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28193A60-2667-4E5D-9C62-021107C39AF0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  <sheet name="With Photos (Future Reference)" sheetId="3" r:id="rId3"/>
  </sheets>
  <externalReferences>
    <externalReference r:id="rId4"/>
    <externalReference r:id="rId5"/>
  </externalReferences>
  <definedNames>
    <definedName name="_xlnm.Print_Area" localSheetId="0">Invoice!$A$1:$I$1008</definedName>
    <definedName name="_xlnm.Print_Area" localSheetId="1">'Tax Invoice'!$A$1:$G$998</definedName>
    <definedName name="_xlnm.Print_Area" localSheetId="2">'With Photos (Future Reference)'!$A$1:$I$1001</definedName>
    <definedName name="_xlnm.Print_Titles" localSheetId="0">Invoice!$1:$19</definedName>
    <definedName name="_xlnm.Print_Titles" localSheetId="1">'Tax Invoice'!$1:$17</definedName>
    <definedName name="_xlnm.Print_Titles" localSheetId="2">'With Photos (Future Reference)'!$1:$19</definedName>
    <definedName name="RMBrate" localSheetId="2">'With Photos (Future Reference)'!#REF!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5" i="3" l="1"/>
  <c r="G995" i="3"/>
  <c r="H994" i="3"/>
  <c r="H993" i="3"/>
  <c r="G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F31" i="3"/>
  <c r="F30" i="3"/>
  <c r="F29" i="3"/>
  <c r="F28" i="3"/>
  <c r="F27" i="3"/>
  <c r="F26" i="3"/>
  <c r="G25" i="3"/>
  <c r="H25" i="3" s="1"/>
  <c r="F25" i="3"/>
  <c r="F24" i="3"/>
  <c r="F23" i="3"/>
  <c r="G22" i="3"/>
  <c r="H22" i="3" s="1"/>
  <c r="F22" i="3"/>
  <c r="F21" i="3"/>
  <c r="F20" i="3"/>
  <c r="L14" i="3"/>
  <c r="G28" i="3" s="1"/>
  <c r="H28" i="3" s="1"/>
  <c r="F14" i="3"/>
  <c r="F13" i="3"/>
  <c r="F12" i="3"/>
  <c r="F11" i="3"/>
  <c r="F10" i="3"/>
  <c r="F9" i="3"/>
  <c r="G20" i="3" l="1"/>
  <c r="H20" i="3" s="1"/>
  <c r="G23" i="3"/>
  <c r="H23" i="3" s="1"/>
  <c r="G26" i="3"/>
  <c r="H26" i="3" s="1"/>
  <c r="G21" i="3"/>
  <c r="H21" i="3" s="1"/>
  <c r="G24" i="3"/>
  <c r="H24" i="3" s="1"/>
  <c r="G27" i="3"/>
  <c r="H27" i="3" s="1"/>
  <c r="G29" i="3"/>
  <c r="H29" i="3" s="1"/>
  <c r="G31" i="3"/>
  <c r="H31" i="3" s="1"/>
  <c r="G30" i="3"/>
  <c r="H30" i="3" s="1"/>
  <c r="H994" i="1"/>
  <c r="H997" i="3" l="1"/>
  <c r="H998" i="3" s="1"/>
  <c r="F9" i="1"/>
  <c r="F10" i="1"/>
  <c r="F11" i="1"/>
  <c r="F12" i="1"/>
  <c r="F13" i="1"/>
  <c r="F14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H1000" i="3" l="1"/>
  <c r="G995" i="1"/>
  <c r="F990" i="2"/>
  <c r="F992" i="1"/>
  <c r="A990" i="2" s="1"/>
  <c r="F991" i="1"/>
  <c r="A989" i="2" s="1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A980" i="2" s="1"/>
  <c r="F979" i="2"/>
  <c r="F981" i="1"/>
  <c r="A979" i="2" s="1"/>
  <c r="F978" i="2"/>
  <c r="F980" i="1"/>
  <c r="A978" i="2" s="1"/>
  <c r="F977" i="2"/>
  <c r="F979" i="1"/>
  <c r="A977" i="2" s="1"/>
  <c r="F976" i="2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F971" i="2"/>
  <c r="F973" i="1"/>
  <c r="A971" i="2" s="1"/>
  <c r="F970" i="2"/>
  <c r="F972" i="1"/>
  <c r="A970" i="2" s="1"/>
  <c r="F969" i="2"/>
  <c r="F971" i="1"/>
  <c r="F970" i="1"/>
  <c r="A968" i="2" s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A961" i="2" s="1"/>
  <c r="F960" i="2"/>
  <c r="F962" i="1"/>
  <c r="F959" i="2"/>
  <c r="F961" i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F952" i="2"/>
  <c r="F954" i="1"/>
  <c r="A952" i="2" s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0" i="2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F935" i="2"/>
  <c r="F937" i="1"/>
  <c r="A935" i="2" s="1"/>
  <c r="F934" i="2"/>
  <c r="F936" i="1"/>
  <c r="A934" i="2" s="1"/>
  <c r="F933" i="2"/>
  <c r="F935" i="1"/>
  <c r="A933" i="2" s="1"/>
  <c r="F934" i="1"/>
  <c r="F931" i="2"/>
  <c r="F933" i="1"/>
  <c r="A931" i="2" s="1"/>
  <c r="F930" i="2"/>
  <c r="F932" i="1"/>
  <c r="A930" i="2" s="1"/>
  <c r="F929" i="2"/>
  <c r="F931" i="1"/>
  <c r="A929" i="2" s="1"/>
  <c r="F928" i="2"/>
  <c r="F930" i="1"/>
  <c r="A928" i="2" s="1"/>
  <c r="F927" i="2"/>
  <c r="F929" i="1"/>
  <c r="A927" i="2" s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4" i="1"/>
  <c r="A922" i="2" s="1"/>
  <c r="F921" i="2"/>
  <c r="F923" i="1"/>
  <c r="A921" i="2" s="1"/>
  <c r="F920" i="2"/>
  <c r="F922" i="1"/>
  <c r="A920" i="2" s="1"/>
  <c r="F919" i="2"/>
  <c r="F921" i="1"/>
  <c r="F918" i="2"/>
  <c r="F920" i="1"/>
  <c r="A918" i="2" s="1"/>
  <c r="F917" i="2"/>
  <c r="F919" i="1"/>
  <c r="F916" i="2"/>
  <c r="F918" i="1"/>
  <c r="A916" i="2" s="1"/>
  <c r="F915" i="2"/>
  <c r="F917" i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3" i="2"/>
  <c r="F895" i="1"/>
  <c r="A893" i="2" s="1"/>
  <c r="F892" i="2"/>
  <c r="F894" i="1"/>
  <c r="A892" i="2" s="1"/>
  <c r="F891" i="2"/>
  <c r="F893" i="1"/>
  <c r="A891" i="2" s="1"/>
  <c r="F890" i="2"/>
  <c r="F892" i="1"/>
  <c r="A890" i="2" s="1"/>
  <c r="F889" i="2"/>
  <c r="F891" i="1"/>
  <c r="A889" i="2" s="1"/>
  <c r="F888" i="2"/>
  <c r="F890" i="1"/>
  <c r="F887" i="2"/>
  <c r="F889" i="1"/>
  <c r="A887" i="2" s="1"/>
  <c r="F886" i="2"/>
  <c r="F888" i="1"/>
  <c r="A886" i="2" s="1"/>
  <c r="F887" i="1"/>
  <c r="A885" i="2" s="1"/>
  <c r="F884" i="2"/>
  <c r="F886" i="1"/>
  <c r="A884" i="2" s="1"/>
  <c r="F883" i="2"/>
  <c r="F885" i="1"/>
  <c r="F882" i="2"/>
  <c r="F884" i="1"/>
  <c r="A882" i="2" s="1"/>
  <c r="F881" i="2"/>
  <c r="F883" i="1"/>
  <c r="A881" i="2" s="1"/>
  <c r="F880" i="2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F877" i="1"/>
  <c r="A875" i="2" s="1"/>
  <c r="F874" i="2"/>
  <c r="F876" i="1"/>
  <c r="A874" i="2" s="1"/>
  <c r="F873" i="2"/>
  <c r="F875" i="1"/>
  <c r="A873" i="2" s="1"/>
  <c r="F874" i="1"/>
  <c r="A872" i="2" s="1"/>
  <c r="F871" i="2"/>
  <c r="F873" i="1"/>
  <c r="A871" i="2" s="1"/>
  <c r="F870" i="2"/>
  <c r="F872" i="1"/>
  <c r="A870" i="2" s="1"/>
  <c r="F869" i="2"/>
  <c r="F871" i="1"/>
  <c r="A869" i="2" s="1"/>
  <c r="F868" i="2"/>
  <c r="F870" i="1"/>
  <c r="A868" i="2" s="1"/>
  <c r="F867" i="2"/>
  <c r="F869" i="1"/>
  <c r="A867" i="2" s="1"/>
  <c r="F866" i="2"/>
  <c r="F868" i="1"/>
  <c r="F865" i="2"/>
  <c r="F867" i="1"/>
  <c r="A865" i="2" s="1"/>
  <c r="F864" i="2"/>
  <c r="F866" i="1"/>
  <c r="A864" i="2" s="1"/>
  <c r="F865" i="1"/>
  <c r="F862" i="2"/>
  <c r="F864" i="1"/>
  <c r="A862" i="2" s="1"/>
  <c r="F861" i="2"/>
  <c r="F863" i="1"/>
  <c r="A861" i="2" s="1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F855" i="2"/>
  <c r="F857" i="1"/>
  <c r="F854" i="2"/>
  <c r="F856" i="1"/>
  <c r="A854" i="2" s="1"/>
  <c r="F853" i="2"/>
  <c r="F855" i="1"/>
  <c r="F852" i="2"/>
  <c r="F854" i="1"/>
  <c r="A852" i="2" s="1"/>
  <c r="F851" i="2"/>
  <c r="F853" i="1"/>
  <c r="A851" i="2" s="1"/>
  <c r="F850" i="2"/>
  <c r="F852" i="1"/>
  <c r="A850" i="2" s="1"/>
  <c r="F849" i="2"/>
  <c r="F851" i="1"/>
  <c r="A849" i="2" s="1"/>
  <c r="F848" i="2"/>
  <c r="F850" i="1"/>
  <c r="A848" i="2" s="1"/>
  <c r="F849" i="1"/>
  <c r="A847" i="2" s="1"/>
  <c r="F846" i="2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3" i="1"/>
  <c r="A841" i="2" s="1"/>
  <c r="F842" i="1"/>
  <c r="F839" i="2"/>
  <c r="F841" i="1"/>
  <c r="A839" i="2" s="1"/>
  <c r="F840" i="1"/>
  <c r="A838" i="2" s="1"/>
  <c r="F837" i="2"/>
  <c r="F839" i="1"/>
  <c r="A837" i="2" s="1"/>
  <c r="F836" i="2"/>
  <c r="F838" i="1"/>
  <c r="A836" i="2" s="1"/>
  <c r="F835" i="2"/>
  <c r="F837" i="1"/>
  <c r="A835" i="2" s="1"/>
  <c r="F834" i="2"/>
  <c r="F836" i="1"/>
  <c r="A834" i="2" s="1"/>
  <c r="F833" i="2"/>
  <c r="F835" i="1"/>
  <c r="A833" i="2" s="1"/>
  <c r="F832" i="2"/>
  <c r="F834" i="1"/>
  <c r="F831" i="2"/>
  <c r="F833" i="1"/>
  <c r="A831" i="2" s="1"/>
  <c r="F830" i="2"/>
  <c r="F832" i="1"/>
  <c r="A830" i="2" s="1"/>
  <c r="F829" i="2"/>
  <c r="F831" i="1"/>
  <c r="A829" i="2" s="1"/>
  <c r="F828" i="2"/>
  <c r="F830" i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4" i="1"/>
  <c r="A822" i="2" s="1"/>
  <c r="F821" i="2"/>
  <c r="F823" i="1"/>
  <c r="F820" i="2"/>
  <c r="F822" i="1"/>
  <c r="F819" i="2"/>
  <c r="F821" i="1"/>
  <c r="A819" i="2" s="1"/>
  <c r="F818" i="2"/>
  <c r="F820" i="1"/>
  <c r="A818" i="2" s="1"/>
  <c r="F817" i="2"/>
  <c r="F819" i="1"/>
  <c r="A817" i="2" s="1"/>
  <c r="F816" i="2"/>
  <c r="F818" i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F810" i="2"/>
  <c r="F812" i="1"/>
  <c r="A810" i="2" s="1"/>
  <c r="F809" i="2"/>
  <c r="F811" i="1"/>
  <c r="A809" i="2" s="1"/>
  <c r="F808" i="2"/>
  <c r="F810" i="1"/>
  <c r="F807" i="2"/>
  <c r="F809" i="1"/>
  <c r="A807" i="2" s="1"/>
  <c r="F806" i="2"/>
  <c r="F808" i="1"/>
  <c r="A806" i="2" s="1"/>
  <c r="F805" i="2"/>
  <c r="F807" i="1"/>
  <c r="A805" i="2" s="1"/>
  <c r="F804" i="2"/>
  <c r="F806" i="1"/>
  <c r="A804" i="2" s="1"/>
  <c r="F803" i="2"/>
  <c r="F805" i="1"/>
  <c r="A803" i="2" s="1"/>
  <c r="F802" i="2"/>
  <c r="F804" i="1"/>
  <c r="A802" i="2" s="1"/>
  <c r="F801" i="2"/>
  <c r="F803" i="1"/>
  <c r="A801" i="2" s="1"/>
  <c r="F800" i="2"/>
  <c r="F802" i="1"/>
  <c r="A800" i="2" s="1"/>
  <c r="F799" i="2"/>
  <c r="F801" i="1"/>
  <c r="F798" i="2"/>
  <c r="F800" i="1"/>
  <c r="A798" i="2" s="1"/>
  <c r="F797" i="2"/>
  <c r="F799" i="1"/>
  <c r="F798" i="1"/>
  <c r="F795" i="2"/>
  <c r="F797" i="1"/>
  <c r="A795" i="2" s="1"/>
  <c r="F794" i="2"/>
  <c r="F796" i="1"/>
  <c r="A794" i="2" s="1"/>
  <c r="F795" i="1"/>
  <c r="A793" i="2" s="1"/>
  <c r="F794" i="1"/>
  <c r="A792" i="2" s="1"/>
  <c r="F791" i="2"/>
  <c r="F793" i="1"/>
  <c r="F790" i="2"/>
  <c r="F792" i="1"/>
  <c r="A790" i="2" s="1"/>
  <c r="F789" i="2"/>
  <c r="F791" i="1"/>
  <c r="A789" i="2" s="1"/>
  <c r="F788" i="2"/>
  <c r="F790" i="1"/>
  <c r="A788" i="2" s="1"/>
  <c r="F787" i="2"/>
  <c r="F789" i="1"/>
  <c r="F786" i="2"/>
  <c r="F788" i="1"/>
  <c r="A786" i="2" s="1"/>
  <c r="F785" i="2"/>
  <c r="F787" i="1"/>
  <c r="A785" i="2" s="1"/>
  <c r="F784" i="2"/>
  <c r="F786" i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A778" i="2" s="1"/>
  <c r="F777" i="2"/>
  <c r="F779" i="1"/>
  <c r="A777" i="2" s="1"/>
  <c r="F776" i="2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F771" i="2"/>
  <c r="F773" i="1"/>
  <c r="A771" i="2" s="1"/>
  <c r="F770" i="2"/>
  <c r="F772" i="1"/>
  <c r="F771" i="1"/>
  <c r="A769" i="2" s="1"/>
  <c r="F770" i="1"/>
  <c r="A768" i="2" s="1"/>
  <c r="F767" i="2"/>
  <c r="F769" i="1"/>
  <c r="A767" i="2" s="1"/>
  <c r="F766" i="2"/>
  <c r="F768" i="1"/>
  <c r="A766" i="2" s="1"/>
  <c r="F765" i="2"/>
  <c r="F767" i="1"/>
  <c r="F764" i="2"/>
  <c r="F766" i="1"/>
  <c r="A764" i="2" s="1"/>
  <c r="F763" i="2"/>
  <c r="F765" i="1"/>
  <c r="A763" i="2" s="1"/>
  <c r="F762" i="2"/>
  <c r="F764" i="1"/>
  <c r="A762" i="2" s="1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A757" i="2" s="1"/>
  <c r="F756" i="2"/>
  <c r="F758" i="1"/>
  <c r="F755" i="2"/>
  <c r="F757" i="1"/>
  <c r="A755" i="2" s="1"/>
  <c r="F754" i="2"/>
  <c r="F756" i="1"/>
  <c r="A754" i="2" s="1"/>
  <c r="F753" i="2"/>
  <c r="F755" i="1"/>
  <c r="A753" i="2" s="1"/>
  <c r="F752" i="2"/>
  <c r="F754" i="1"/>
  <c r="F751" i="2"/>
  <c r="F753" i="1"/>
  <c r="A751" i="2" s="1"/>
  <c r="F750" i="2"/>
  <c r="F752" i="1"/>
  <c r="A750" i="2" s="1"/>
  <c r="F749" i="2"/>
  <c r="F751" i="1"/>
  <c r="A749" i="2" s="1"/>
  <c r="F748" i="2"/>
  <c r="F750" i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0" i="2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A733" i="2" s="1"/>
  <c r="F734" i="1"/>
  <c r="A732" i="2" s="1"/>
  <c r="F731" i="2"/>
  <c r="F733" i="1"/>
  <c r="A731" i="2" s="1"/>
  <c r="F730" i="2"/>
  <c r="F732" i="1"/>
  <c r="A730" i="2" s="1"/>
  <c r="F729" i="2"/>
  <c r="F731" i="1"/>
  <c r="A729" i="2" s="1"/>
  <c r="F728" i="2"/>
  <c r="F730" i="1"/>
  <c r="F727" i="2"/>
  <c r="F729" i="1"/>
  <c r="A727" i="2" s="1"/>
  <c r="F726" i="2"/>
  <c r="F728" i="1"/>
  <c r="A726" i="2" s="1"/>
  <c r="F725" i="2"/>
  <c r="F727" i="1"/>
  <c r="F724" i="2"/>
  <c r="F726" i="1"/>
  <c r="A724" i="2" s="1"/>
  <c r="F723" i="2"/>
  <c r="F725" i="1"/>
  <c r="A723" i="2" s="1"/>
  <c r="F722" i="2"/>
  <c r="F724" i="1"/>
  <c r="A722" i="2" s="1"/>
  <c r="F723" i="1"/>
  <c r="A721" i="2" s="1"/>
  <c r="F720" i="2"/>
  <c r="F722" i="1"/>
  <c r="F719" i="2"/>
  <c r="F721" i="1"/>
  <c r="A719" i="2" s="1"/>
  <c r="F718" i="2"/>
  <c r="F720" i="1"/>
  <c r="A718" i="2" s="1"/>
  <c r="F717" i="2"/>
  <c r="F719" i="1"/>
  <c r="A717" i="2" s="1"/>
  <c r="F716" i="2"/>
  <c r="F718" i="1"/>
  <c r="A716" i="2" s="1"/>
  <c r="F715" i="2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9" i="1"/>
  <c r="A707" i="2" s="1"/>
  <c r="F706" i="2"/>
  <c r="F708" i="1"/>
  <c r="A706" i="2" s="1"/>
  <c r="F705" i="2"/>
  <c r="F707" i="1"/>
  <c r="A705" i="2" s="1"/>
  <c r="F704" i="2"/>
  <c r="F706" i="1"/>
  <c r="F703" i="2"/>
  <c r="F705" i="1"/>
  <c r="F704" i="1"/>
  <c r="A702" i="2" s="1"/>
  <c r="F701" i="2"/>
  <c r="F703" i="1"/>
  <c r="A701" i="2" s="1"/>
  <c r="F700" i="2"/>
  <c r="F702" i="1"/>
  <c r="F699" i="2"/>
  <c r="F701" i="1"/>
  <c r="A699" i="2" s="1"/>
  <c r="F698" i="2"/>
  <c r="F700" i="1"/>
  <c r="A698" i="2" s="1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F690" i="2"/>
  <c r="F692" i="1"/>
  <c r="A690" i="2" s="1"/>
  <c r="F689" i="2"/>
  <c r="F691" i="1"/>
  <c r="A689" i="2" s="1"/>
  <c r="F688" i="2"/>
  <c r="F690" i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A677" i="2" s="1"/>
  <c r="F676" i="2"/>
  <c r="F678" i="1"/>
  <c r="A676" i="2" s="1"/>
  <c r="F675" i="2"/>
  <c r="F677" i="1"/>
  <c r="A675" i="2" s="1"/>
  <c r="F674" i="2"/>
  <c r="F676" i="1"/>
  <c r="A674" i="2" s="1"/>
  <c r="F673" i="2"/>
  <c r="F675" i="1"/>
  <c r="A673" i="2" s="1"/>
  <c r="F672" i="2"/>
  <c r="F674" i="1"/>
  <c r="F671" i="2"/>
  <c r="F673" i="1"/>
  <c r="A671" i="2" s="1"/>
  <c r="F670" i="2"/>
  <c r="F672" i="1"/>
  <c r="A670" i="2" s="1"/>
  <c r="F669" i="2"/>
  <c r="F671" i="1"/>
  <c r="F670" i="1"/>
  <c r="A668" i="2" s="1"/>
  <c r="F669" i="1"/>
  <c r="A667" i="2" s="1"/>
  <c r="F666" i="2"/>
  <c r="F668" i="1"/>
  <c r="A666" i="2" s="1"/>
  <c r="F665" i="2"/>
  <c r="F667" i="1"/>
  <c r="A665" i="2" s="1"/>
  <c r="F664" i="2"/>
  <c r="F666" i="1"/>
  <c r="F663" i="2"/>
  <c r="F665" i="1"/>
  <c r="A663" i="2" s="1"/>
  <c r="F662" i="2"/>
  <c r="F664" i="1"/>
  <c r="A662" i="2" s="1"/>
  <c r="F661" i="2"/>
  <c r="F663" i="1"/>
  <c r="A661" i="2" s="1"/>
  <c r="F662" i="1"/>
  <c r="F659" i="2"/>
  <c r="F661" i="1"/>
  <c r="A659" i="2" s="1"/>
  <c r="F658" i="2"/>
  <c r="F660" i="1"/>
  <c r="A658" i="2" s="1"/>
  <c r="F657" i="2"/>
  <c r="F659" i="1"/>
  <c r="A657" i="2" s="1"/>
  <c r="F656" i="2"/>
  <c r="F658" i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48" i="2"/>
  <c r="F650" i="1"/>
  <c r="A648" i="2" s="1"/>
  <c r="F647" i="2"/>
  <c r="F649" i="1"/>
  <c r="A647" i="2" s="1"/>
  <c r="F646" i="2"/>
  <c r="F648" i="1"/>
  <c r="A646" i="2" s="1"/>
  <c r="F645" i="2"/>
  <c r="F647" i="1"/>
  <c r="A645" i="2" s="1"/>
  <c r="F644" i="2"/>
  <c r="F646" i="1"/>
  <c r="F643" i="2"/>
  <c r="F645" i="1"/>
  <c r="A643" i="2" s="1"/>
  <c r="F642" i="2"/>
  <c r="F644" i="1"/>
  <c r="A642" i="2" s="1"/>
  <c r="F641" i="2"/>
  <c r="F643" i="1"/>
  <c r="A641" i="2" s="1"/>
  <c r="F642" i="1"/>
  <c r="A640" i="2" s="1"/>
  <c r="F639" i="2"/>
  <c r="F641" i="1"/>
  <c r="F640" i="1"/>
  <c r="A638" i="2" s="1"/>
  <c r="F637" i="2"/>
  <c r="F639" i="1"/>
  <c r="A637" i="2" s="1"/>
  <c r="F636" i="2"/>
  <c r="F638" i="1"/>
  <c r="F635" i="2"/>
  <c r="F637" i="1"/>
  <c r="A635" i="2" s="1"/>
  <c r="F634" i="2"/>
  <c r="F636" i="1"/>
  <c r="A634" i="2" s="1"/>
  <c r="F633" i="2"/>
  <c r="F635" i="1"/>
  <c r="A633" i="2" s="1"/>
  <c r="F632" i="2"/>
  <c r="F634" i="1"/>
  <c r="A632" i="2" s="1"/>
  <c r="F633" i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F618" i="2"/>
  <c r="F620" i="1"/>
  <c r="A618" i="2" s="1"/>
  <c r="F617" i="2"/>
  <c r="F619" i="1"/>
  <c r="A617" i="2" s="1"/>
  <c r="F616" i="2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F611" i="2"/>
  <c r="F613" i="1"/>
  <c r="A611" i="2" s="1"/>
  <c r="F610" i="2"/>
  <c r="F612" i="1"/>
  <c r="A610" i="2" s="1"/>
  <c r="F609" i="2"/>
  <c r="F611" i="1"/>
  <c r="A609" i="2" s="1"/>
  <c r="F610" i="1"/>
  <c r="F607" i="2"/>
  <c r="F609" i="1"/>
  <c r="F606" i="2"/>
  <c r="F608" i="1"/>
  <c r="A606" i="2" s="1"/>
  <c r="F605" i="2"/>
  <c r="F607" i="1"/>
  <c r="F604" i="2"/>
  <c r="F606" i="1"/>
  <c r="A604" i="2" s="1"/>
  <c r="F605" i="1"/>
  <c r="A603" i="2" s="1"/>
  <c r="F602" i="2"/>
  <c r="F604" i="1"/>
  <c r="A602" i="2" s="1"/>
  <c r="F601" i="2"/>
  <c r="F603" i="1"/>
  <c r="A601" i="2" s="1"/>
  <c r="F602" i="1"/>
  <c r="A600" i="2" s="1"/>
  <c r="F599" i="2"/>
  <c r="F601" i="1"/>
  <c r="F598" i="2"/>
  <c r="F600" i="1"/>
  <c r="A598" i="2" s="1"/>
  <c r="F597" i="2"/>
  <c r="F599" i="1"/>
  <c r="A597" i="2" s="1"/>
  <c r="F598" i="1"/>
  <c r="F595" i="2"/>
  <c r="F597" i="1"/>
  <c r="A595" i="2" s="1"/>
  <c r="F594" i="2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F587" i="2"/>
  <c r="F589" i="1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2" i="2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F567" i="2"/>
  <c r="F569" i="1"/>
  <c r="A567" i="2" s="1"/>
  <c r="F566" i="2"/>
  <c r="F568" i="1"/>
  <c r="A566" i="2" s="1"/>
  <c r="F565" i="2"/>
  <c r="F567" i="1"/>
  <c r="A565" i="2" s="1"/>
  <c r="F566" i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6" i="2"/>
  <c r="F558" i="1"/>
  <c r="F555" i="2"/>
  <c r="F557" i="1"/>
  <c r="A555" i="2" s="1"/>
  <c r="F554" i="2"/>
  <c r="F556" i="1"/>
  <c r="A554" i="2" s="1"/>
  <c r="F553" i="2"/>
  <c r="F555" i="1"/>
  <c r="A553" i="2" s="1"/>
  <c r="F552" i="2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F545" i="2"/>
  <c r="F547" i="1"/>
  <c r="A545" i="2" s="1"/>
  <c r="F546" i="1"/>
  <c r="F543" i="2"/>
  <c r="F545" i="1"/>
  <c r="A543" i="2" s="1"/>
  <c r="F542" i="2"/>
  <c r="F544" i="1"/>
  <c r="A542" i="2" s="1"/>
  <c r="F541" i="2"/>
  <c r="F543" i="1"/>
  <c r="F542" i="1"/>
  <c r="A540" i="2" s="1"/>
  <c r="F539" i="2"/>
  <c r="F541" i="1"/>
  <c r="A539" i="2" s="1"/>
  <c r="F538" i="2"/>
  <c r="F540" i="1"/>
  <c r="A538" i="2" s="1"/>
  <c r="F537" i="2"/>
  <c r="F539" i="1"/>
  <c r="A537" i="2" s="1"/>
  <c r="F536" i="2"/>
  <c r="F538" i="1"/>
  <c r="F535" i="2"/>
  <c r="F537" i="1"/>
  <c r="F536" i="1"/>
  <c r="A534" i="2" s="1"/>
  <c r="F535" i="1"/>
  <c r="A533" i="2" s="1"/>
  <c r="F532" i="2"/>
  <c r="F534" i="1"/>
  <c r="F531" i="2"/>
  <c r="F533" i="1"/>
  <c r="A531" i="2" s="1"/>
  <c r="F530" i="2"/>
  <c r="F532" i="1"/>
  <c r="A530" i="2" s="1"/>
  <c r="F531" i="1"/>
  <c r="A529" i="2" s="1"/>
  <c r="F528" i="2"/>
  <c r="F530" i="1"/>
  <c r="F527" i="2"/>
  <c r="F529" i="1"/>
  <c r="A527" i="2" s="1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F515" i="2"/>
  <c r="F517" i="1"/>
  <c r="A515" i="2" s="1"/>
  <c r="F514" i="2"/>
  <c r="F516" i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0" i="2"/>
  <c r="F502" i="1"/>
  <c r="A500" i="2" s="1"/>
  <c r="F499" i="2"/>
  <c r="F501" i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4" i="1"/>
  <c r="A492" i="2" s="1"/>
  <c r="F491" i="2"/>
  <c r="F493" i="1"/>
  <c r="A491" i="2" s="1"/>
  <c r="F490" i="2"/>
  <c r="F492" i="1"/>
  <c r="A490" i="2" s="1"/>
  <c r="F489" i="2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F468" i="2"/>
  <c r="F470" i="1"/>
  <c r="A468" i="2" s="1"/>
  <c r="F467" i="2"/>
  <c r="F469" i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1" i="2"/>
  <c r="F463" i="1"/>
  <c r="A461" i="2" s="1"/>
  <c r="F460" i="2"/>
  <c r="F462" i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48" i="2"/>
  <c r="F450" i="1"/>
  <c r="A448" i="2" s="1"/>
  <c r="F447" i="2"/>
  <c r="F449" i="1"/>
  <c r="A447" i="2" s="1"/>
  <c r="F446" i="2"/>
  <c r="F448" i="1"/>
  <c r="A446" i="2" s="1"/>
  <c r="F445" i="2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2" i="1"/>
  <c r="A440" i="2" s="1"/>
  <c r="F439" i="2"/>
  <c r="F441" i="1"/>
  <c r="A439" i="2" s="1"/>
  <c r="F438" i="2"/>
  <c r="F440" i="1"/>
  <c r="A438" i="2" s="1"/>
  <c r="F439" i="1"/>
  <c r="F436" i="2"/>
  <c r="F438" i="1"/>
  <c r="A436" i="2" s="1"/>
  <c r="F435" i="2"/>
  <c r="F437" i="1"/>
  <c r="A435" i="2" s="1"/>
  <c r="F434" i="2"/>
  <c r="F436" i="1"/>
  <c r="A434" i="2" s="1"/>
  <c r="F433" i="2"/>
  <c r="F435" i="1"/>
  <c r="A433" i="2" s="1"/>
  <c r="F432" i="2"/>
  <c r="F434" i="1"/>
  <c r="F431" i="2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8" i="1"/>
  <c r="A426" i="2" s="1"/>
  <c r="F425" i="2"/>
  <c r="F427" i="1"/>
  <c r="A425" i="2" s="1"/>
  <c r="F424" i="2"/>
  <c r="F426" i="1"/>
  <c r="F425" i="1"/>
  <c r="A423" i="2" s="1"/>
  <c r="F422" i="2"/>
  <c r="F424" i="1"/>
  <c r="A422" i="2" s="1"/>
  <c r="F421" i="2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9" i="1"/>
  <c r="A417" i="2" s="1"/>
  <c r="F416" i="2"/>
  <c r="F418" i="1"/>
  <c r="A416" i="2" s="1"/>
  <c r="F415" i="2"/>
  <c r="F417" i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7" i="1"/>
  <c r="A405" i="2" s="1"/>
  <c r="F404" i="2"/>
  <c r="F406" i="1"/>
  <c r="F403" i="2"/>
  <c r="F405" i="1"/>
  <c r="A403" i="2" s="1"/>
  <c r="F402" i="2"/>
  <c r="F404" i="1"/>
  <c r="A402" i="2" s="1"/>
  <c r="F401" i="2"/>
  <c r="F403" i="1"/>
  <c r="A401" i="2" s="1"/>
  <c r="F400" i="2"/>
  <c r="F402" i="1"/>
  <c r="F399" i="2"/>
  <c r="F401" i="1"/>
  <c r="A399" i="2" s="1"/>
  <c r="F398" i="2"/>
  <c r="F400" i="1"/>
  <c r="A398" i="2" s="1"/>
  <c r="F397" i="2"/>
  <c r="F399" i="1"/>
  <c r="A397" i="2" s="1"/>
  <c r="F398" i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2" i="2"/>
  <c r="F384" i="1"/>
  <c r="A382" i="2" s="1"/>
  <c r="F381" i="2"/>
  <c r="F383" i="1"/>
  <c r="F380" i="2"/>
  <c r="F382" i="1"/>
  <c r="F379" i="2"/>
  <c r="F381" i="1"/>
  <c r="A379" i="2" s="1"/>
  <c r="F378" i="2"/>
  <c r="F380" i="1"/>
  <c r="A378" i="2" s="1"/>
  <c r="F377" i="2"/>
  <c r="F379" i="1"/>
  <c r="A377" i="2" s="1"/>
  <c r="F376" i="2"/>
  <c r="F378" i="1"/>
  <c r="A376" i="2" s="1"/>
  <c r="F375" i="2"/>
  <c r="F377" i="1"/>
  <c r="F376" i="1"/>
  <c r="A374" i="2" s="1"/>
  <c r="F373" i="2"/>
  <c r="F375" i="1"/>
  <c r="A373" i="2" s="1"/>
  <c r="F372" i="2"/>
  <c r="F374" i="1"/>
  <c r="A372" i="2" s="1"/>
  <c r="F371" i="2"/>
  <c r="F373" i="1"/>
  <c r="F370" i="2"/>
  <c r="F372" i="1"/>
  <c r="A370" i="2" s="1"/>
  <c r="F371" i="1"/>
  <c r="A369" i="2" s="1"/>
  <c r="F368" i="2"/>
  <c r="F370" i="1"/>
  <c r="F367" i="2"/>
  <c r="F369" i="1"/>
  <c r="A367" i="2" s="1"/>
  <c r="F366" i="2"/>
  <c r="F368" i="1"/>
  <c r="A366" i="2" s="1"/>
  <c r="F365" i="2"/>
  <c r="F367" i="1"/>
  <c r="A365" i="2" s="1"/>
  <c r="F364" i="2"/>
  <c r="F366" i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F355" i="2"/>
  <c r="F357" i="1"/>
  <c r="A355" i="2" s="1"/>
  <c r="F354" i="2"/>
  <c r="F356" i="1"/>
  <c r="A354" i="2" s="1"/>
  <c r="F353" i="2"/>
  <c r="F355" i="1"/>
  <c r="A353" i="2" s="1"/>
  <c r="F352" i="2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6" i="1"/>
  <c r="A344" i="2" s="1"/>
  <c r="F343" i="2"/>
  <c r="F345" i="1"/>
  <c r="A343" i="2" s="1"/>
  <c r="F342" i="2"/>
  <c r="F344" i="1"/>
  <c r="A342" i="2" s="1"/>
  <c r="F341" i="2"/>
  <c r="F343" i="1"/>
  <c r="A341" i="2" s="1"/>
  <c r="F340" i="2"/>
  <c r="F342" i="1"/>
  <c r="F339" i="2"/>
  <c r="F341" i="1"/>
  <c r="A339" i="2" s="1"/>
  <c r="F338" i="2"/>
  <c r="F340" i="1"/>
  <c r="A338" i="2" s="1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5" i="1"/>
  <c r="A333" i="2" s="1"/>
  <c r="F332" i="2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28" i="2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8" i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6" i="2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300" i="1"/>
  <c r="A298" i="2" s="1"/>
  <c r="F297" i="2"/>
  <c r="F299" i="1"/>
  <c r="A297" i="2" s="1"/>
  <c r="F296" i="2"/>
  <c r="F298" i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88" i="2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2" i="1"/>
  <c r="F279" i="2"/>
  <c r="F281" i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7" i="2"/>
  <c r="F259" i="1"/>
  <c r="A257" i="2" s="1"/>
  <c r="F256" i="2"/>
  <c r="F258" i="1"/>
  <c r="F255" i="2"/>
  <c r="F257" i="1"/>
  <c r="A255" i="2" s="1"/>
  <c r="F254" i="2"/>
  <c r="F256" i="1"/>
  <c r="A254" i="2" s="1"/>
  <c r="F253" i="2"/>
  <c r="F255" i="1"/>
  <c r="A253" i="2" s="1"/>
  <c r="F252" i="2"/>
  <c r="F254" i="1"/>
  <c r="F251" i="2"/>
  <c r="F253" i="1"/>
  <c r="A251" i="2" s="1"/>
  <c r="F250" i="2"/>
  <c r="F252" i="1"/>
  <c r="A250" i="2" s="1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7" i="2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3" i="2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3" i="2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7" i="1"/>
  <c r="A165" i="2" s="1"/>
  <c r="F164" i="2"/>
  <c r="F166" i="1"/>
  <c r="F163" i="2"/>
  <c r="F165" i="1"/>
  <c r="F162" i="2"/>
  <c r="F164" i="1"/>
  <c r="A162" i="2" s="1"/>
  <c r="F161" i="2"/>
  <c r="F163" i="1"/>
  <c r="A161" i="2" s="1"/>
  <c r="F160" i="2"/>
  <c r="F162" i="1"/>
  <c r="A160" i="2" s="1"/>
  <c r="F159" i="2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3" i="1"/>
  <c r="A151" i="2" s="1"/>
  <c r="F150" i="2"/>
  <c r="F152" i="1"/>
  <c r="A150" i="2" s="1"/>
  <c r="F149" i="2"/>
  <c r="F151" i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6" i="2"/>
  <c r="F138" i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6" i="2"/>
  <c r="F118" i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10" i="1"/>
  <c r="F107" i="2"/>
  <c r="F109" i="1"/>
  <c r="A107" i="2" s="1"/>
  <c r="F106" i="2"/>
  <c r="F108" i="1"/>
  <c r="A106" i="2" s="1"/>
  <c r="F105" i="2"/>
  <c r="F107" i="1"/>
  <c r="A105" i="2" s="1"/>
  <c r="F104" i="2"/>
  <c r="F106" i="1"/>
  <c r="F103" i="2"/>
  <c r="F105" i="1"/>
  <c r="A103" i="2" s="1"/>
  <c r="F102" i="2"/>
  <c r="F104" i="1"/>
  <c r="A102" i="2" s="1"/>
  <c r="F101" i="2"/>
  <c r="F103" i="1"/>
  <c r="A101" i="2" s="1"/>
  <c r="F100" i="2"/>
  <c r="F102" i="1"/>
  <c r="A100" i="2" s="1"/>
  <c r="F99" i="2"/>
  <c r="F101" i="1"/>
  <c r="A99" i="2" s="1"/>
  <c r="F98" i="2"/>
  <c r="F100" i="1"/>
  <c r="A98" i="2" s="1"/>
  <c r="F97" i="2"/>
  <c r="F99" i="1"/>
  <c r="A97" i="2" s="1"/>
  <c r="F96" i="2"/>
  <c r="F98" i="1"/>
  <c r="A96" i="2" s="1"/>
  <c r="F95" i="2"/>
  <c r="F97" i="1"/>
  <c r="A95" i="2" s="1"/>
  <c r="F94" i="2"/>
  <c r="F96" i="1"/>
  <c r="A94" i="2" s="1"/>
  <c r="F93" i="2"/>
  <c r="F95" i="1"/>
  <c r="A93" i="2" s="1"/>
  <c r="F94" i="1"/>
  <c r="A92" i="2" s="1"/>
  <c r="F91" i="2"/>
  <c r="F93" i="1"/>
  <c r="A91" i="2" s="1"/>
  <c r="F90" i="2"/>
  <c r="F92" i="1"/>
  <c r="A90" i="2" s="1"/>
  <c r="F89" i="2"/>
  <c r="F91" i="1"/>
  <c r="A89" i="2" s="1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F76" i="2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F992" i="2"/>
  <c r="G992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G172" i="2" s="1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G214" i="2" s="1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G221" i="2" s="1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G242" i="2" s="1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G335" i="2" s="1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G407" i="2" s="1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G414" i="2" s="1"/>
  <c r="B415" i="2"/>
  <c r="C415" i="2"/>
  <c r="B416" i="2"/>
  <c r="C416" i="2"/>
  <c r="B417" i="2"/>
  <c r="C417" i="2"/>
  <c r="B418" i="2"/>
  <c r="C418" i="2"/>
  <c r="B419" i="2"/>
  <c r="C419" i="2"/>
  <c r="B420" i="2"/>
  <c r="C420" i="2"/>
  <c r="G420" i="2" s="1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G433" i="2" s="1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G452" i="2" s="1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G465" i="2" s="1"/>
  <c r="B466" i="2"/>
  <c r="C466" i="2"/>
  <c r="B467" i="2"/>
  <c r="C467" i="2"/>
  <c r="B468" i="2"/>
  <c r="C468" i="2"/>
  <c r="G468" i="2" s="1"/>
  <c r="B469" i="2"/>
  <c r="C469" i="2"/>
  <c r="B470" i="2"/>
  <c r="C470" i="2"/>
  <c r="B471" i="2"/>
  <c r="C471" i="2"/>
  <c r="G471" i="2" s="1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G486" i="2" s="1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G505" i="2" s="1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G514" i="2" s="1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G535" i="2" s="1"/>
  <c r="B536" i="2"/>
  <c r="C536" i="2"/>
  <c r="B537" i="2"/>
  <c r="C537" i="2"/>
  <c r="B538" i="2"/>
  <c r="C538" i="2"/>
  <c r="G538" i="2" s="1"/>
  <c r="B539" i="2"/>
  <c r="C539" i="2"/>
  <c r="B540" i="2"/>
  <c r="C540" i="2"/>
  <c r="B541" i="2"/>
  <c r="C541" i="2"/>
  <c r="G541" i="2" s="1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G554" i="2" s="1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G578" i="2" s="1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G594" i="2" s="1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G623" i="2" s="1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G645" i="2" s="1"/>
  <c r="B646" i="2"/>
  <c r="C646" i="2"/>
  <c r="B647" i="2"/>
  <c r="C647" i="2"/>
  <c r="B648" i="2"/>
  <c r="C648" i="2"/>
  <c r="G648" i="2" s="1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G680" i="2" s="1"/>
  <c r="B681" i="2"/>
  <c r="C681" i="2"/>
  <c r="B682" i="2"/>
  <c r="C682" i="2"/>
  <c r="B683" i="2"/>
  <c r="C683" i="2"/>
  <c r="G683" i="2" s="1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G695" i="2" s="1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G703" i="2" s="1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G728" i="2" s="1"/>
  <c r="B729" i="2"/>
  <c r="C729" i="2"/>
  <c r="B730" i="2"/>
  <c r="C730" i="2"/>
  <c r="B731" i="2"/>
  <c r="C731" i="2"/>
  <c r="G731" i="2" s="1"/>
  <c r="B732" i="2"/>
  <c r="C732" i="2"/>
  <c r="B733" i="2"/>
  <c r="C733" i="2"/>
  <c r="B734" i="2"/>
  <c r="C734" i="2"/>
  <c r="G734" i="2" s="1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G752" i="2" s="1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G762" i="2" s="1"/>
  <c r="B763" i="2"/>
  <c r="C763" i="2"/>
  <c r="B764" i="2"/>
  <c r="C764" i="2"/>
  <c r="G764" i="2" s="1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G771" i="2" s="1"/>
  <c r="B772" i="2"/>
  <c r="C772" i="2"/>
  <c r="G772" i="2" s="1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G783" i="2" s="1"/>
  <c r="B784" i="2"/>
  <c r="C784" i="2"/>
  <c r="B785" i="2"/>
  <c r="C785" i="2"/>
  <c r="B786" i="2"/>
  <c r="C786" i="2"/>
  <c r="B787" i="2"/>
  <c r="C787" i="2"/>
  <c r="B788" i="2"/>
  <c r="C788" i="2"/>
  <c r="B789" i="2"/>
  <c r="C789" i="2"/>
  <c r="G789" i="2" s="1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G800" i="2" s="1"/>
  <c r="B801" i="2"/>
  <c r="C801" i="2"/>
  <c r="B802" i="2"/>
  <c r="C802" i="2"/>
  <c r="B803" i="2"/>
  <c r="C803" i="2"/>
  <c r="B804" i="2"/>
  <c r="C804" i="2"/>
  <c r="B805" i="2"/>
  <c r="C805" i="2"/>
  <c r="B806" i="2"/>
  <c r="C806" i="2"/>
  <c r="G806" i="2" s="1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G815" i="2" s="1"/>
  <c r="B816" i="2"/>
  <c r="C816" i="2"/>
  <c r="B817" i="2"/>
  <c r="C817" i="2"/>
  <c r="B818" i="2"/>
  <c r="C818" i="2"/>
  <c r="B819" i="2"/>
  <c r="C819" i="2"/>
  <c r="B820" i="2"/>
  <c r="C820" i="2"/>
  <c r="B821" i="2"/>
  <c r="C821" i="2"/>
  <c r="G821" i="2" s="1"/>
  <c r="B822" i="2"/>
  <c r="C822" i="2"/>
  <c r="B823" i="2"/>
  <c r="C823" i="2"/>
  <c r="B824" i="2"/>
  <c r="C824" i="2"/>
  <c r="B825" i="2"/>
  <c r="C825" i="2"/>
  <c r="G825" i="2" s="1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G836" i="2" s="1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G848" i="2" s="1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G857" i="2" s="1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G864" i="2" s="1"/>
  <c r="B865" i="2"/>
  <c r="C865" i="2"/>
  <c r="B866" i="2"/>
  <c r="C866" i="2"/>
  <c r="G866" i="2" s="1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G873" i="2" s="1"/>
  <c r="B874" i="2"/>
  <c r="C874" i="2"/>
  <c r="B875" i="2"/>
  <c r="C875" i="2"/>
  <c r="B876" i="2"/>
  <c r="C876" i="2"/>
  <c r="B877" i="2"/>
  <c r="C877" i="2"/>
  <c r="B878" i="2"/>
  <c r="C878" i="2"/>
  <c r="B879" i="2"/>
  <c r="C879" i="2"/>
  <c r="G879" i="2" s="1"/>
  <c r="B880" i="2"/>
  <c r="C880" i="2"/>
  <c r="B881" i="2"/>
  <c r="C881" i="2"/>
  <c r="B882" i="2"/>
  <c r="C882" i="2"/>
  <c r="G882" i="2" s="1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G891" i="2" s="1"/>
  <c r="B892" i="2"/>
  <c r="C892" i="2"/>
  <c r="B893" i="2"/>
  <c r="C893" i="2"/>
  <c r="B894" i="2"/>
  <c r="C894" i="2"/>
  <c r="G894" i="2" s="1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G903" i="2" s="1"/>
  <c r="B904" i="2"/>
  <c r="C904" i="2"/>
  <c r="B905" i="2"/>
  <c r="C905" i="2"/>
  <c r="B906" i="2"/>
  <c r="C906" i="2"/>
  <c r="G906" i="2" s="1"/>
  <c r="B907" i="2"/>
  <c r="C907" i="2"/>
  <c r="B908" i="2"/>
  <c r="C908" i="2"/>
  <c r="B909" i="2"/>
  <c r="C909" i="2"/>
  <c r="G909" i="2" s="1"/>
  <c r="B910" i="2"/>
  <c r="C910" i="2"/>
  <c r="G910" i="2" s="1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G918" i="2" s="1"/>
  <c r="B919" i="2"/>
  <c r="C919" i="2"/>
  <c r="B920" i="2"/>
  <c r="C920" i="2"/>
  <c r="B921" i="2"/>
  <c r="C921" i="2"/>
  <c r="G921" i="2" s="1"/>
  <c r="B922" i="2"/>
  <c r="C922" i="2"/>
  <c r="B923" i="2"/>
  <c r="C923" i="2"/>
  <c r="B924" i="2"/>
  <c r="C924" i="2"/>
  <c r="B925" i="2"/>
  <c r="C925" i="2"/>
  <c r="B926" i="2"/>
  <c r="C926" i="2"/>
  <c r="B927" i="2"/>
  <c r="C927" i="2"/>
  <c r="G927" i="2" s="1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G938" i="2" s="1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G947" i="2" s="1"/>
  <c r="B948" i="2"/>
  <c r="C948" i="2"/>
  <c r="B949" i="2"/>
  <c r="C949" i="2"/>
  <c r="B950" i="2"/>
  <c r="C950" i="2"/>
  <c r="B951" i="2"/>
  <c r="C951" i="2"/>
  <c r="B952" i="2"/>
  <c r="C952" i="2"/>
  <c r="B953" i="2"/>
  <c r="C953" i="2"/>
  <c r="G953" i="2" s="1"/>
  <c r="B954" i="2"/>
  <c r="C954" i="2"/>
  <c r="B955" i="2"/>
  <c r="C955" i="2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B982" i="2"/>
  <c r="C982" i="2"/>
  <c r="B983" i="2"/>
  <c r="C983" i="2"/>
  <c r="G983" i="2" s="1"/>
  <c r="B984" i="2"/>
  <c r="C984" i="2"/>
  <c r="B985" i="2"/>
  <c r="C985" i="2"/>
  <c r="B986" i="2"/>
  <c r="C986" i="2"/>
  <c r="G986" i="2" s="1"/>
  <c r="B987" i="2"/>
  <c r="C987" i="2"/>
  <c r="B988" i="2"/>
  <c r="C988" i="2"/>
  <c r="B989" i="2"/>
  <c r="C989" i="2"/>
  <c r="B990" i="2"/>
  <c r="C990" i="2"/>
  <c r="G990" i="2" s="1"/>
  <c r="A992" i="2"/>
  <c r="B18" i="2"/>
  <c r="H992" i="1"/>
  <c r="H991" i="1"/>
  <c r="F989" i="2"/>
  <c r="H990" i="1"/>
  <c r="F988" i="2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A972" i="2"/>
  <c r="H973" i="1"/>
  <c r="H972" i="1"/>
  <c r="H971" i="1"/>
  <c r="A969" i="2"/>
  <c r="H970" i="1"/>
  <c r="F968" i="2"/>
  <c r="H969" i="1"/>
  <c r="H968" i="1"/>
  <c r="H967" i="1"/>
  <c r="H966" i="1"/>
  <c r="H965" i="1"/>
  <c r="H964" i="1"/>
  <c r="H963" i="1"/>
  <c r="H962" i="1"/>
  <c r="A960" i="2"/>
  <c r="H961" i="1"/>
  <c r="A959" i="2"/>
  <c r="H960" i="1"/>
  <c r="H959" i="1"/>
  <c r="H958" i="1"/>
  <c r="H957" i="1"/>
  <c r="H956" i="1"/>
  <c r="H955" i="1"/>
  <c r="A953" i="2"/>
  <c r="H954" i="1"/>
  <c r="H953" i="1"/>
  <c r="H952" i="1"/>
  <c r="H951" i="1"/>
  <c r="H950" i="1"/>
  <c r="H949" i="1"/>
  <c r="H948" i="1"/>
  <c r="H947" i="1"/>
  <c r="H946" i="1"/>
  <c r="A944" i="2"/>
  <c r="H945" i="1"/>
  <c r="H944" i="1"/>
  <c r="H943" i="1"/>
  <c r="A196" i="2"/>
  <c r="A232" i="2"/>
  <c r="A240" i="2"/>
  <c r="A245" i="2"/>
  <c r="A252" i="2"/>
  <c r="A256" i="2"/>
  <c r="A279" i="2"/>
  <c r="A280" i="2"/>
  <c r="A296" i="2"/>
  <c r="A316" i="2"/>
  <c r="A340" i="2"/>
  <c r="A356" i="2"/>
  <c r="A364" i="2"/>
  <c r="A368" i="2"/>
  <c r="A371" i="2"/>
  <c r="A375" i="2"/>
  <c r="A380" i="2"/>
  <c r="A381" i="2"/>
  <c r="A396" i="2"/>
  <c r="A400" i="2"/>
  <c r="A404" i="2"/>
  <c r="A415" i="2"/>
  <c r="A424" i="2"/>
  <c r="A432" i="2"/>
  <c r="A437" i="2"/>
  <c r="A460" i="2"/>
  <c r="A467" i="2"/>
  <c r="A469" i="2"/>
  <c r="A476" i="2"/>
  <c r="A482" i="2"/>
  <c r="A499" i="2"/>
  <c r="A514" i="2"/>
  <c r="A516" i="2"/>
  <c r="A528" i="2"/>
  <c r="A532" i="2"/>
  <c r="A535" i="2"/>
  <c r="A536" i="2"/>
  <c r="A541" i="2"/>
  <c r="A544" i="2"/>
  <c r="A546" i="2"/>
  <c r="A556" i="2"/>
  <c r="A564" i="2"/>
  <c r="A568" i="2"/>
  <c r="A587" i="2"/>
  <c r="A588" i="2"/>
  <c r="A596" i="2"/>
  <c r="A599" i="2"/>
  <c r="A605" i="2"/>
  <c r="A607" i="2"/>
  <c r="A608" i="2"/>
  <c r="A612" i="2"/>
  <c r="A619" i="2"/>
  <c r="A631" i="2"/>
  <c r="A636" i="2"/>
  <c r="A639" i="2"/>
  <c r="A644" i="2"/>
  <c r="A656" i="2"/>
  <c r="A660" i="2"/>
  <c r="A664" i="2"/>
  <c r="A669" i="2"/>
  <c r="A672" i="2"/>
  <c r="A680" i="2"/>
  <c r="A683" i="2"/>
  <c r="A688" i="2"/>
  <c r="A691" i="2"/>
  <c r="A700" i="2"/>
  <c r="A703" i="2"/>
  <c r="A704" i="2"/>
  <c r="A720" i="2"/>
  <c r="A725" i="2"/>
  <c r="A728" i="2"/>
  <c r="A736" i="2"/>
  <c r="A748" i="2"/>
  <c r="A752" i="2"/>
  <c r="A756" i="2"/>
  <c r="A760" i="2"/>
  <c r="A765" i="2"/>
  <c r="A770" i="2"/>
  <c r="A772" i="2"/>
  <c r="A784" i="2"/>
  <c r="A787" i="2"/>
  <c r="A791" i="2"/>
  <c r="A796" i="2"/>
  <c r="A797" i="2"/>
  <c r="A799" i="2"/>
  <c r="A808" i="2"/>
  <c r="A811" i="2"/>
  <c r="A816" i="2"/>
  <c r="A820" i="2"/>
  <c r="A821" i="2"/>
  <c r="A824" i="2"/>
  <c r="A828" i="2"/>
  <c r="A832" i="2"/>
  <c r="A840" i="2"/>
  <c r="A853" i="2"/>
  <c r="A855" i="2"/>
  <c r="A856" i="2"/>
  <c r="A863" i="2"/>
  <c r="A866" i="2"/>
  <c r="A876" i="2"/>
  <c r="A883" i="2"/>
  <c r="A888" i="2"/>
  <c r="A904" i="2"/>
  <c r="A912" i="2"/>
  <c r="A915" i="2"/>
  <c r="A917" i="2"/>
  <c r="A919" i="2"/>
  <c r="A932" i="2"/>
  <c r="A936" i="2"/>
  <c r="A940" i="2"/>
  <c r="A163" i="2"/>
  <c r="A164" i="2"/>
  <c r="H89" i="1"/>
  <c r="H88" i="1"/>
  <c r="H87" i="1"/>
  <c r="H86" i="1"/>
  <c r="H85" i="1"/>
  <c r="H84" i="1"/>
  <c r="H83" i="1"/>
  <c r="H82" i="1"/>
  <c r="H81" i="1"/>
  <c r="H80" i="1"/>
  <c r="H79" i="1"/>
  <c r="A77" i="2"/>
  <c r="H78" i="1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H61" i="1"/>
  <c r="H60" i="1"/>
  <c r="H59" i="1"/>
  <c r="H58" i="1"/>
  <c r="H57" i="1"/>
  <c r="H56" i="1"/>
  <c r="H55" i="1"/>
  <c r="H54" i="1"/>
  <c r="F52" i="2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A35" i="2"/>
  <c r="H36" i="1"/>
  <c r="H35" i="1"/>
  <c r="H34" i="1"/>
  <c r="H33" i="1"/>
  <c r="H32" i="1"/>
  <c r="C18" i="2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F492" i="2"/>
  <c r="H493" i="1"/>
  <c r="H492" i="1"/>
  <c r="H491" i="1"/>
  <c r="H490" i="1"/>
  <c r="H489" i="1"/>
  <c r="H488" i="1"/>
  <c r="H487" i="1"/>
  <c r="H486" i="1"/>
  <c r="H485" i="1"/>
  <c r="H484" i="1"/>
  <c r="H483" i="1"/>
  <c r="F481" i="2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F453" i="2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F440" i="2"/>
  <c r="G440" i="2" s="1"/>
  <c r="H441" i="1"/>
  <c r="H440" i="1"/>
  <c r="H439" i="1"/>
  <c r="F437" i="2"/>
  <c r="H438" i="1"/>
  <c r="H437" i="1"/>
  <c r="H436" i="1"/>
  <c r="H435" i="1"/>
  <c r="H434" i="1"/>
  <c r="H433" i="1"/>
  <c r="H432" i="1"/>
  <c r="H431" i="1"/>
  <c r="H430" i="1"/>
  <c r="H429" i="1"/>
  <c r="H428" i="1"/>
  <c r="F426" i="2"/>
  <c r="H427" i="1"/>
  <c r="H426" i="1"/>
  <c r="H425" i="1"/>
  <c r="F423" i="2"/>
  <c r="H424" i="1"/>
  <c r="H423" i="1"/>
  <c r="H422" i="1"/>
  <c r="H421" i="1"/>
  <c r="H420" i="1"/>
  <c r="H419" i="1"/>
  <c r="F417" i="2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F405" i="2"/>
  <c r="H406" i="1"/>
  <c r="H405" i="1"/>
  <c r="H404" i="1"/>
  <c r="H403" i="1"/>
  <c r="H402" i="1"/>
  <c r="H401" i="1"/>
  <c r="H400" i="1"/>
  <c r="H399" i="1"/>
  <c r="H398" i="1"/>
  <c r="F396" i="2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F374" i="2"/>
  <c r="H375" i="1"/>
  <c r="H374" i="1"/>
  <c r="H373" i="1"/>
  <c r="H372" i="1"/>
  <c r="H371" i="1"/>
  <c r="F369" i="2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F345" i="2"/>
  <c r="H346" i="1"/>
  <c r="F344" i="2"/>
  <c r="H345" i="1"/>
  <c r="H344" i="1"/>
  <c r="H343" i="1"/>
  <c r="H342" i="1"/>
  <c r="H341" i="1"/>
  <c r="H340" i="1"/>
  <c r="H339" i="1"/>
  <c r="F337" i="2"/>
  <c r="H338" i="1"/>
  <c r="H337" i="1"/>
  <c r="H336" i="1"/>
  <c r="H335" i="1"/>
  <c r="F333" i="2"/>
  <c r="H334" i="1"/>
  <c r="H333" i="1"/>
  <c r="H332" i="1"/>
  <c r="H331" i="1"/>
  <c r="H330" i="1"/>
  <c r="H329" i="1"/>
  <c r="H328" i="1"/>
  <c r="H327" i="1"/>
  <c r="H326" i="1"/>
  <c r="F324" i="2"/>
  <c r="H325" i="1"/>
  <c r="H324" i="1"/>
  <c r="H323" i="1"/>
  <c r="H322" i="1"/>
  <c r="F320" i="2"/>
  <c r="H321" i="1"/>
  <c r="H320" i="1"/>
  <c r="H319" i="1"/>
  <c r="H318" i="1"/>
  <c r="F316" i="2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F298" i="2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F280" i="2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F249" i="2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F219" i="2"/>
  <c r="H220" i="1"/>
  <c r="H219" i="1"/>
  <c r="H218" i="1"/>
  <c r="H217" i="1"/>
  <c r="F215" i="2"/>
  <c r="G215" i="2" s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F165" i="2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F151" i="2"/>
  <c r="H152" i="1"/>
  <c r="H151" i="1"/>
  <c r="A149" i="2"/>
  <c r="H150" i="1"/>
  <c r="H149" i="1"/>
  <c r="H148" i="1"/>
  <c r="H147" i="1"/>
  <c r="H146" i="1"/>
  <c r="H145" i="1"/>
  <c r="H144" i="1"/>
  <c r="H143" i="1"/>
  <c r="F141" i="2"/>
  <c r="H142" i="1"/>
  <c r="H141" i="1"/>
  <c r="A139" i="2"/>
  <c r="H140" i="1"/>
  <c r="H139" i="1"/>
  <c r="H138" i="1"/>
  <c r="A136" i="2"/>
  <c r="H137" i="1"/>
  <c r="H136" i="1"/>
  <c r="H135" i="1"/>
  <c r="H134" i="1"/>
  <c r="H133" i="1"/>
  <c r="H132" i="1"/>
  <c r="H131" i="1"/>
  <c r="H130" i="1"/>
  <c r="F128" i="2"/>
  <c r="G128" i="2" s="1"/>
  <c r="H129" i="1"/>
  <c r="H128" i="1"/>
  <c r="H127" i="1"/>
  <c r="H126" i="1"/>
  <c r="H125" i="1"/>
  <c r="H124" i="1"/>
  <c r="H123" i="1"/>
  <c r="H122" i="1"/>
  <c r="H121" i="1"/>
  <c r="H120" i="1"/>
  <c r="H119" i="1"/>
  <c r="H118" i="1"/>
  <c r="A116" i="2"/>
  <c r="H117" i="1"/>
  <c r="H116" i="1"/>
  <c r="H115" i="1"/>
  <c r="H114" i="1"/>
  <c r="H113" i="1"/>
  <c r="H112" i="1"/>
  <c r="H111" i="1"/>
  <c r="H110" i="1"/>
  <c r="F108" i="2"/>
  <c r="A108" i="2"/>
  <c r="H109" i="1"/>
  <c r="H108" i="1"/>
  <c r="H107" i="1"/>
  <c r="H106" i="1"/>
  <c r="A104" i="2"/>
  <c r="H105" i="1"/>
  <c r="H104" i="1"/>
  <c r="H103" i="1"/>
  <c r="H102" i="1"/>
  <c r="H101" i="1"/>
  <c r="H100" i="1"/>
  <c r="H99" i="1"/>
  <c r="H98" i="1"/>
  <c r="H97" i="1"/>
  <c r="H96" i="1"/>
  <c r="H95" i="1"/>
  <c r="H94" i="1"/>
  <c r="F92" i="2"/>
  <c r="H93" i="1"/>
  <c r="H92" i="1"/>
  <c r="H91" i="1"/>
  <c r="H90" i="1"/>
  <c r="F88" i="2"/>
  <c r="H729" i="1"/>
  <c r="H728" i="1"/>
  <c r="H727" i="1"/>
  <c r="H726" i="1"/>
  <c r="H725" i="1"/>
  <c r="H724" i="1"/>
  <c r="H723" i="1"/>
  <c r="F721" i="2"/>
  <c r="H722" i="1"/>
  <c r="H721" i="1"/>
  <c r="H720" i="1"/>
  <c r="H719" i="1"/>
  <c r="H718" i="1"/>
  <c r="H717" i="1"/>
  <c r="H716" i="1"/>
  <c r="H715" i="1"/>
  <c r="H714" i="1"/>
  <c r="H713" i="1"/>
  <c r="H712" i="1"/>
  <c r="F710" i="2"/>
  <c r="H711" i="1"/>
  <c r="H710" i="1"/>
  <c r="H709" i="1"/>
  <c r="F707" i="2"/>
  <c r="H708" i="1"/>
  <c r="H707" i="1"/>
  <c r="H706" i="1"/>
  <c r="H705" i="1"/>
  <c r="H704" i="1"/>
  <c r="F702" i="2"/>
  <c r="H703" i="1"/>
  <c r="H702" i="1"/>
  <c r="H701" i="1"/>
  <c r="H700" i="1"/>
  <c r="H699" i="1"/>
  <c r="F697" i="2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F668" i="2"/>
  <c r="H669" i="1"/>
  <c r="F667" i="2"/>
  <c r="H668" i="1"/>
  <c r="H667" i="1"/>
  <c r="H666" i="1"/>
  <c r="H665" i="1"/>
  <c r="H664" i="1"/>
  <c r="H663" i="1"/>
  <c r="H662" i="1"/>
  <c r="F660" i="2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F640" i="2"/>
  <c r="H641" i="1"/>
  <c r="H640" i="1"/>
  <c r="F638" i="2"/>
  <c r="H639" i="1"/>
  <c r="H638" i="1"/>
  <c r="H637" i="1"/>
  <c r="H636" i="1"/>
  <c r="H635" i="1"/>
  <c r="H634" i="1"/>
  <c r="H633" i="1"/>
  <c r="F631" i="2"/>
  <c r="H632" i="1"/>
  <c r="H631" i="1"/>
  <c r="H630" i="1"/>
  <c r="H629" i="1"/>
  <c r="H628" i="1"/>
  <c r="H627" i="1"/>
  <c r="F625" i="2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F608" i="2"/>
  <c r="H609" i="1"/>
  <c r="H608" i="1"/>
  <c r="H607" i="1"/>
  <c r="H606" i="1"/>
  <c r="H605" i="1"/>
  <c r="F603" i="2"/>
  <c r="H604" i="1"/>
  <c r="H603" i="1"/>
  <c r="H602" i="1"/>
  <c r="F600" i="2"/>
  <c r="H601" i="1"/>
  <c r="H600" i="1"/>
  <c r="H599" i="1"/>
  <c r="H598" i="1"/>
  <c r="F596" i="2"/>
  <c r="H597" i="1"/>
  <c r="H596" i="1"/>
  <c r="H595" i="1"/>
  <c r="H594" i="1"/>
  <c r="H593" i="1"/>
  <c r="H592" i="1"/>
  <c r="H591" i="1"/>
  <c r="H590" i="1"/>
  <c r="H589" i="1"/>
  <c r="H588" i="1"/>
  <c r="F586" i="2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F564" i="2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F548" i="2"/>
  <c r="H549" i="1"/>
  <c r="H548" i="1"/>
  <c r="H547" i="1"/>
  <c r="H546" i="1"/>
  <c r="F544" i="2"/>
  <c r="H545" i="1"/>
  <c r="H544" i="1"/>
  <c r="H543" i="1"/>
  <c r="H542" i="1"/>
  <c r="F540" i="2"/>
  <c r="H541" i="1"/>
  <c r="H540" i="1"/>
  <c r="H539" i="1"/>
  <c r="H538" i="1"/>
  <c r="H537" i="1"/>
  <c r="H536" i="1"/>
  <c r="F534" i="2"/>
  <c r="H535" i="1"/>
  <c r="F533" i="2"/>
  <c r="G533" i="2" s="1"/>
  <c r="H534" i="1"/>
  <c r="H533" i="1"/>
  <c r="H532" i="1"/>
  <c r="H531" i="1"/>
  <c r="F529" i="2"/>
  <c r="H530" i="1"/>
  <c r="H529" i="1"/>
  <c r="H528" i="1"/>
  <c r="F526" i="2"/>
  <c r="H527" i="1"/>
  <c r="H526" i="1"/>
  <c r="H525" i="1"/>
  <c r="H524" i="1"/>
  <c r="H523" i="1"/>
  <c r="H522" i="1"/>
  <c r="F520" i="2"/>
  <c r="H521" i="1"/>
  <c r="H520" i="1"/>
  <c r="H519" i="1"/>
  <c r="H518" i="1"/>
  <c r="H517" i="1"/>
  <c r="H516" i="1"/>
  <c r="H515" i="1"/>
  <c r="H514" i="1"/>
  <c r="H513" i="1"/>
  <c r="H993" i="1"/>
  <c r="H942" i="1"/>
  <c r="H941" i="1"/>
  <c r="H940" i="1"/>
  <c r="H939" i="1"/>
  <c r="H938" i="1"/>
  <c r="H937" i="1"/>
  <c r="H936" i="1"/>
  <c r="H935" i="1"/>
  <c r="H934" i="1"/>
  <c r="F932" i="2"/>
  <c r="H933" i="1"/>
  <c r="H932" i="1"/>
  <c r="H931" i="1"/>
  <c r="H930" i="1"/>
  <c r="H929" i="1"/>
  <c r="H928" i="1"/>
  <c r="H927" i="1"/>
  <c r="H926" i="1"/>
  <c r="H925" i="1"/>
  <c r="H924" i="1"/>
  <c r="F922" i="2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F885" i="2"/>
  <c r="H886" i="1"/>
  <c r="H885" i="1"/>
  <c r="H884" i="1"/>
  <c r="H883" i="1"/>
  <c r="H882" i="1"/>
  <c r="H881" i="1"/>
  <c r="H880" i="1"/>
  <c r="H879" i="1"/>
  <c r="H878" i="1"/>
  <c r="H877" i="1"/>
  <c r="F875" i="2"/>
  <c r="H876" i="1"/>
  <c r="H875" i="1"/>
  <c r="H874" i="1"/>
  <c r="F872" i="2"/>
  <c r="H873" i="1"/>
  <c r="H872" i="1"/>
  <c r="H871" i="1"/>
  <c r="H870" i="1"/>
  <c r="H869" i="1"/>
  <c r="H868" i="1"/>
  <c r="H867" i="1"/>
  <c r="H866" i="1"/>
  <c r="H865" i="1"/>
  <c r="F863" i="2"/>
  <c r="H864" i="1"/>
  <c r="H863" i="1"/>
  <c r="H862" i="1"/>
  <c r="F860" i="2"/>
  <c r="G860" i="2" s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F847" i="2"/>
  <c r="H848" i="1"/>
  <c r="H847" i="1"/>
  <c r="H846" i="1"/>
  <c r="H845" i="1"/>
  <c r="H844" i="1"/>
  <c r="H843" i="1"/>
  <c r="F841" i="2"/>
  <c r="H842" i="1"/>
  <c r="F840" i="2"/>
  <c r="H841" i="1"/>
  <c r="H840" i="1"/>
  <c r="F838" i="2"/>
  <c r="H839" i="1"/>
  <c r="H833" i="1"/>
  <c r="H832" i="1"/>
  <c r="H831" i="1"/>
  <c r="H830" i="1"/>
  <c r="H829" i="1"/>
  <c r="H828" i="1"/>
  <c r="H827" i="1"/>
  <c r="H826" i="1"/>
  <c r="H825" i="1"/>
  <c r="H824" i="1"/>
  <c r="F822" i="2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F796" i="2"/>
  <c r="H797" i="1"/>
  <c r="H796" i="1"/>
  <c r="H795" i="1"/>
  <c r="F793" i="2"/>
  <c r="H794" i="1"/>
  <c r="F792" i="2"/>
  <c r="H793" i="1"/>
  <c r="H792" i="1"/>
  <c r="H791" i="1"/>
  <c r="H790" i="1"/>
  <c r="H789" i="1"/>
  <c r="H788" i="1"/>
  <c r="H787" i="1"/>
  <c r="H786" i="1"/>
  <c r="H785" i="1"/>
  <c r="H784" i="1"/>
  <c r="H783" i="1"/>
  <c r="E11" i="2"/>
  <c r="E12" i="2"/>
  <c r="E13" i="2"/>
  <c r="E14" i="2"/>
  <c r="E15" i="2"/>
  <c r="E10" i="2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F732" i="2"/>
  <c r="H734" i="1"/>
  <c r="H733" i="1"/>
  <c r="H732" i="1"/>
  <c r="H731" i="1"/>
  <c r="H768" i="1"/>
  <c r="H767" i="1"/>
  <c r="H766" i="1"/>
  <c r="H765" i="1"/>
  <c r="H764" i="1"/>
  <c r="H763" i="1"/>
  <c r="F761" i="2"/>
  <c r="H762" i="1"/>
  <c r="H761" i="1"/>
  <c r="H760" i="1"/>
  <c r="H759" i="1"/>
  <c r="H758" i="1"/>
  <c r="H757" i="1"/>
  <c r="H730" i="1"/>
  <c r="H777" i="1"/>
  <c r="H776" i="1"/>
  <c r="H775" i="1"/>
  <c r="H774" i="1"/>
  <c r="H773" i="1"/>
  <c r="H772" i="1"/>
  <c r="H771" i="1"/>
  <c r="F769" i="2"/>
  <c r="H770" i="1"/>
  <c r="F768" i="2"/>
  <c r="H781" i="1"/>
  <c r="H780" i="1"/>
  <c r="H779" i="1"/>
  <c r="H778" i="1"/>
  <c r="H834" i="1"/>
  <c r="H782" i="1"/>
  <c r="H835" i="1"/>
  <c r="H836" i="1"/>
  <c r="H837" i="1"/>
  <c r="H838" i="1"/>
  <c r="H769" i="1"/>
  <c r="H995" i="1"/>
  <c r="G962" i="2"/>
  <c r="G230" i="2"/>
  <c r="G248" i="2"/>
  <c r="G119" i="2"/>
  <c r="G355" i="2"/>
  <c r="G106" i="2"/>
  <c r="G311" i="2"/>
  <c r="G493" i="2"/>
  <c r="G904" i="2"/>
  <c r="G470" i="2" l="1"/>
  <c r="G587" i="2"/>
  <c r="G346" i="2"/>
  <c r="G64" i="2"/>
  <c r="G58" i="2"/>
  <c r="G280" i="2"/>
  <c r="G520" i="2"/>
  <c r="G544" i="2"/>
  <c r="G631" i="2"/>
  <c r="G697" i="2"/>
  <c r="G635" i="2"/>
  <c r="G479" i="2"/>
  <c r="G290" i="2"/>
  <c r="G143" i="2"/>
  <c r="G984" i="2"/>
  <c r="G978" i="2"/>
  <c r="G969" i="2"/>
  <c r="G861" i="2"/>
  <c r="G819" i="2"/>
  <c r="G813" i="2"/>
  <c r="G810" i="2"/>
  <c r="G807" i="2"/>
  <c r="G804" i="2"/>
  <c r="G759" i="2"/>
  <c r="G687" i="2"/>
  <c r="G675" i="2"/>
  <c r="G672" i="2"/>
  <c r="G582" i="2"/>
  <c r="G570" i="2"/>
  <c r="G567" i="2"/>
  <c r="G441" i="2"/>
  <c r="G411" i="2"/>
  <c r="G279" i="2"/>
  <c r="G261" i="2"/>
  <c r="G926" i="2"/>
  <c r="G842" i="2"/>
  <c r="G716" i="2"/>
  <c r="G713" i="2"/>
  <c r="G605" i="2"/>
  <c r="G524" i="2"/>
  <c r="G383" i="2"/>
  <c r="G402" i="2"/>
  <c r="G976" i="2"/>
  <c r="G973" i="2"/>
  <c r="G48" i="2"/>
  <c r="G890" i="2"/>
  <c r="G884" i="2"/>
  <c r="G878" i="2"/>
  <c r="G839" i="2"/>
  <c r="G788" i="2"/>
  <c r="G779" i="2"/>
  <c r="G776" i="2"/>
  <c r="G770" i="2"/>
  <c r="G656" i="2"/>
  <c r="G647" i="2"/>
  <c r="G602" i="2"/>
  <c r="G539" i="2"/>
  <c r="G518" i="2"/>
  <c r="G509" i="2"/>
  <c r="G506" i="2"/>
  <c r="G497" i="2"/>
  <c r="G371" i="2"/>
  <c r="G167" i="2"/>
  <c r="G33" i="2"/>
  <c r="G366" i="2"/>
  <c r="G348" i="2"/>
  <c r="G309" i="2"/>
  <c r="G81" i="2"/>
  <c r="G75" i="2"/>
  <c r="G419" i="2"/>
  <c r="G362" i="2"/>
  <c r="G350" i="2"/>
  <c r="G347" i="2"/>
  <c r="G35" i="2"/>
  <c r="G43" i="2"/>
  <c r="G622" i="2"/>
  <c r="G325" i="2"/>
  <c r="G217" i="2"/>
  <c r="G516" i="2"/>
  <c r="G513" i="2"/>
  <c r="G129" i="2"/>
  <c r="G460" i="2"/>
  <c r="G875" i="2"/>
  <c r="G932" i="2"/>
  <c r="G710" i="2"/>
  <c r="G437" i="2"/>
  <c r="G893" i="2"/>
  <c r="G872" i="2"/>
  <c r="G668" i="2"/>
  <c r="G707" i="2"/>
  <c r="G296" i="2"/>
  <c r="G314" i="2"/>
  <c r="G556" i="2"/>
  <c r="G832" i="2"/>
  <c r="G829" i="2"/>
  <c r="G805" i="2"/>
  <c r="G739" i="2"/>
  <c r="G733" i="2"/>
  <c r="G685" i="2"/>
  <c r="G679" i="2"/>
  <c r="G676" i="2"/>
  <c r="G478" i="2"/>
  <c r="G454" i="2"/>
  <c r="G262" i="2"/>
  <c r="G244" i="2"/>
  <c r="G226" i="2"/>
  <c r="G112" i="2"/>
  <c r="G948" i="2"/>
  <c r="G945" i="2"/>
  <c r="G858" i="2"/>
  <c r="G852" i="2"/>
  <c r="G723" i="2"/>
  <c r="G666" i="2"/>
  <c r="G561" i="2"/>
  <c r="G552" i="2"/>
  <c r="G393" i="2"/>
  <c r="G327" i="2"/>
  <c r="G108" i="2"/>
  <c r="G47" i="2"/>
  <c r="G150" i="2"/>
  <c r="G80" i="2"/>
  <c r="G667" i="2"/>
  <c r="G796" i="2"/>
  <c r="G922" i="2"/>
  <c r="G548" i="2"/>
  <c r="G608" i="2"/>
  <c r="G344" i="2"/>
  <c r="G526" i="2"/>
  <c r="G298" i="2"/>
  <c r="G320" i="2"/>
  <c r="G838" i="2"/>
  <c r="G847" i="2"/>
  <c r="G863" i="2"/>
  <c r="G596" i="2"/>
  <c r="G638" i="2"/>
  <c r="G316" i="2"/>
  <c r="G374" i="2"/>
  <c r="G413" i="2"/>
  <c r="G52" i="2"/>
  <c r="G68" i="2"/>
  <c r="G968" i="2"/>
  <c r="G525" i="2"/>
  <c r="G522" i="2"/>
  <c r="G321" i="2"/>
  <c r="G282" i="2"/>
  <c r="G204" i="2"/>
  <c r="G192" i="2"/>
  <c r="G168" i="2"/>
  <c r="G57" i="2"/>
  <c r="G211" i="2"/>
  <c r="G625" i="2"/>
  <c r="G793" i="2"/>
  <c r="G841" i="2"/>
  <c r="G385" i="2"/>
  <c r="G677" i="2"/>
  <c r="G245" i="2"/>
  <c r="G302" i="2"/>
  <c r="G584" i="2"/>
  <c r="G791" i="2"/>
  <c r="G529" i="2"/>
  <c r="G778" i="2"/>
  <c r="G158" i="2"/>
  <c r="G109" i="2"/>
  <c r="G511" i="2"/>
  <c r="G113" i="2"/>
  <c r="G337" i="2"/>
  <c r="G340" i="2"/>
  <c r="G349" i="2"/>
  <c r="G689" i="2"/>
  <c r="G721" i="2"/>
  <c r="G761" i="2"/>
  <c r="G136" i="2"/>
  <c r="G769" i="2"/>
  <c r="G55" i="2"/>
  <c r="G650" i="2"/>
  <c r="G30" i="1"/>
  <c r="G31" i="1"/>
  <c r="G26" i="1"/>
  <c r="G27" i="1"/>
  <c r="G28" i="1"/>
  <c r="G29" i="1"/>
  <c r="G22" i="1"/>
  <c r="G23" i="1"/>
  <c r="G24" i="1"/>
  <c r="G25" i="1"/>
  <c r="G21" i="1"/>
  <c r="G20" i="1"/>
  <c r="G628" i="2"/>
  <c r="G237" i="2"/>
  <c r="G234" i="2"/>
  <c r="G801" i="2"/>
  <c r="G585" i="2"/>
  <c r="G545" i="2"/>
  <c r="G360" i="2"/>
  <c r="G87" i="2"/>
  <c r="G966" i="2"/>
  <c r="G958" i="2"/>
  <c r="G950" i="2"/>
  <c r="G942" i="2"/>
  <c r="G934" i="2"/>
  <c r="G774" i="2"/>
  <c r="G630" i="2"/>
  <c r="G606" i="2"/>
  <c r="G957" i="2"/>
  <c r="G933" i="2"/>
  <c r="G445" i="2"/>
  <c r="G285" i="2"/>
  <c r="G572" i="2"/>
  <c r="G484" i="2"/>
  <c r="G364" i="2"/>
  <c r="G786" i="2"/>
  <c r="G746" i="2"/>
  <c r="G730" i="2"/>
  <c r="G618" i="2"/>
  <c r="G90" i="2"/>
  <c r="G42" i="2"/>
  <c r="G912" i="2"/>
  <c r="G896" i="2"/>
  <c r="G888" i="2"/>
  <c r="G576" i="2"/>
  <c r="G408" i="2"/>
  <c r="G144" i="2"/>
  <c r="G176" i="2"/>
  <c r="G250" i="2"/>
  <c r="G253" i="2"/>
  <c r="G256" i="2"/>
  <c r="G422" i="2"/>
  <c r="G827" i="2"/>
  <c r="G830" i="2"/>
  <c r="G967" i="2"/>
  <c r="G662" i="2"/>
  <c r="G426" i="2"/>
  <c r="G70" i="2"/>
  <c r="G73" i="2"/>
  <c r="G85" i="2"/>
  <c r="G110" i="2"/>
  <c r="G118" i="2"/>
  <c r="G160" i="2"/>
  <c r="G163" i="2"/>
  <c r="G205" i="2"/>
  <c r="G227" i="2"/>
  <c r="G232" i="2"/>
  <c r="G257" i="2"/>
  <c r="G319" i="2"/>
  <c r="G359" i="2"/>
  <c r="G379" i="2"/>
  <c r="G438" i="2"/>
  <c r="G458" i="2"/>
  <c r="G469" i="2"/>
  <c r="G536" i="2"/>
  <c r="G589" i="2"/>
  <c r="G592" i="2"/>
  <c r="G611" i="2"/>
  <c r="G626" i="2"/>
  <c r="G652" i="2"/>
  <c r="G671" i="2"/>
  <c r="G724" i="2"/>
  <c r="G749" i="2"/>
  <c r="G757" i="2"/>
  <c r="G766" i="2"/>
  <c r="G811" i="2"/>
  <c r="G814" i="2"/>
  <c r="G925" i="2"/>
  <c r="G940" i="2"/>
  <c r="G417" i="2"/>
  <c r="G152" i="2"/>
  <c r="G289" i="2"/>
  <c r="G415" i="2"/>
  <c r="G488" i="2"/>
  <c r="G790" i="2"/>
  <c r="G157" i="2"/>
  <c r="G38" i="2"/>
  <c r="G86" i="2"/>
  <c r="G410" i="2"/>
  <c r="G593" i="2"/>
  <c r="G686" i="2"/>
  <c r="G758" i="2"/>
  <c r="G31" i="2"/>
  <c r="G74" i="2"/>
  <c r="G79" i="2"/>
  <c r="G343" i="2"/>
  <c r="G905" i="2"/>
  <c r="G917" i="2"/>
  <c r="G949" i="2"/>
  <c r="G946" i="2"/>
  <c r="G937" i="2"/>
  <c r="G919" i="2"/>
  <c r="G916" i="2"/>
  <c r="G901" i="2"/>
  <c r="G898" i="2"/>
  <c r="G883" i="2"/>
  <c r="G880" i="2"/>
  <c r="G871" i="2"/>
  <c r="G853" i="2"/>
  <c r="G850" i="2"/>
  <c r="G823" i="2"/>
  <c r="G817" i="2"/>
  <c r="G808" i="2"/>
  <c r="G784" i="2"/>
  <c r="G781" i="2"/>
  <c r="G754" i="2"/>
  <c r="G718" i="2"/>
  <c r="G709" i="2"/>
  <c r="G688" i="2"/>
  <c r="G646" i="2"/>
  <c r="G643" i="2"/>
  <c r="G574" i="2"/>
  <c r="G559" i="2"/>
  <c r="G532" i="2"/>
  <c r="G523" i="2"/>
  <c r="G502" i="2"/>
  <c r="G472" i="2"/>
  <c r="G412" i="2"/>
  <c r="G331" i="2"/>
  <c r="G963" i="2"/>
  <c r="G834" i="2"/>
  <c r="G831" i="2"/>
  <c r="G828" i="2"/>
  <c r="G744" i="2"/>
  <c r="G741" i="2"/>
  <c r="G738" i="2"/>
  <c r="G699" i="2"/>
  <c r="G693" i="2"/>
  <c r="G657" i="2"/>
  <c r="G507" i="2"/>
  <c r="G474" i="2"/>
  <c r="G450" i="2"/>
  <c r="G447" i="2"/>
  <c r="G435" i="2"/>
  <c r="G432" i="2"/>
  <c r="G354" i="2"/>
  <c r="G339" i="2"/>
  <c r="G303" i="2"/>
  <c r="G300" i="2"/>
  <c r="G294" i="2"/>
  <c r="G273" i="2"/>
  <c r="G126" i="2"/>
  <c r="G123" i="2"/>
  <c r="G96" i="2"/>
  <c r="G78" i="2"/>
  <c r="G63" i="2"/>
  <c r="G45" i="2"/>
  <c r="G233" i="2"/>
  <c r="G989" i="2"/>
  <c r="G103" i="2"/>
  <c r="G121" i="2"/>
  <c r="G170" i="2"/>
  <c r="G155" i="2"/>
  <c r="G260" i="2"/>
  <c r="G985" i="2"/>
  <c r="G970" i="2"/>
  <c r="G889" i="2"/>
  <c r="G835" i="2"/>
  <c r="G775" i="2"/>
  <c r="G763" i="2"/>
  <c r="G751" i="2"/>
  <c r="G748" i="2"/>
  <c r="G595" i="2"/>
  <c r="G451" i="2"/>
  <c r="G373" i="2"/>
  <c r="G202" i="2"/>
  <c r="G975" i="2"/>
  <c r="G960" i="2"/>
  <c r="G936" i="2"/>
  <c r="G897" i="2"/>
  <c r="G876" i="2"/>
  <c r="G756" i="2"/>
  <c r="G714" i="2"/>
  <c r="G591" i="2"/>
  <c r="G555" i="2"/>
  <c r="G498" i="2"/>
  <c r="G492" i="2"/>
  <c r="G483" i="2"/>
  <c r="G456" i="2"/>
  <c r="G396" i="2"/>
  <c r="G390" i="2"/>
  <c r="G381" i="2"/>
  <c r="G318" i="2"/>
  <c r="G249" i="2"/>
  <c r="G156" i="2"/>
  <c r="G147" i="2"/>
  <c r="G120" i="2"/>
  <c r="G69" i="2"/>
  <c r="G54" i="2"/>
  <c r="G914" i="2"/>
  <c r="G911" i="2"/>
  <c r="G908" i="2"/>
  <c r="G902" i="2"/>
  <c r="G620" i="2"/>
  <c r="G617" i="2"/>
  <c r="G515" i="2"/>
  <c r="G59" i="2"/>
  <c r="G792" i="2"/>
  <c r="G219" i="2"/>
  <c r="G212" i="2"/>
  <c r="G39" i="2"/>
  <c r="G44" i="2"/>
  <c r="G107" i="2"/>
  <c r="G195" i="2"/>
  <c r="G213" i="2"/>
  <c r="G220" i="2"/>
  <c r="G222" i="2"/>
  <c r="G268" i="2"/>
  <c r="G376" i="2"/>
  <c r="G428" i="2"/>
  <c r="G430" i="2"/>
  <c r="G496" i="2"/>
  <c r="G569" i="2"/>
  <c r="G580" i="2"/>
  <c r="G621" i="2"/>
  <c r="G634" i="2"/>
  <c r="G639" i="2"/>
  <c r="G692" i="2"/>
  <c r="G704" i="2"/>
  <c r="G706" i="2"/>
  <c r="G809" i="2"/>
  <c r="G869" i="2"/>
  <c r="G881" i="2"/>
  <c r="G534" i="2"/>
  <c r="G141" i="2"/>
  <c r="G405" i="2"/>
  <c r="G34" i="2"/>
  <c r="G102" i="2"/>
  <c r="G145" i="2"/>
  <c r="G148" i="2"/>
  <c r="G159" i="2"/>
  <c r="G161" i="2"/>
  <c r="G169" i="2"/>
  <c r="G171" i="2"/>
  <c r="G173" i="2"/>
  <c r="G310" i="2"/>
  <c r="G312" i="2"/>
  <c r="G329" i="2"/>
  <c r="G352" i="2"/>
  <c r="G395" i="2"/>
  <c r="G473" i="2"/>
  <c r="G477" i="2"/>
  <c r="G494" i="2"/>
  <c r="G557" i="2"/>
  <c r="G619" i="2"/>
  <c r="G632" i="2"/>
  <c r="G637" i="2"/>
  <c r="G644" i="2"/>
  <c r="G664" i="2"/>
  <c r="G711" i="2"/>
  <c r="G797" i="2"/>
  <c r="G816" i="2"/>
  <c r="G818" i="2"/>
  <c r="G856" i="2"/>
  <c r="G859" i="2"/>
  <c r="G865" i="2"/>
  <c r="G874" i="2"/>
  <c r="G943" i="2"/>
  <c r="G954" i="2"/>
  <c r="G964" i="2"/>
  <c r="G971" i="2"/>
  <c r="G974" i="2"/>
  <c r="G981" i="2"/>
  <c r="G840" i="2"/>
  <c r="G600" i="2"/>
  <c r="G324" i="2"/>
  <c r="G130" i="2"/>
  <c r="G66" i="2"/>
  <c r="G71" i="2"/>
  <c r="G115" i="2"/>
  <c r="G132" i="2"/>
  <c r="G134" i="2"/>
  <c r="G191" i="2"/>
  <c r="G198" i="2"/>
  <c r="G209" i="2"/>
  <c r="G218" i="2"/>
  <c r="G223" i="2"/>
  <c r="G228" i="2"/>
  <c r="G251" i="2"/>
  <c r="G271" i="2"/>
  <c r="G278" i="2"/>
  <c r="G299" i="2"/>
  <c r="G306" i="2"/>
  <c r="G317" i="2"/>
  <c r="G457" i="2"/>
  <c r="G464" i="2"/>
  <c r="G480" i="2"/>
  <c r="G487" i="2"/>
  <c r="G590" i="2"/>
  <c r="G607" i="2"/>
  <c r="G642" i="2"/>
  <c r="G777" i="2"/>
  <c r="G849" i="2"/>
  <c r="G851" i="2"/>
  <c r="G877" i="2"/>
  <c r="G892" i="2"/>
  <c r="G895" i="2"/>
  <c r="G923" i="2"/>
  <c r="G564" i="2"/>
  <c r="G885" i="2"/>
  <c r="G660" i="2"/>
  <c r="G165" i="2"/>
  <c r="G345" i="2"/>
  <c r="G149" i="2"/>
  <c r="G174" i="2"/>
  <c r="G194" i="2"/>
  <c r="G203" i="2"/>
  <c r="G238" i="2"/>
  <c r="G281" i="2"/>
  <c r="G283" i="2"/>
  <c r="G336" i="2"/>
  <c r="G372" i="2"/>
  <c r="G382" i="2"/>
  <c r="G424" i="2"/>
  <c r="G455" i="2"/>
  <c r="G462" i="2"/>
  <c r="G476" i="2"/>
  <c r="G500" i="2"/>
  <c r="G517" i="2"/>
  <c r="G521" i="2"/>
  <c r="G543" i="2"/>
  <c r="G549" i="2"/>
  <c r="G558" i="2"/>
  <c r="G562" i="2"/>
  <c r="G565" i="2"/>
  <c r="G599" i="2"/>
  <c r="G678" i="2"/>
  <c r="G700" i="2"/>
  <c r="G705" i="2"/>
  <c r="G868" i="2"/>
  <c r="G972" i="2"/>
  <c r="G982" i="2"/>
  <c r="G72" i="2"/>
  <c r="G138" i="2"/>
  <c r="G252" i="2"/>
  <c r="G351" i="2"/>
  <c r="G356" i="2"/>
  <c r="G363" i="2"/>
  <c r="G368" i="2"/>
  <c r="G370" i="2"/>
  <c r="G399" i="2"/>
  <c r="G404" i="2"/>
  <c r="G406" i="2"/>
  <c r="G436" i="2"/>
  <c r="G508" i="2"/>
  <c r="G665" i="2"/>
  <c r="G712" i="2"/>
  <c r="G715" i="2"/>
  <c r="G742" i="2"/>
  <c r="G747" i="2"/>
  <c r="G750" i="2"/>
  <c r="G798" i="2"/>
  <c r="G924" i="2"/>
  <c r="G980" i="2"/>
  <c r="G36" i="2"/>
  <c r="G41" i="2"/>
  <c r="G53" i="2"/>
  <c r="G65" i="2"/>
  <c r="G77" i="2"/>
  <c r="G114" i="2"/>
  <c r="G197" i="2"/>
  <c r="G224" i="2"/>
  <c r="G229" i="2"/>
  <c r="G258" i="2"/>
  <c r="G263" i="2"/>
  <c r="G265" i="2"/>
  <c r="G275" i="2"/>
  <c r="G277" i="2"/>
  <c r="G288" i="2"/>
  <c r="G293" i="2"/>
  <c r="G326" i="2"/>
  <c r="G444" i="2"/>
  <c r="G449" i="2"/>
  <c r="G463" i="2"/>
  <c r="G547" i="2"/>
  <c r="G563" i="2"/>
  <c r="G566" i="2"/>
  <c r="G641" i="2"/>
  <c r="G653" i="2"/>
  <c r="G658" i="2"/>
  <c r="G696" i="2"/>
  <c r="G725" i="2"/>
  <c r="G735" i="2"/>
  <c r="G737" i="2"/>
  <c r="G745" i="2"/>
  <c r="G753" i="2"/>
  <c r="G760" i="2"/>
  <c r="G833" i="2"/>
  <c r="G845" i="2"/>
  <c r="G959" i="2"/>
  <c r="G935" i="2"/>
  <c r="G824" i="2"/>
  <c r="G803" i="2"/>
  <c r="G785" i="2"/>
  <c r="G773" i="2"/>
  <c r="G740" i="2"/>
  <c r="G674" i="2"/>
  <c r="G659" i="2"/>
  <c r="G581" i="2"/>
  <c r="G485" i="2"/>
  <c r="G431" i="2"/>
  <c r="G236" i="2"/>
  <c r="G979" i="2"/>
  <c r="G928" i="2"/>
  <c r="G727" i="2"/>
  <c r="G682" i="2"/>
  <c r="G649" i="2"/>
  <c r="G610" i="2"/>
  <c r="G583" i="2"/>
  <c r="G568" i="2"/>
  <c r="G490" i="2"/>
  <c r="G307" i="2"/>
  <c r="G286" i="2"/>
  <c r="G951" i="2"/>
  <c r="G900" i="2"/>
  <c r="G870" i="2"/>
  <c r="G846" i="2"/>
  <c r="G843" i="2"/>
  <c r="G837" i="2"/>
  <c r="G795" i="2"/>
  <c r="G780" i="2"/>
  <c r="G765" i="2"/>
  <c r="G654" i="2"/>
  <c r="G627" i="2"/>
  <c r="G612" i="2"/>
  <c r="G546" i="2"/>
  <c r="G528" i="2"/>
  <c r="G510" i="2"/>
  <c r="G429" i="2"/>
  <c r="G375" i="2"/>
  <c r="G330" i="2"/>
  <c r="G270" i="2"/>
  <c r="G225" i="2"/>
  <c r="G111" i="2"/>
  <c r="G84" i="2"/>
  <c r="G867" i="2"/>
  <c r="G855" i="2"/>
  <c r="G915" i="2"/>
  <c r="G315" i="2"/>
  <c r="G636" i="2"/>
  <c r="G504" i="2"/>
  <c r="G965" i="2"/>
  <c r="G944" i="2"/>
  <c r="G941" i="2"/>
  <c r="G929" i="2"/>
  <c r="G794" i="2"/>
  <c r="G767" i="2"/>
  <c r="G722" i="2"/>
  <c r="G701" i="2"/>
  <c r="G629" i="2"/>
  <c r="G614" i="2"/>
  <c r="G542" i="2"/>
  <c r="G482" i="2"/>
  <c r="G425" i="2"/>
  <c r="G416" i="2"/>
  <c r="G353" i="2"/>
  <c r="G341" i="2"/>
  <c r="G308" i="2"/>
  <c r="G269" i="2"/>
  <c r="G125" i="2"/>
  <c r="G101" i="2"/>
  <c r="G83" i="2"/>
  <c r="G56" i="2"/>
  <c r="G684" i="2"/>
  <c r="G955" i="2"/>
  <c r="G952" i="2"/>
  <c r="G931" i="2"/>
  <c r="G913" i="2"/>
  <c r="G907" i="2"/>
  <c r="G886" i="2"/>
  <c r="G862" i="2"/>
  <c r="G826" i="2"/>
  <c r="G787" i="2"/>
  <c r="G673" i="2"/>
  <c r="G670" i="2"/>
  <c r="G655" i="2"/>
  <c r="G571" i="2"/>
  <c r="G550" i="2"/>
  <c r="G466" i="2"/>
  <c r="G439" i="2"/>
  <c r="G418" i="2"/>
  <c r="G409" i="2"/>
  <c r="G358" i="2"/>
  <c r="G304" i="2"/>
  <c r="G292" i="2"/>
  <c r="G127" i="2"/>
  <c r="G61" i="2"/>
  <c r="G40" i="2"/>
  <c r="G899" i="2"/>
  <c r="G854" i="2"/>
  <c r="G782" i="2"/>
  <c r="G755" i="2"/>
  <c r="G802" i="2"/>
  <c r="G799" i="2"/>
  <c r="G743" i="2"/>
  <c r="G719" i="2"/>
  <c r="G575" i="2"/>
  <c r="G551" i="2"/>
  <c r="G530" i="2"/>
  <c r="G527" i="2"/>
  <c r="G512" i="2"/>
  <c r="G503" i="2"/>
  <c r="G491" i="2"/>
  <c r="G446" i="2"/>
  <c r="G443" i="2"/>
  <c r="G401" i="2"/>
  <c r="G398" i="2"/>
  <c r="G389" i="2"/>
  <c r="G386" i="2"/>
  <c r="G380" i="2"/>
  <c r="G377" i="2"/>
  <c r="G365" i="2"/>
  <c r="G323" i="2"/>
  <c r="G305" i="2"/>
  <c r="G239" i="2"/>
  <c r="G164" i="2"/>
  <c r="G140" i="2"/>
  <c r="G95" i="2"/>
  <c r="G50" i="2"/>
  <c r="G736" i="2"/>
  <c r="G694" i="2"/>
  <c r="G691" i="2"/>
  <c r="G661" i="2"/>
  <c r="G613" i="2"/>
  <c r="G604" i="2"/>
  <c r="G601" i="2"/>
  <c r="G598" i="2"/>
  <c r="G577" i="2"/>
  <c r="G553" i="2"/>
  <c r="G499" i="2"/>
  <c r="G475" i="2"/>
  <c r="G448" i="2"/>
  <c r="G442" i="2"/>
  <c r="G427" i="2"/>
  <c r="G421" i="2"/>
  <c r="G403" i="2"/>
  <c r="G400" i="2"/>
  <c r="G397" i="2"/>
  <c r="G394" i="2"/>
  <c r="G391" i="2"/>
  <c r="G388" i="2"/>
  <c r="G367" i="2"/>
  <c r="G361" i="2"/>
  <c r="G334" i="2"/>
  <c r="G328" i="2"/>
  <c r="G322" i="2"/>
  <c r="G313" i="2"/>
  <c r="G301" i="2"/>
  <c r="G295" i="2"/>
  <c r="G241" i="2"/>
  <c r="G235" i="2"/>
  <c r="G190" i="2"/>
  <c r="G181" i="2"/>
  <c r="G37" i="2"/>
  <c r="G726" i="2"/>
  <c r="G717" i="2"/>
  <c r="G708" i="2"/>
  <c r="G690" i="2"/>
  <c r="G681" i="2"/>
  <c r="G651" i="2"/>
  <c r="G615" i="2"/>
  <c r="G609" i="2"/>
  <c r="G588" i="2"/>
  <c r="G579" i="2"/>
  <c r="G537" i="2"/>
  <c r="G501" i="2"/>
  <c r="G495" i="2"/>
  <c r="G489" i="2"/>
  <c r="G387" i="2"/>
  <c r="G378" i="2"/>
  <c r="G369" i="2"/>
  <c r="G357" i="2"/>
  <c r="G342" i="2"/>
  <c r="G333" i="2"/>
  <c r="G297" i="2"/>
  <c r="G267" i="2"/>
  <c r="G264" i="2"/>
  <c r="G246" i="2"/>
  <c r="G240" i="2"/>
  <c r="G207" i="2"/>
  <c r="G189" i="2"/>
  <c r="G183" i="2"/>
  <c r="G162" i="2"/>
  <c r="G117" i="2"/>
  <c r="G105" i="2"/>
  <c r="G51" i="2"/>
  <c r="G987" i="2"/>
  <c r="G939" i="2"/>
  <c r="G930" i="2"/>
  <c r="G822" i="2"/>
  <c r="G768" i="2"/>
  <c r="G729" i="2"/>
  <c r="G663" i="2"/>
  <c r="G633" i="2"/>
  <c r="G624" i="2"/>
  <c r="G603" i="2"/>
  <c r="G597" i="2"/>
  <c r="G573" i="2"/>
  <c r="G540" i="2"/>
  <c r="G519" i="2"/>
  <c r="G459" i="2"/>
  <c r="G453" i="2"/>
  <c r="G423" i="2"/>
  <c r="G384" i="2"/>
  <c r="G291" i="2"/>
  <c r="G276" i="2"/>
  <c r="G988" i="2"/>
  <c r="G820" i="2"/>
  <c r="G481" i="2"/>
  <c r="G920" i="2"/>
  <c r="G887" i="2"/>
  <c r="G812" i="2"/>
  <c r="G698" i="2"/>
  <c r="G560" i="2"/>
  <c r="G467" i="2"/>
  <c r="G461" i="2"/>
  <c r="G338" i="2"/>
  <c r="G332" i="2"/>
  <c r="G274" i="2"/>
  <c r="G259" i="2"/>
  <c r="G247" i="2"/>
  <c r="G208" i="2"/>
  <c r="G199" i="2"/>
  <c r="G196" i="2"/>
  <c r="G193" i="2"/>
  <c r="G187" i="2"/>
  <c r="G184" i="2"/>
  <c r="G178" i="2"/>
  <c r="G175" i="2"/>
  <c r="G166" i="2"/>
  <c r="G154" i="2"/>
  <c r="G142" i="2"/>
  <c r="G139" i="2"/>
  <c r="G133" i="2"/>
  <c r="G100" i="2"/>
  <c r="G97" i="2"/>
  <c r="G94" i="2"/>
  <c r="G91" i="2"/>
  <c r="G88" i="2"/>
  <c r="G76" i="2"/>
  <c r="G67" i="2"/>
  <c r="G49" i="2"/>
  <c r="G46" i="2"/>
  <c r="G243" i="2"/>
  <c r="G231" i="2"/>
  <c r="G216" i="2"/>
  <c r="G210" i="2"/>
  <c r="G201" i="2"/>
  <c r="G186" i="2"/>
  <c r="G180" i="2"/>
  <c r="G177" i="2"/>
  <c r="G153" i="2"/>
  <c r="G135" i="2"/>
  <c r="G99" i="2"/>
  <c r="G93" i="2"/>
  <c r="G30" i="2"/>
  <c r="F3" i="2"/>
  <c r="D242" i="2" s="1"/>
  <c r="G287" i="2"/>
  <c r="G284" i="2"/>
  <c r="G272" i="2"/>
  <c r="G266" i="2"/>
  <c r="G254" i="2"/>
  <c r="G206" i="2"/>
  <c r="G200" i="2"/>
  <c r="G188" i="2"/>
  <c r="G185" i="2"/>
  <c r="G179" i="2"/>
  <c r="G146" i="2"/>
  <c r="G137" i="2"/>
  <c r="G131" i="2"/>
  <c r="G122" i="2"/>
  <c r="G116" i="2"/>
  <c r="G98" i="2"/>
  <c r="G89" i="2"/>
  <c r="G32" i="2"/>
  <c r="G434" i="2"/>
  <c r="G702" i="2"/>
  <c r="G255" i="2"/>
  <c r="G92" i="2"/>
  <c r="G732" i="2"/>
  <c r="G720" i="2"/>
  <c r="G669" i="2"/>
  <c r="G531" i="2"/>
  <c r="G60" i="2"/>
  <c r="G182" i="2"/>
  <c r="G104" i="2"/>
  <c r="G62" i="2"/>
  <c r="G844" i="2"/>
  <c r="G640" i="2"/>
  <c r="G616" i="2"/>
  <c r="G586" i="2"/>
  <c r="G151" i="2"/>
  <c r="G124" i="2"/>
  <c r="G82" i="2"/>
  <c r="G392" i="2"/>
  <c r="F29" i="2" l="1"/>
  <c r="G29" i="2" s="1"/>
  <c r="E29" i="2" s="1"/>
  <c r="H31" i="1"/>
  <c r="F28" i="2"/>
  <c r="G28" i="2" s="1"/>
  <c r="H30" i="1"/>
  <c r="F27" i="2"/>
  <c r="G27" i="2" s="1"/>
  <c r="E27" i="2" s="1"/>
  <c r="H29" i="1"/>
  <c r="F26" i="2"/>
  <c r="G26" i="2" s="1"/>
  <c r="H28" i="1"/>
  <c r="F25" i="2"/>
  <c r="G25" i="2" s="1"/>
  <c r="E25" i="2" s="1"/>
  <c r="H27" i="1"/>
  <c r="F24" i="2"/>
  <c r="G24" i="2" s="1"/>
  <c r="E24" i="2" s="1"/>
  <c r="H26" i="1"/>
  <c r="F23" i="2"/>
  <c r="G23" i="2" s="1"/>
  <c r="H25" i="1"/>
  <c r="F22" i="2"/>
  <c r="G22" i="2" s="1"/>
  <c r="E22" i="2" s="1"/>
  <c r="H24" i="1"/>
  <c r="F21" i="2"/>
  <c r="G21" i="2" s="1"/>
  <c r="E21" i="2" s="1"/>
  <c r="H23" i="1"/>
  <c r="F20" i="2"/>
  <c r="G20" i="2" s="1"/>
  <c r="E20" i="2" s="1"/>
  <c r="H22" i="1"/>
  <c r="F18" i="2"/>
  <c r="G18" i="2" s="1"/>
  <c r="H20" i="1"/>
  <c r="E276" i="2"/>
  <c r="E264" i="2"/>
  <c r="D687" i="2"/>
  <c r="D220" i="2"/>
  <c r="D178" i="2"/>
  <c r="E781" i="2"/>
  <c r="D467" i="2"/>
  <c r="E961" i="2"/>
  <c r="E567" i="2"/>
  <c r="E917" i="2"/>
  <c r="E522" i="2"/>
  <c r="E701" i="2"/>
  <c r="E617" i="2"/>
  <c r="D928" i="2"/>
  <c r="E149" i="2"/>
  <c r="E843" i="2"/>
  <c r="D45" i="2"/>
  <c r="E238" i="2"/>
  <c r="D407" i="2"/>
  <c r="D563" i="2"/>
  <c r="D175" i="2"/>
  <c r="E794" i="2"/>
  <c r="E380" i="2"/>
  <c r="D453" i="2"/>
  <c r="D304" i="2"/>
  <c r="E711" i="2"/>
  <c r="E146" i="2"/>
  <c r="D830" i="2"/>
  <c r="D297" i="2"/>
  <c r="D492" i="2"/>
  <c r="D182" i="2"/>
  <c r="D935" i="2"/>
  <c r="E512" i="2"/>
  <c r="E223" i="2"/>
  <c r="E596" i="2"/>
  <c r="E660" i="2"/>
  <c r="D44" i="2"/>
  <c r="E675" i="2"/>
  <c r="E805" i="2"/>
  <c r="D725" i="2"/>
  <c r="E928" i="2"/>
  <c r="E275" i="2"/>
  <c r="D427" i="2"/>
  <c r="E962" i="2"/>
  <c r="D850" i="2"/>
  <c r="D625" i="2"/>
  <c r="E528" i="2"/>
  <c r="D912" i="2"/>
  <c r="D59" i="2"/>
  <c r="E76" i="2"/>
  <c r="E133" i="2"/>
  <c r="E573" i="2"/>
  <c r="E708" i="2"/>
  <c r="E598" i="2"/>
  <c r="E782" i="2"/>
  <c r="E673" i="2"/>
  <c r="D502" i="2"/>
  <c r="E425" i="2"/>
  <c r="E601" i="2"/>
  <c r="E950" i="2"/>
  <c r="D248" i="2"/>
  <c r="E259" i="2"/>
  <c r="D895" i="2"/>
  <c r="E92" i="2"/>
  <c r="E600" i="2"/>
  <c r="E585" i="2"/>
  <c r="E229" i="2"/>
  <c r="E625" i="2"/>
  <c r="D577" i="2"/>
  <c r="E639" i="2"/>
  <c r="D231" i="2"/>
  <c r="D620" i="2"/>
  <c r="D575" i="2"/>
  <c r="E375" i="2"/>
  <c r="E38" i="2"/>
  <c r="D360" i="2"/>
  <c r="E682" i="2"/>
  <c r="D399" i="2"/>
  <c r="E854" i="2"/>
  <c r="E442" i="2"/>
  <c r="E871" i="2"/>
  <c r="E899" i="2"/>
  <c r="D281" i="2"/>
  <c r="D349" i="2"/>
  <c r="D415" i="2"/>
  <c r="E720" i="2"/>
  <c r="D613" i="2"/>
  <c r="D527" i="2"/>
  <c r="E767" i="2"/>
  <c r="E655" i="2"/>
  <c r="D919" i="2"/>
  <c r="D667" i="2"/>
  <c r="D854" i="2"/>
  <c r="E63" i="2"/>
  <c r="E702" i="2"/>
  <c r="E316" i="2"/>
  <c r="E252" i="2"/>
  <c r="E841" i="2"/>
  <c r="E245" i="2"/>
  <c r="E558" i="2"/>
  <c r="E458" i="2"/>
  <c r="E592" i="2"/>
  <c r="E432" i="2"/>
  <c r="D498" i="2"/>
  <c r="E760" i="2"/>
  <c r="E570" i="2"/>
  <c r="D172" i="2"/>
  <c r="D774" i="2"/>
  <c r="D80" i="2"/>
  <c r="E576" i="2"/>
  <c r="E865" i="2"/>
  <c r="E791" i="2"/>
  <c r="E93" i="2"/>
  <c r="D597" i="2"/>
  <c r="D462" i="2"/>
  <c r="E813" i="2"/>
  <c r="E726" i="2"/>
  <c r="D95" i="2"/>
  <c r="E610" i="2"/>
  <c r="E358" i="2"/>
  <c r="D269" i="2"/>
  <c r="E747" i="2"/>
  <c r="E898" i="2"/>
  <c r="D222" i="2"/>
  <c r="D168" i="2"/>
  <c r="D298" i="2"/>
  <c r="E286" i="2"/>
  <c r="E589" i="2"/>
  <c r="E378" i="2"/>
  <c r="E414" i="2"/>
  <c r="D443" i="2"/>
  <c r="D417" i="2"/>
  <c r="D300" i="2"/>
  <c r="E298" i="2"/>
  <c r="E827" i="2"/>
  <c r="D856" i="2"/>
  <c r="D113" i="2"/>
  <c r="D387" i="2"/>
  <c r="D942" i="2"/>
  <c r="D870" i="2"/>
  <c r="E497" i="2"/>
  <c r="E440" i="2"/>
  <c r="D925" i="2"/>
  <c r="D108" i="2"/>
  <c r="D759" i="2"/>
  <c r="D249" i="2"/>
  <c r="E896" i="2"/>
  <c r="D581" i="2"/>
  <c r="D408" i="2"/>
  <c r="D690" i="2"/>
  <c r="E742" i="2"/>
  <c r="D233" i="2"/>
  <c r="E814" i="2"/>
  <c r="D692" i="2"/>
  <c r="E438" i="2"/>
  <c r="D867" i="2"/>
  <c r="E918" i="2"/>
  <c r="E236" i="2"/>
  <c r="D480" i="2"/>
  <c r="D915" i="2"/>
  <c r="E834" i="2"/>
  <c r="D628" i="2"/>
  <c r="D797" i="2"/>
  <c r="E679" i="2"/>
  <c r="E543" i="2"/>
  <c r="E429" i="2"/>
  <c r="E163" i="2"/>
  <c r="E441" i="2"/>
  <c r="E117" i="2"/>
  <c r="D593" i="2"/>
  <c r="D431" i="2"/>
  <c r="E662" i="2"/>
  <c r="D58" i="2"/>
  <c r="D465" i="2"/>
  <c r="D897" i="2"/>
  <c r="D437" i="2"/>
  <c r="E85" i="2"/>
  <c r="D606" i="2"/>
  <c r="D481" i="2"/>
  <c r="D101" i="2"/>
  <c r="E448" i="2"/>
  <c r="D66" i="2"/>
  <c r="D676" i="2"/>
  <c r="E783" i="2"/>
  <c r="D699" i="2"/>
  <c r="E338" i="2"/>
  <c r="D547" i="2"/>
  <c r="D963" i="2"/>
  <c r="E78" i="2"/>
  <c r="D414" i="2"/>
  <c r="E290" i="2"/>
  <c r="D562" i="2"/>
  <c r="D946" i="2"/>
  <c r="D490" i="2"/>
  <c r="D146" i="2"/>
  <c r="D654" i="2"/>
  <c r="D944" i="2"/>
  <c r="D317" i="2"/>
  <c r="D439" i="2"/>
  <c r="D621" i="2"/>
  <c r="E663" i="2"/>
  <c r="D402" i="2"/>
  <c r="E956" i="2"/>
  <c r="D795" i="2"/>
  <c r="D876" i="2"/>
  <c r="D400" i="2"/>
  <c r="D171" i="2"/>
  <c r="D112" i="2"/>
  <c r="E860" i="2"/>
  <c r="E672" i="2"/>
  <c r="D511" i="2"/>
  <c r="E908" i="2"/>
  <c r="D990" i="2"/>
  <c r="E372" i="2"/>
  <c r="E754" i="2"/>
  <c r="D739" i="2"/>
  <c r="E746" i="2"/>
  <c r="E815" i="2"/>
  <c r="D325" i="2"/>
  <c r="D519" i="2"/>
  <c r="D709" i="2"/>
  <c r="E695" i="2"/>
  <c r="E96" i="2"/>
  <c r="D85" i="2"/>
  <c r="D454" i="2"/>
  <c r="E59" i="2"/>
  <c r="D666" i="2"/>
  <c r="D805" i="2"/>
  <c r="D241" i="2"/>
  <c r="E755" i="2"/>
  <c r="D655" i="2"/>
  <c r="D161" i="2"/>
  <c r="D710" i="2"/>
  <c r="E893" i="2"/>
  <c r="D512" i="2"/>
  <c r="E495" i="2"/>
  <c r="D169" i="2"/>
  <c r="E676" i="2"/>
  <c r="E479" i="2"/>
  <c r="E339" i="2"/>
  <c r="D260" i="2"/>
  <c r="D313" i="2"/>
  <c r="D755" i="2"/>
  <c r="E180" i="2"/>
  <c r="D376" i="2"/>
  <c r="D660" i="2"/>
  <c r="D147" i="2"/>
  <c r="E796" i="2"/>
  <c r="E790" i="2"/>
  <c r="E474" i="2"/>
  <c r="D653" i="2"/>
  <c r="D545" i="2"/>
  <c r="E778" i="2"/>
  <c r="D131" i="2"/>
  <c r="D250" i="2"/>
  <c r="D114" i="2"/>
  <c r="D363" i="2"/>
  <c r="E979" i="2"/>
  <c r="D473" i="2"/>
  <c r="E315" i="2"/>
  <c r="D464" i="2"/>
  <c r="D396" i="2"/>
  <c r="E218" i="2"/>
  <c r="E456" i="2"/>
  <c r="D141" i="2"/>
  <c r="D184" i="2"/>
  <c r="D189" i="2"/>
  <c r="D144" i="2"/>
  <c r="D744" i="2"/>
  <c r="D807" i="2"/>
  <c r="E439" i="2"/>
  <c r="E693" i="2"/>
  <c r="E114" i="2"/>
  <c r="D191" i="2"/>
  <c r="E940" i="2"/>
  <c r="D542" i="2"/>
  <c r="D205" i="2"/>
  <c r="D79" i="2"/>
  <c r="E605" i="2"/>
  <c r="D569" i="2"/>
  <c r="D148" i="2"/>
  <c r="E612" i="2"/>
  <c r="D186" i="2"/>
  <c r="E894" i="2"/>
  <c r="D697" i="2"/>
  <c r="E709" i="2"/>
  <c r="D975" i="2"/>
  <c r="D720" i="2"/>
  <c r="D388" i="2"/>
  <c r="D917" i="2"/>
  <c r="D109" i="2"/>
  <c r="D910" i="2"/>
  <c r="E152" i="2"/>
  <c r="E739" i="2"/>
  <c r="D501" i="2"/>
  <c r="D272" i="2"/>
  <c r="E775" i="2"/>
  <c r="D968" i="2"/>
  <c r="D330" i="2"/>
  <c r="D950" i="2"/>
  <c r="D68" i="2"/>
  <c r="D472" i="2"/>
  <c r="D294" i="2"/>
  <c r="D837" i="2"/>
  <c r="E864" i="2"/>
  <c r="D652" i="2"/>
  <c r="D740" i="2"/>
  <c r="E958" i="2"/>
  <c r="E836" i="2"/>
  <c r="D477" i="2"/>
  <c r="E645" i="2"/>
  <c r="D636" i="2"/>
  <c r="E903" i="2"/>
  <c r="E51" i="2"/>
  <c r="D847" i="2"/>
  <c r="E132" i="2"/>
  <c r="E411" i="2"/>
  <c r="D803" i="2"/>
  <c r="D987" i="2"/>
  <c r="E337" i="2"/>
  <c r="E766" i="2"/>
  <c r="E780" i="2"/>
  <c r="E818" i="2"/>
  <c r="D804" i="2"/>
  <c r="E203" i="2"/>
  <c r="D38" i="2"/>
  <c r="E370" i="2"/>
  <c r="E471" i="2"/>
  <c r="D982" i="2"/>
  <c r="D767" i="2"/>
  <c r="E820" i="2"/>
  <c r="E95" i="2"/>
  <c r="E840" i="2"/>
  <c r="E77" i="2"/>
  <c r="D869" i="2"/>
  <c r="E381" i="2"/>
  <c r="D426" i="2"/>
  <c r="D157" i="2"/>
  <c r="E353" i="2"/>
  <c r="D600" i="2"/>
  <c r="E423" i="2"/>
  <c r="D661" i="2"/>
  <c r="D601" i="2"/>
  <c r="E262" i="2"/>
  <c r="D844" i="2"/>
  <c r="E751" i="2"/>
  <c r="D100" i="2"/>
  <c r="E54" i="2"/>
  <c r="D154" i="2"/>
  <c r="D70" i="2"/>
  <c r="D153" i="2"/>
  <c r="E94" i="2"/>
  <c r="E70" i="2"/>
  <c r="D31" i="2"/>
  <c r="D741" i="2"/>
  <c r="E952" i="2"/>
  <c r="E801" i="2"/>
  <c r="D719" i="2"/>
  <c r="E552" i="2"/>
  <c r="E64" i="2"/>
  <c r="E788" i="2"/>
  <c r="E412" i="2"/>
  <c r="E762" i="2"/>
  <c r="E41" i="2"/>
  <c r="D258" i="2"/>
  <c r="D535" i="2"/>
  <c r="D40" i="2"/>
  <c r="D74" i="2"/>
  <c r="E548" i="2"/>
  <c r="D155" i="2"/>
  <c r="D536" i="2"/>
  <c r="D842" i="2"/>
  <c r="E205" i="2"/>
  <c r="E786" i="2"/>
  <c r="D843" i="2"/>
  <c r="D198" i="2"/>
  <c r="D187" i="2"/>
  <c r="D954" i="2"/>
  <c r="E99" i="2"/>
  <c r="D351" i="2"/>
  <c r="D908" i="2"/>
  <c r="E768" i="2"/>
  <c r="D463" i="2"/>
  <c r="E292" i="2"/>
  <c r="D700" i="2"/>
  <c r="D312" i="2"/>
  <c r="E944" i="2"/>
  <c r="E776" i="2"/>
  <c r="D873" i="2"/>
  <c r="E882" i="2"/>
  <c r="D305" i="2"/>
  <c r="E352" i="2"/>
  <c r="D295" i="2"/>
  <c r="D986" i="2"/>
  <c r="D217" i="2"/>
  <c r="E525" i="2"/>
  <c r="E615" i="2"/>
  <c r="E650" i="2"/>
  <c r="E529" i="2"/>
  <c r="D121" i="2"/>
  <c r="D826" i="2"/>
  <c r="E591" i="2"/>
  <c r="E401" i="2"/>
  <c r="D762" i="2"/>
  <c r="D617" i="2"/>
  <c r="D533" i="2"/>
  <c r="E187" i="2"/>
  <c r="D743" i="2"/>
  <c r="E885" i="2"/>
  <c r="E198" i="2"/>
  <c r="D56" i="2"/>
  <c r="E593" i="2"/>
  <c r="D337" i="2"/>
  <c r="D63" i="2"/>
  <c r="D307" i="2"/>
  <c r="D771" i="2"/>
  <c r="E462" i="2"/>
  <c r="E934" i="2"/>
  <c r="D939" i="2"/>
  <c r="E853" i="2"/>
  <c r="E668" i="2"/>
  <c r="D428" i="2"/>
  <c r="D215" i="2"/>
  <c r="D500" i="2"/>
  <c r="D936" i="2"/>
  <c r="D513" i="2"/>
  <c r="E56" i="2"/>
  <c r="D160" i="2"/>
  <c r="E965" i="2"/>
  <c r="E502" i="2"/>
  <c r="E120" i="2"/>
  <c r="E426" i="2"/>
  <c r="D588" i="2"/>
  <c r="D503" i="2"/>
  <c r="D553" i="2"/>
  <c r="D211" i="2"/>
  <c r="D75" i="2"/>
  <c r="D770" i="2"/>
  <c r="D832" i="2"/>
  <c r="D252" i="2"/>
  <c r="D506" i="2"/>
  <c r="D209" i="2"/>
  <c r="E355" i="2"/>
  <c r="D409" i="2"/>
  <c r="E265" i="2"/>
  <c r="D810" i="2"/>
  <c r="D672" i="2"/>
  <c r="D976" i="2"/>
  <c r="D224" i="2"/>
  <c r="D460" i="2"/>
  <c r="D966" i="2"/>
  <c r="D549" i="2"/>
  <c r="D983" i="2"/>
  <c r="E212" i="2"/>
  <c r="E582" i="2"/>
  <c r="E136" i="2"/>
  <c r="E224" i="2"/>
  <c r="D514" i="2"/>
  <c r="D736" i="2"/>
  <c r="D486" i="2"/>
  <c r="D34" i="2"/>
  <c r="D390" i="2"/>
  <c r="E376" i="2"/>
  <c r="E247" i="2"/>
  <c r="D458" i="2"/>
  <c r="E628" i="2"/>
  <c r="D517" i="2"/>
  <c r="D391" i="2"/>
  <c r="E733" i="2"/>
  <c r="E351" i="2"/>
  <c r="E856" i="2"/>
  <c r="E852" i="2"/>
  <c r="E748" i="2"/>
  <c r="D814" i="2"/>
  <c r="D299" i="2"/>
  <c r="D708" i="2"/>
  <c r="E848" i="2"/>
  <c r="E935" i="2"/>
  <c r="D193" i="2"/>
  <c r="D392" i="2"/>
  <c r="E79" i="2"/>
  <c r="E447" i="2"/>
  <c r="E535" i="2"/>
  <c r="E68" i="2"/>
  <c r="D276" i="2"/>
  <c r="D334" i="2"/>
  <c r="D262" i="2"/>
  <c r="D920" i="2"/>
  <c r="E657" i="2"/>
  <c r="D324" i="2"/>
  <c r="D670" i="2"/>
  <c r="E33" i="2"/>
  <c r="D420" i="2"/>
  <c r="D240" i="2"/>
  <c r="D571" i="2"/>
  <c r="D239" i="2"/>
  <c r="E284" i="2"/>
  <c r="D73" i="2"/>
  <c r="D336" i="2"/>
  <c r="E193" i="2"/>
  <c r="D119" i="2"/>
  <c r="D808" i="2"/>
  <c r="D559" i="2"/>
  <c r="D727" i="2"/>
  <c r="D450" i="2"/>
  <c r="D129" i="2"/>
  <c r="D852" i="2"/>
  <c r="E102" i="2"/>
  <c r="D859" i="2"/>
  <c r="D534" i="2"/>
  <c r="D659" i="2"/>
  <c r="E631" i="2"/>
  <c r="D775" i="2"/>
  <c r="D611" i="2"/>
  <c r="E367" i="2"/>
  <c r="D786" i="2"/>
  <c r="D469" i="2"/>
  <c r="E670" i="2"/>
  <c r="E620" i="2"/>
  <c r="E389" i="2"/>
  <c r="D496" i="2"/>
  <c r="E220" i="2"/>
  <c r="E320" i="2"/>
  <c r="D629" i="2"/>
  <c r="E629" i="2"/>
  <c r="E270" i="2"/>
  <c r="E482" i="2"/>
  <c r="D136" i="2"/>
  <c r="D380" i="2"/>
  <c r="E468" i="2"/>
  <c r="D764" i="2"/>
  <c r="D989" i="2"/>
  <c r="D827" i="2"/>
  <c r="D366" i="2"/>
  <c r="D772" i="2"/>
  <c r="E487" i="2"/>
  <c r="E683" i="2"/>
  <c r="E691" i="2"/>
  <c r="E577" i="2"/>
  <c r="D857" i="2"/>
  <c r="D822" i="2"/>
  <c r="D314" i="2"/>
  <c r="D937" i="2"/>
  <c r="D892" i="2"/>
  <c r="E191" i="2"/>
  <c r="D585" i="2"/>
  <c r="E129" i="2"/>
  <c r="D166" i="2"/>
  <c r="D32" i="2"/>
  <c r="D781" i="2"/>
  <c r="D813" i="2"/>
  <c r="E761" i="2"/>
  <c r="E978" i="2"/>
  <c r="E604" i="2"/>
  <c r="E690" i="2"/>
  <c r="D724" i="2"/>
  <c r="D268" i="2"/>
  <c r="D932" i="2"/>
  <c r="D39" i="2"/>
  <c r="E343" i="2"/>
  <c r="D576" i="2"/>
  <c r="D540" i="2"/>
  <c r="D682" i="2"/>
  <c r="D127" i="2"/>
  <c r="D894" i="2"/>
  <c r="D149" i="2"/>
  <c r="E145" i="2"/>
  <c r="E659" i="2"/>
  <c r="E105" i="2"/>
  <c r="D65" i="2"/>
  <c r="E986" i="2"/>
  <c r="D528" i="2"/>
  <c r="D382" i="2"/>
  <c r="D888" i="2"/>
  <c r="D288" i="2"/>
  <c r="D658" i="2"/>
  <c r="E436" i="2"/>
  <c r="E816" i="2"/>
  <c r="D365" i="2"/>
  <c r="D97" i="2"/>
  <c r="D192" i="2"/>
  <c r="E505" i="2"/>
  <c r="D624" i="2"/>
  <c r="E618" i="2"/>
  <c r="D962" i="2"/>
  <c r="E626" i="2"/>
  <c r="E115" i="2"/>
  <c r="E546" i="2"/>
  <c r="E697" i="2"/>
  <c r="D318" i="2"/>
  <c r="E878" i="2"/>
  <c r="E233" i="2"/>
  <c r="E359" i="2"/>
  <c r="D234" i="2"/>
  <c r="D800" i="2"/>
  <c r="E874" i="2"/>
  <c r="D905" i="2"/>
  <c r="E81" i="2"/>
  <c r="D906" i="2"/>
  <c r="D952" i="2"/>
  <c r="D691" i="2"/>
  <c r="E851" i="2"/>
  <c r="E325" i="2"/>
  <c r="D504" i="2"/>
  <c r="D321" i="2"/>
  <c r="E42" i="2"/>
  <c r="D721" i="2"/>
  <c r="D591" i="2"/>
  <c r="D711" i="2"/>
  <c r="E410" i="2"/>
  <c r="E306" i="2"/>
  <c r="D695" i="2"/>
  <c r="D941" i="2"/>
  <c r="E454" i="2"/>
  <c r="D350" i="2"/>
  <c r="E219" i="2"/>
  <c r="D468" i="2"/>
  <c r="D988" i="2"/>
  <c r="D84" i="2"/>
  <c r="D140" i="2"/>
  <c r="E666" i="2"/>
  <c r="D223" i="2"/>
  <c r="E594" i="2"/>
  <c r="D914" i="2"/>
  <c r="E314" i="2"/>
  <c r="D817" i="2"/>
  <c r="D194" i="2"/>
  <c r="E734" i="2"/>
  <c r="D83" i="2"/>
  <c r="E539" i="2"/>
  <c r="E799" i="2"/>
  <c r="E48" i="2"/>
  <c r="E277" i="2"/>
  <c r="D984" i="2"/>
  <c r="D886" i="2"/>
  <c r="E402" i="2"/>
  <c r="D787" i="2"/>
  <c r="D123" i="2"/>
  <c r="E431" i="2"/>
  <c r="D162" i="2"/>
  <c r="D89" i="2"/>
  <c r="E509" i="2"/>
  <c r="D979" i="2"/>
  <c r="D103" i="2"/>
  <c r="E148" i="2"/>
  <c r="E969" i="2"/>
  <c r="E131" i="2"/>
  <c r="D958" i="2"/>
  <c r="D642" i="2"/>
  <c r="E990" i="2"/>
  <c r="D753" i="2"/>
  <c r="D33" i="2"/>
  <c r="D718" i="2"/>
  <c r="E23" i="2"/>
  <c r="D678" i="2"/>
  <c r="E872" i="2"/>
  <c r="D219" i="2"/>
  <c r="D306" i="2"/>
  <c r="D538" i="2"/>
  <c r="E689" i="2"/>
  <c r="E789" i="2"/>
  <c r="D61" i="2"/>
  <c r="E975" i="2"/>
  <c r="D263" i="2"/>
  <c r="D757" i="2"/>
  <c r="E113" i="2"/>
  <c r="E469" i="2"/>
  <c r="E714" i="2"/>
  <c r="E964" i="2"/>
  <c r="D546" i="2"/>
  <c r="D35" i="2"/>
  <c r="D557" i="2"/>
  <c r="D230" i="2"/>
  <c r="E154" i="2"/>
  <c r="E280" i="2"/>
  <c r="D327" i="2"/>
  <c r="D929" i="2"/>
  <c r="E756" i="2"/>
  <c r="D809" i="2"/>
  <c r="D50" i="2"/>
  <c r="D369" i="2"/>
  <c r="E900" i="2"/>
  <c r="D561" i="2"/>
  <c r="E473" i="2"/>
  <c r="D342" i="2"/>
  <c r="D235" i="2"/>
  <c r="E488" i="2"/>
  <c r="D875" i="2"/>
  <c r="E300" i="2"/>
  <c r="D353" i="2"/>
  <c r="D218" i="2"/>
  <c r="E822" i="2"/>
  <c r="E424" i="2"/>
  <c r="E445" i="2"/>
  <c r="D824" i="2"/>
  <c r="D483" i="2"/>
  <c r="D573" i="2"/>
  <c r="D254" i="2"/>
  <c r="E214" i="2"/>
  <c r="E929" i="2"/>
  <c r="D358" i="2"/>
  <c r="E98" i="2"/>
  <c r="D675" i="2"/>
  <c r="E699" i="2"/>
  <c r="E283" i="2"/>
  <c r="E130" i="2"/>
  <c r="D524" i="2"/>
  <c r="E740" i="2"/>
  <c r="E901" i="2"/>
  <c r="D507" i="2"/>
  <c r="D681" i="2"/>
  <c r="D570" i="2"/>
  <c r="E938" i="2"/>
  <c r="E653" i="2"/>
  <c r="D104" i="2"/>
  <c r="D860" i="2"/>
  <c r="D474" i="2"/>
  <c r="D274" i="2"/>
  <c r="D589" i="2"/>
  <c r="E513" i="2"/>
  <c r="D566" i="2"/>
  <c r="D54" i="2"/>
  <c r="E360" i="2"/>
  <c r="D515" i="2"/>
  <c r="E888" i="2"/>
  <c r="E741" i="2"/>
  <c r="D948" i="2"/>
  <c r="D662" i="2"/>
  <c r="D779" i="2"/>
  <c r="D188" i="2"/>
  <c r="D836" i="2"/>
  <c r="E947" i="2"/>
  <c r="E922" i="2"/>
  <c r="E138" i="2"/>
  <c r="E383" i="2"/>
  <c r="D246" i="2"/>
  <c r="D789" i="2"/>
  <c r="D49" i="2"/>
  <c r="E123" i="2"/>
  <c r="D871" i="2"/>
  <c r="D880" i="2"/>
  <c r="E91" i="2"/>
  <c r="D42" i="2"/>
  <c r="E722" i="2"/>
  <c r="D429" i="2"/>
  <c r="E174" i="2"/>
  <c r="D170" i="2"/>
  <c r="D913" i="2"/>
  <c r="D712" i="2"/>
  <c r="D891" i="2"/>
  <c r="E50" i="2"/>
  <c r="D228" i="2"/>
  <c r="D81" i="2"/>
  <c r="E499" i="2"/>
  <c r="E644" i="2"/>
  <c r="E904" i="2"/>
  <c r="E75" i="2"/>
  <c r="D899" i="2"/>
  <c r="E842" i="2"/>
  <c r="D543" i="2"/>
  <c r="E58" i="2"/>
  <c r="E176" i="2"/>
  <c r="E886" i="2"/>
  <c r="E833" i="2"/>
  <c r="E941" i="2"/>
  <c r="D494" i="2"/>
  <c r="D389" i="2"/>
  <c r="D457" i="2"/>
  <c r="E912" i="2"/>
  <c r="E948" i="2"/>
  <c r="E597" i="2"/>
  <c r="D879" i="2"/>
  <c r="E379" i="2"/>
  <c r="D735" i="2"/>
  <c r="D701" i="2"/>
  <c r="D159" i="2"/>
  <c r="D208" i="2"/>
  <c r="D664" i="2"/>
  <c r="D656" i="2"/>
  <c r="D289" i="2"/>
  <c r="E715" i="2"/>
  <c r="D370" i="2"/>
  <c r="D128" i="2"/>
  <c r="E930" i="2"/>
  <c r="D383" i="2"/>
  <c r="E18" i="2"/>
  <c r="E507" i="2"/>
  <c r="D651" i="2"/>
  <c r="E735" i="2"/>
  <c r="D689" i="2"/>
  <c r="E685" i="2"/>
  <c r="D309" i="2"/>
  <c r="D384" i="2"/>
  <c r="E664" i="2"/>
  <c r="D362" i="2"/>
  <c r="E508" i="2"/>
  <c r="E613" i="2"/>
  <c r="D145" i="2"/>
  <c r="E260" i="2"/>
  <c r="E150" i="2"/>
  <c r="E678" i="2"/>
  <c r="E28" i="2"/>
  <c r="E584" i="2"/>
  <c r="E607" i="2"/>
  <c r="E925" i="2"/>
  <c r="E396" i="2"/>
  <c r="E526" i="2"/>
  <c r="E47" i="2"/>
  <c r="E422" i="2"/>
  <c r="E638" i="2"/>
  <c r="E128" i="2"/>
  <c r="E518" i="2"/>
  <c r="E731" i="2"/>
  <c r="E340" i="2"/>
  <c r="E849" i="2"/>
  <c r="E621" i="2"/>
  <c r="D863" i="2"/>
  <c r="D811" i="2"/>
  <c r="D972" i="2"/>
  <c r="D801" i="2"/>
  <c r="D247" i="2"/>
  <c r="E779" i="2"/>
  <c r="D164" i="2"/>
  <c r="D126" i="2"/>
  <c r="D71" i="2"/>
  <c r="D319" i="2"/>
  <c r="D201" i="2"/>
  <c r="D461" i="2"/>
  <c r="E472" i="2"/>
  <c r="D378" i="2"/>
  <c r="D685" i="2"/>
  <c r="E135" i="2"/>
  <c r="D835" i="2"/>
  <c r="E983" i="2"/>
  <c r="E267" i="2"/>
  <c r="E595" i="2"/>
  <c r="E168" i="2"/>
  <c r="E587" i="2"/>
  <c r="D333" i="2"/>
  <c r="D125" i="2"/>
  <c r="E677" i="2"/>
  <c r="D633" i="2"/>
  <c r="D466" i="2"/>
  <c r="E556" i="2"/>
  <c r="D584" i="2"/>
  <c r="D90" i="2"/>
  <c r="D87" i="2"/>
  <c r="E951" i="2"/>
  <c r="E486" i="2"/>
  <c r="E324" i="2"/>
  <c r="E887" i="2"/>
  <c r="D183" i="2"/>
  <c r="D531" i="2"/>
  <c r="E955" i="2"/>
  <c r="E821" i="2"/>
  <c r="D632" i="2"/>
  <c r="E907" i="2"/>
  <c r="D638" i="2"/>
  <c r="E614" i="2"/>
  <c r="D216" i="2"/>
  <c r="D594" i="2"/>
  <c r="D846" i="2"/>
  <c r="D550" i="2"/>
  <c r="D960" i="2"/>
  <c r="E649" i="2"/>
  <c r="D395" i="2"/>
  <c r="D882" i="2"/>
  <c r="D279" i="2"/>
  <c r="E859" i="2"/>
  <c r="D726" i="2"/>
  <c r="E183" i="2"/>
  <c r="D53" i="2"/>
  <c r="E455" i="2"/>
  <c r="E890" i="2"/>
  <c r="D46" i="2"/>
  <c r="D347" i="2"/>
  <c r="E724" i="2"/>
  <c r="E321" i="2"/>
  <c r="D904" i="2"/>
  <c r="E560" i="2"/>
  <c r="D265" i="2"/>
  <c r="D884" i="2"/>
  <c r="E202" i="2"/>
  <c r="D568" i="2"/>
  <c r="D845" i="2"/>
  <c r="E980" i="2"/>
  <c r="E480" i="2"/>
  <c r="D398" i="2"/>
  <c r="D277" i="2"/>
  <c r="E636" i="2"/>
  <c r="D286" i="2"/>
  <c r="E719" i="2"/>
  <c r="D243" i="2"/>
  <c r="D43" i="2"/>
  <c r="E902" i="2"/>
  <c r="D310" i="2"/>
  <c r="E329" i="2"/>
  <c r="D522" i="2"/>
  <c r="D760" i="2"/>
  <c r="D840" i="2"/>
  <c r="D311" i="2"/>
  <c r="E450" i="2"/>
  <c r="D684" i="2"/>
  <c r="E606" i="2"/>
  <c r="D303" i="2"/>
  <c r="E213" i="2"/>
  <c r="E744" i="2"/>
  <c r="E773" i="2"/>
  <c r="D791" i="2"/>
  <c r="D615" i="2"/>
  <c r="E139" i="2"/>
  <c r="E564" i="2"/>
  <c r="D631" i="2"/>
  <c r="E285" i="2"/>
  <c r="E61" i="2"/>
  <c r="E569" i="2"/>
  <c r="D947" i="2"/>
  <c r="D177" i="2"/>
  <c r="D51" i="2"/>
  <c r="E838" i="2"/>
  <c r="E743" i="2"/>
  <c r="E301" i="2"/>
  <c r="D889" i="2"/>
  <c r="D815" i="2"/>
  <c r="E611" i="2"/>
  <c r="D799" i="2"/>
  <c r="D851" i="2"/>
  <c r="D442" i="2"/>
  <c r="D702" i="2"/>
  <c r="D135" i="2"/>
  <c r="D610" i="2"/>
  <c r="D116" i="2"/>
  <c r="D167" i="2"/>
  <c r="D105" i="2"/>
  <c r="E808" i="2"/>
  <c r="D111" i="2"/>
  <c r="D861" i="2"/>
  <c r="E26" i="2"/>
  <c r="D199" i="2"/>
  <c r="E590" i="2"/>
  <c r="E687" i="2"/>
  <c r="D829" i="2"/>
  <c r="D981" i="2"/>
  <c r="D640" i="2"/>
  <c r="E704" i="2"/>
  <c r="E563" i="2"/>
  <c r="E927" i="2"/>
  <c r="D329" i="2"/>
  <c r="D900" i="2"/>
  <c r="D173" i="2"/>
  <c r="E884" i="2"/>
  <c r="D64" i="2"/>
  <c r="D783" i="2"/>
  <c r="D556" i="2"/>
  <c r="D812" i="2"/>
  <c r="E334" i="2"/>
  <c r="D580" i="2"/>
  <c r="D868" i="2"/>
  <c r="D933" i="2"/>
  <c r="D190" i="2"/>
  <c r="E84" i="2"/>
  <c r="E101" i="2"/>
  <c r="D945" i="2"/>
  <c r="E811" i="2"/>
  <c r="D203" i="2"/>
  <c r="D707" i="2"/>
  <c r="E876" i="2"/>
  <c r="E323" i="2"/>
  <c r="D598" i="2"/>
  <c r="E371" i="2"/>
  <c r="D742" i="2"/>
  <c r="D751" i="2"/>
  <c r="E889" i="2"/>
  <c r="D110" i="2"/>
  <c r="E921" i="2"/>
  <c r="D792" i="2"/>
  <c r="E823" i="2"/>
  <c r="D163" i="2"/>
  <c r="E797" i="2"/>
  <c r="E35" i="2"/>
  <c r="D476" i="2"/>
  <c r="D238" i="2"/>
  <c r="D934" i="2"/>
  <c r="E288" i="2"/>
  <c r="D122" i="2"/>
  <c r="E457" i="2"/>
  <c r="E155" i="2"/>
  <c r="D505" i="2"/>
  <c r="D798" i="2"/>
  <c r="D195" i="2"/>
  <c r="D510" i="2"/>
  <c r="D637" i="2"/>
  <c r="E170" i="2"/>
  <c r="D257" i="2"/>
  <c r="E226" i="2"/>
  <c r="D853" i="2"/>
  <c r="D355" i="2"/>
  <c r="D91" i="2"/>
  <c r="D341" i="2"/>
  <c r="E770" i="2"/>
  <c r="D375" i="2"/>
  <c r="D530" i="2"/>
  <c r="D232" i="2"/>
  <c r="E680" i="2"/>
  <c r="D516" i="2"/>
  <c r="D790" i="2"/>
  <c r="E521" i="2"/>
  <c r="E364" i="2"/>
  <c r="E750" i="2"/>
  <c r="D738" i="2"/>
  <c r="D497" i="2"/>
  <c r="D487" i="2"/>
  <c r="D608" i="2"/>
  <c r="E915" i="2"/>
  <c r="E194" i="2"/>
  <c r="D973" i="2"/>
  <c r="E318" i="2"/>
  <c r="D761" i="2"/>
  <c r="E347" i="2"/>
  <c r="E819" i="2"/>
  <c r="D207" i="2"/>
  <c r="D132" i="2"/>
  <c r="E574" i="2"/>
  <c r="E803" i="2"/>
  <c r="D117" i="2"/>
  <c r="D644" i="2"/>
  <c r="E774" i="2"/>
  <c r="E646" i="2"/>
  <c r="E943" i="2"/>
  <c r="D704" i="2"/>
  <c r="E37" i="2"/>
  <c r="E721" i="2"/>
  <c r="E435" i="2"/>
  <c r="E357" i="2"/>
  <c r="E100" i="2"/>
  <c r="E349" i="2"/>
  <c r="E752" i="2"/>
  <c r="E119" i="2"/>
  <c r="E44" i="2"/>
  <c r="E895" i="2"/>
  <c r="D345" i="2"/>
  <c r="E599" i="2"/>
  <c r="E493" i="2"/>
  <c r="D470" i="2"/>
  <c r="E291" i="2"/>
  <c r="E568" i="2"/>
  <c r="D118" i="2"/>
  <c r="D416" i="2"/>
  <c r="E415" i="2"/>
  <c r="D877" i="2"/>
  <c r="E710" i="2"/>
  <c r="D679" i="2"/>
  <c r="E390" i="2"/>
  <c r="E106" i="2"/>
  <c r="E792" i="2"/>
  <c r="E192" i="2"/>
  <c r="E705" i="2"/>
  <c r="E809" i="2"/>
  <c r="E209" i="2"/>
  <c r="E121" i="2"/>
  <c r="E641" i="2"/>
  <c r="E580" i="2"/>
  <c r="E36" i="2"/>
  <c r="E302" i="2"/>
  <c r="D732" i="2"/>
  <c r="E924" i="2"/>
  <c r="E547" i="2"/>
  <c r="E268" i="2"/>
  <c r="E520" i="2"/>
  <c r="E449" i="2"/>
  <c r="D434" i="2"/>
  <c r="D967" i="2"/>
  <c r="D285" i="2"/>
  <c r="E199" i="2"/>
  <c r="D308" i="2"/>
  <c r="D332" i="2"/>
  <c r="D77" i="2"/>
  <c r="D283" i="2"/>
  <c r="E437" i="2"/>
  <c r="D560" i="2"/>
  <c r="D671" i="2"/>
  <c r="D716" i="2"/>
  <c r="D280" i="2"/>
  <c r="D554" i="2"/>
  <c r="D898" i="2"/>
  <c r="D452" i="2"/>
  <c r="D96" i="2"/>
  <c r="E651" i="2"/>
  <c r="E914" i="2"/>
  <c r="E408" i="2"/>
  <c r="E694" i="2"/>
  <c r="D881" i="2"/>
  <c r="E824" i="2"/>
  <c r="D612" i="2"/>
  <c r="E365" i="2"/>
  <c r="E913" i="2"/>
  <c r="E581" i="2"/>
  <c r="E870" i="2"/>
  <c r="D424" i="2"/>
  <c r="D339" i="2"/>
  <c r="D537" i="2"/>
  <c r="D445" i="2"/>
  <c r="E122" i="2"/>
  <c r="E331" i="2"/>
  <c r="E892" i="2"/>
  <c r="D763" i="2"/>
  <c r="D451" i="2"/>
  <c r="D41" i="2"/>
  <c r="D379" i="2"/>
  <c r="E967" i="2"/>
  <c r="D165" i="2"/>
  <c r="D180" i="2"/>
  <c r="E909" i="2"/>
  <c r="D618" i="2"/>
  <c r="D586" i="2"/>
  <c r="E911" i="2"/>
  <c r="D93" i="2"/>
  <c r="E71" i="2"/>
  <c r="E126" i="2"/>
  <c r="D107" i="2"/>
  <c r="D520" i="2"/>
  <c r="D728" i="2"/>
  <c r="E510" i="2"/>
  <c r="D488" i="2"/>
  <c r="E305" i="2"/>
  <c r="E504" i="2"/>
  <c r="E65" i="2"/>
  <c r="D862" i="2"/>
  <c r="D256" i="2"/>
  <c r="D204" i="2"/>
  <c r="D603" i="2"/>
  <c r="E470" i="2"/>
  <c r="E532" i="2"/>
  <c r="E405" i="2"/>
  <c r="D768" i="2"/>
  <c r="D592" i="2"/>
  <c r="D921" i="2"/>
  <c r="E322" i="2"/>
  <c r="E745" i="2"/>
  <c r="E417" i="2"/>
  <c r="D848" i="2"/>
  <c r="D57" i="2"/>
  <c r="D418" i="2"/>
  <c r="D793" i="2"/>
  <c r="D115" i="2"/>
  <c r="D746" i="2"/>
  <c r="E538" i="2"/>
  <c r="E959" i="2"/>
  <c r="E982" i="2"/>
  <c r="D273" i="2"/>
  <c r="D94" i="2"/>
  <c r="D737" i="2"/>
  <c r="D386" i="2"/>
  <c r="D957" i="2"/>
  <c r="D410" i="2"/>
  <c r="E293" i="2"/>
  <c r="D714" i="2"/>
  <c r="D890" i="2"/>
  <c r="D179" i="2"/>
  <c r="E246" i="2"/>
  <c r="D733" i="2"/>
  <c r="D634" i="2"/>
  <c r="D796" i="2"/>
  <c r="E368" i="2"/>
  <c r="D622" i="2"/>
  <c r="E144" i="2"/>
  <c r="E169" i="2"/>
  <c r="D619" i="2"/>
  <c r="E793" i="2"/>
  <c r="D673" i="2"/>
  <c r="E566" i="2"/>
  <c r="D137" i="2"/>
  <c r="E215" i="2"/>
  <c r="D565" i="2"/>
  <c r="D841" i="2"/>
  <c r="E463" i="2"/>
  <c r="D433" i="2"/>
  <c r="E960" i="2"/>
  <c r="E627" i="2"/>
  <c r="E55" i="2"/>
  <c r="E481" i="2"/>
  <c r="D723" i="2"/>
  <c r="D346" i="2"/>
  <c r="D688" i="2"/>
  <c r="E45" i="2"/>
  <c r="D647" i="2"/>
  <c r="D48" i="2"/>
  <c r="D926" i="2"/>
  <c r="D251" i="2"/>
  <c r="D30" i="2"/>
  <c r="E957" i="2"/>
  <c r="E561" i="2"/>
  <c r="D650" i="2"/>
  <c r="E608" i="2"/>
  <c r="E228" i="2"/>
  <c r="D922" i="2"/>
  <c r="E346" i="2"/>
  <c r="E937" i="2"/>
  <c r="D828" i="2"/>
  <c r="D206" i="2"/>
  <c r="E366" i="2"/>
  <c r="D579" i="2"/>
  <c r="D696" i="2"/>
  <c r="E619" i="2"/>
  <c r="E433" i="2"/>
  <c r="E356" i="2"/>
  <c r="E407" i="2"/>
  <c r="E825" i="2"/>
  <c r="E753" i="2"/>
  <c r="E845" i="2"/>
  <c r="E494" i="2"/>
  <c r="E211" i="2"/>
  <c r="E706" i="2"/>
  <c r="E933" i="2"/>
  <c r="E296" i="2"/>
  <c r="E534" i="2"/>
  <c r="E444" i="2"/>
  <c r="E656" i="2"/>
  <c r="E536" i="2"/>
  <c r="D320" i="2"/>
  <c r="E798" i="2"/>
  <c r="D444" i="2"/>
  <c r="D120" i="2"/>
  <c r="D849" i="2"/>
  <c r="D978" i="2"/>
  <c r="D344" i="2"/>
  <c r="E578" i="2"/>
  <c r="D446" i="2"/>
  <c r="D202" i="2"/>
  <c r="D558" i="2"/>
  <c r="E674" i="2"/>
  <c r="D548" i="2"/>
  <c r="E227" i="2"/>
  <c r="E157" i="2"/>
  <c r="E692" i="2"/>
  <c r="E200" i="2"/>
  <c r="D715" i="2"/>
  <c r="E515" i="2"/>
  <c r="E738" i="2"/>
  <c r="E393" i="2"/>
  <c r="D626" i="2"/>
  <c r="D645" i="2"/>
  <c r="E261" i="2"/>
  <c r="E404" i="2"/>
  <c r="D949" i="2"/>
  <c r="D819" i="2"/>
  <c r="E88" i="2"/>
  <c r="D381" i="2"/>
  <c r="E862" i="2"/>
  <c r="E571" i="2"/>
  <c r="D23" i="2"/>
  <c r="D438" i="2"/>
  <c r="D923" i="2"/>
  <c r="E769" i="2"/>
  <c r="E231" i="2"/>
  <c r="E49" i="2"/>
  <c r="E166" i="2"/>
  <c r="E196" i="2"/>
  <c r="E812" i="2"/>
  <c r="E633" i="2"/>
  <c r="E939" i="2"/>
  <c r="E162" i="2"/>
  <c r="E369" i="2"/>
  <c r="E537" i="2"/>
  <c r="E681" i="2"/>
  <c r="E181" i="2"/>
  <c r="E313" i="2"/>
  <c r="E388" i="2"/>
  <c r="E421" i="2"/>
  <c r="E553" i="2"/>
  <c r="E443" i="2"/>
  <c r="E802" i="2"/>
  <c r="D974" i="2"/>
  <c r="D196" i="2"/>
  <c r="D683" i="2"/>
  <c r="D322" i="2"/>
  <c r="D26" i="2"/>
  <c r="E237" i="2"/>
  <c r="E828" i="2"/>
  <c r="D927" i="2"/>
  <c r="D214" i="2"/>
  <c r="E503" i="2"/>
  <c r="E111" i="2"/>
  <c r="D641" i="2"/>
  <c r="D955" i="2"/>
  <c r="E545" i="2"/>
  <c r="D956" i="2"/>
  <c r="E451" i="2"/>
  <c r="E492" i="2"/>
  <c r="E863" i="2"/>
  <c r="E282" i="2"/>
  <c r="E954" i="2"/>
  <c r="E257" i="2"/>
  <c r="E134" i="2"/>
  <c r="E868" i="2"/>
  <c r="E516" i="2"/>
  <c r="E311" i="2"/>
  <c r="E554" i="2"/>
  <c r="E289" i="2"/>
  <c r="E850" i="2"/>
  <c r="E159" i="2"/>
  <c r="D544" i="2"/>
  <c r="D858" i="2"/>
  <c r="E511" i="2"/>
  <c r="E906" i="2"/>
  <c r="D185" i="2"/>
  <c r="D865" i="2"/>
  <c r="E399" i="2"/>
  <c r="E723" i="2"/>
  <c r="E949" i="2"/>
  <c r="D493" i="2"/>
  <c r="E897" i="2"/>
  <c r="E319" i="2"/>
  <c r="D893" i="2"/>
  <c r="E630" i="2"/>
  <c r="E217" i="2"/>
  <c r="E984" i="2"/>
  <c r="E374" i="2"/>
  <c r="E243" i="2"/>
  <c r="D940" i="2"/>
  <c r="E931" i="2"/>
  <c r="E250" i="2"/>
  <c r="D253" i="2"/>
  <c r="E491" i="2"/>
  <c r="D356" i="2"/>
  <c r="D734" i="2"/>
  <c r="D539" i="2"/>
  <c r="D372" i="2"/>
  <c r="E634" i="2"/>
  <c r="D151" i="2"/>
  <c r="E879" i="2"/>
  <c r="E647" i="2"/>
  <c r="D668" i="2"/>
  <c r="D47" i="2"/>
  <c r="D440" i="2"/>
  <c r="E784" i="2"/>
  <c r="E730" i="2"/>
  <c r="E946" i="2"/>
  <c r="D406" i="2"/>
  <c r="E281" i="2"/>
  <c r="E506" i="2"/>
  <c r="E434" i="2"/>
  <c r="E771" i="2"/>
  <c r="E74" i="2"/>
  <c r="E385" i="2"/>
  <c r="E97" i="2"/>
  <c r="D705" i="2"/>
  <c r="E700" i="2"/>
  <c r="D432" i="2"/>
  <c r="D150" i="2"/>
  <c r="E69" i="2"/>
  <c r="D943" i="2"/>
  <c r="D338" i="2"/>
  <c r="E461" i="2"/>
  <c r="D282" i="2"/>
  <c r="D448" i="2"/>
  <c r="E89" i="2"/>
  <c r="E640" i="2"/>
  <c r="E826" i="2"/>
  <c r="E240" i="2"/>
  <c r="D609" i="2"/>
  <c r="E648" i="2"/>
  <c r="D237" i="2"/>
  <c r="E230" i="2"/>
  <c r="E713" i="2"/>
  <c r="E195" i="2"/>
  <c r="E686" i="2"/>
  <c r="E579" i="2"/>
  <c r="E112" i="2"/>
  <c r="E256" i="2"/>
  <c r="E279" i="2"/>
  <c r="E90" i="2"/>
  <c r="D72" i="2"/>
  <c r="E342" i="2"/>
  <c r="D648" i="2"/>
  <c r="D916" i="2"/>
  <c r="D693" i="2"/>
  <c r="D210" i="2"/>
  <c r="E586" i="2"/>
  <c r="E716" i="2"/>
  <c r="E354" i="2"/>
  <c r="E758" i="2"/>
  <c r="E386" i="2"/>
  <c r="D62" i="2"/>
  <c r="E875" i="2"/>
  <c r="E251" i="2"/>
  <c r="E496" i="2"/>
  <c r="E43" i="2"/>
  <c r="E846" i="2"/>
  <c r="D587" i="2"/>
  <c r="E294" i="2"/>
  <c r="E624" i="2"/>
  <c r="E204" i="2"/>
  <c r="E968" i="2"/>
  <c r="D456" i="2"/>
  <c r="E772" i="2"/>
  <c r="D138" i="2"/>
  <c r="E976" i="2"/>
  <c r="E446" i="2"/>
  <c r="E254" i="2"/>
  <c r="D266" i="2"/>
  <c r="D748" i="2"/>
  <c r="E464" i="2"/>
  <c r="D301" i="2"/>
  <c r="D92" i="2"/>
  <c r="E830" i="2"/>
  <c r="E524" i="2"/>
  <c r="E981" i="2"/>
  <c r="E307" i="2"/>
  <c r="E108" i="2"/>
  <c r="E622" i="2"/>
  <c r="D686" i="2"/>
  <c r="E817" i="2"/>
  <c r="D776" i="2"/>
  <c r="D971" i="2"/>
  <c r="E698" i="2"/>
  <c r="E923" i="2"/>
  <c r="E703" i="2"/>
  <c r="D484" i="2"/>
  <c r="E737" i="2"/>
  <c r="E208" i="2"/>
  <c r="E572" i="2"/>
  <c r="D508" i="2"/>
  <c r="D200" i="2"/>
  <c r="E186" i="2"/>
  <c r="E178" i="2"/>
  <c r="E384" i="2"/>
  <c r="E189" i="2"/>
  <c r="E235" i="2"/>
  <c r="E394" i="2"/>
  <c r="E151" i="2"/>
  <c r="D729" i="2"/>
  <c r="E531" i="2"/>
  <c r="E416" i="2"/>
  <c r="E140" i="2"/>
  <c r="D578" i="2"/>
  <c r="E485" i="2"/>
  <c r="E382" i="2"/>
  <c r="E696" i="2"/>
  <c r="E73" i="2"/>
  <c r="E34" i="2"/>
  <c r="D665" i="2"/>
  <c r="D130" i="2"/>
  <c r="E936" i="2"/>
  <c r="E400" i="2"/>
  <c r="E763" i="2"/>
  <c r="E326" i="2"/>
  <c r="E147" i="2"/>
  <c r="D323" i="2"/>
  <c r="D255" i="2"/>
  <c r="D703" i="2"/>
  <c r="E517" i="2"/>
  <c r="E736" i="2"/>
  <c r="E858" i="2"/>
  <c r="E835" i="2"/>
  <c r="D405" i="2"/>
  <c r="E190" i="2"/>
  <c r="D82" i="2"/>
  <c r="E787" i="2"/>
  <c r="D901" i="2"/>
  <c r="E141" i="2"/>
  <c r="E873" i="2"/>
  <c r="E57" i="2"/>
  <c r="D394" i="2"/>
  <c r="E992" i="2"/>
  <c r="D413" i="2"/>
  <c r="D478" i="2"/>
  <c r="D717" i="2"/>
  <c r="E527" i="2"/>
  <c r="E418" i="2"/>
  <c r="E164" i="2"/>
  <c r="D267" i="2"/>
  <c r="E985" i="2"/>
  <c r="E498" i="2"/>
  <c r="D292" i="2"/>
  <c r="E669" i="2"/>
  <c r="D124" i="2"/>
  <c r="E880" i="2"/>
  <c r="D582" i="2"/>
  <c r="D447" i="2"/>
  <c r="D499" i="2"/>
  <c r="D572" i="2"/>
  <c r="E490" i="2"/>
  <c r="D980" i="2"/>
  <c r="E273" i="2"/>
  <c r="E972" i="2"/>
  <c r="E549" i="2"/>
  <c r="E988" i="2"/>
  <c r="E299" i="2"/>
  <c r="E109" i="2"/>
  <c r="E271" i="2"/>
  <c r="E234" i="2"/>
  <c r="E167" i="2"/>
  <c r="E118" i="2"/>
  <c r="E188" i="2"/>
  <c r="E160" i="2"/>
  <c r="D139" i="2"/>
  <c r="E725" i="2"/>
  <c r="D818" i="2"/>
  <c r="E333" i="2"/>
  <c r="D359" i="2"/>
  <c r="D521" i="2"/>
  <c r="D78" i="2"/>
  <c r="D806" i="2"/>
  <c r="D471" i="2"/>
  <c r="D878" i="2"/>
  <c r="E973" i="2"/>
  <c r="E501" i="2"/>
  <c r="E727" i="2"/>
  <c r="D526" i="2"/>
  <c r="E847" i="2"/>
  <c r="E341" i="2"/>
  <c r="E406" i="2"/>
  <c r="E52" i="2"/>
  <c r="D55" i="2"/>
  <c r="D909" i="2"/>
  <c r="E179" i="2"/>
  <c r="E806" i="2"/>
  <c r="E942" i="2"/>
  <c r="D212" i="2"/>
  <c r="D552" i="2"/>
  <c r="E201" i="2"/>
  <c r="E974" i="2"/>
  <c r="D331" i="2"/>
  <c r="D397" i="2"/>
  <c r="E466" i="2"/>
  <c r="D614" i="2"/>
  <c r="E363" i="2"/>
  <c r="D532" i="2"/>
  <c r="D607" i="2"/>
  <c r="E165" i="2"/>
  <c r="E467" i="2"/>
  <c r="E392" i="2"/>
  <c r="E124" i="2"/>
  <c r="E104" i="2"/>
  <c r="E255" i="2"/>
  <c r="E616" i="2"/>
  <c r="E182" i="2"/>
  <c r="E60" i="2"/>
  <c r="E116" i="2"/>
  <c r="E185" i="2"/>
  <c r="E272" i="2"/>
  <c r="E920" i="2"/>
  <c r="E729" i="2"/>
  <c r="E297" i="2"/>
  <c r="E239" i="2"/>
  <c r="E575" i="2"/>
  <c r="E82" i="2"/>
  <c r="E844" i="2"/>
  <c r="E62" i="2"/>
  <c r="E732" i="2"/>
  <c r="E32" i="2"/>
  <c r="E137" i="2"/>
  <c r="E206" i="2"/>
  <c r="E287" i="2"/>
  <c r="E210" i="2"/>
  <c r="E603" i="2"/>
  <c r="E295" i="2"/>
  <c r="E153" i="2"/>
  <c r="E216" i="2"/>
  <c r="E46" i="2"/>
  <c r="E274" i="2"/>
  <c r="E459" i="2"/>
  <c r="E142" i="2"/>
  <c r="E453" i="2"/>
  <c r="F19" i="2"/>
  <c r="H21" i="1"/>
  <c r="D368" i="2"/>
  <c r="E303" i="2"/>
  <c r="E171" i="2"/>
  <c r="D425" i="2"/>
  <c r="D485" i="2"/>
  <c r="D316" i="2"/>
  <c r="E465" i="2"/>
  <c r="D599" i="2"/>
  <c r="D482" i="2"/>
  <c r="E225" i="2"/>
  <c r="E310" i="2"/>
  <c r="E712" i="2"/>
  <c r="D76" i="2"/>
  <c r="D67" i="2"/>
  <c r="D639" i="2"/>
  <c r="E764" i="2"/>
  <c r="E395" i="2"/>
  <c r="D152" i="2"/>
  <c r="E905" i="2"/>
  <c r="E728" i="2"/>
  <c r="D340" i="2"/>
  <c r="E452" i="2"/>
  <c r="E312" i="2"/>
  <c r="D271" i="2"/>
  <c r="E523" i="2"/>
  <c r="D785" i="2"/>
  <c r="D931" i="2"/>
  <c r="E269" i="2"/>
  <c r="E477" i="2"/>
  <c r="E829" i="2"/>
  <c r="D459" i="2"/>
  <c r="D602" i="2"/>
  <c r="D364" i="2"/>
  <c r="E158" i="2"/>
  <c r="D964" i="2"/>
  <c r="D896" i="2"/>
  <c r="D604" i="2"/>
  <c r="E857" i="2"/>
  <c r="D694" i="2"/>
  <c r="D541" i="2"/>
  <c r="E514" i="2"/>
  <c r="E110" i="2"/>
  <c r="D745" i="2"/>
  <c r="D221" i="2"/>
  <c r="D788" i="2"/>
  <c r="E350" i="2"/>
  <c r="E588" i="2"/>
  <c r="D821" i="2"/>
  <c r="D245" i="2"/>
  <c r="D758" i="2"/>
  <c r="D885" i="2"/>
  <c r="D839" i="2"/>
  <c r="D226" i="2"/>
  <c r="D225" i="2"/>
  <c r="D102" i="2"/>
  <c r="D992" i="2"/>
  <c r="E883" i="2"/>
  <c r="D278" i="2"/>
  <c r="D491" i="2"/>
  <c r="E551" i="2"/>
  <c r="D352" i="2"/>
  <c r="D315" i="2"/>
  <c r="D713" i="2"/>
  <c r="D455" i="2"/>
  <c r="D907" i="2"/>
  <c r="D435" i="2"/>
  <c r="D436" i="2"/>
  <c r="E327" i="2"/>
  <c r="D938" i="2"/>
  <c r="D371" i="2"/>
  <c r="E609" i="2"/>
  <c r="D361" i="2"/>
  <c r="E232" i="2"/>
  <c r="D959" i="2"/>
  <c r="D261" i="2"/>
  <c r="D518" i="2"/>
  <c r="E926" i="2"/>
  <c r="D722" i="2"/>
  <c r="D961" i="2"/>
  <c r="E484" i="2"/>
  <c r="D605" i="2"/>
  <c r="D985" i="2"/>
  <c r="D564" i="2"/>
  <c r="E916" i="2"/>
  <c r="D649" i="2"/>
  <c r="E241" i="2"/>
  <c r="D977" i="2"/>
  <c r="D422" i="2"/>
  <c r="E253" i="2"/>
  <c r="D677" i="2"/>
  <c r="E53" i="2"/>
  <c r="D529" i="2"/>
  <c r="E565" i="2"/>
  <c r="E87" i="2"/>
  <c r="D296" i="2"/>
  <c r="D133" i="2"/>
  <c r="D969" i="2"/>
  <c r="D236" i="2"/>
  <c r="E30" i="2"/>
  <c r="D412" i="2"/>
  <c r="D911" i="2"/>
  <c r="D680" i="2"/>
  <c r="E83" i="2"/>
  <c r="E428" i="2"/>
  <c r="D903" i="2"/>
  <c r="D244" i="2"/>
  <c r="E530" i="2"/>
  <c r="E330" i="2"/>
  <c r="D495" i="2"/>
  <c r="E308" i="2"/>
  <c r="D430" i="2"/>
  <c r="D883" i="2"/>
  <c r="E541" i="2"/>
  <c r="E197" i="2"/>
  <c r="D134" i="2"/>
  <c r="E328" i="2"/>
  <c r="D802" i="2"/>
  <c r="D730" i="2"/>
  <c r="E932" i="2"/>
  <c r="E861" i="2"/>
  <c r="D423" i="2"/>
  <c r="E31" i="2"/>
  <c r="E557" i="2"/>
  <c r="E489" i="2"/>
  <c r="E258" i="2"/>
  <c r="D674" i="2"/>
  <c r="E475" i="2"/>
  <c r="D773" i="2"/>
  <c r="D86" i="2"/>
  <c r="E373" i="2"/>
  <c r="E430" i="2"/>
  <c r="D181" i="2"/>
  <c r="D924" i="2"/>
  <c r="D60" i="2"/>
  <c r="E419" i="2"/>
  <c r="E667" i="2"/>
  <c r="D335" i="2"/>
  <c r="E184" i="2"/>
  <c r="D965" i="2"/>
  <c r="E671" i="2"/>
  <c r="E654" i="2"/>
  <c r="D902" i="2"/>
  <c r="E966" i="2"/>
  <c r="D838" i="2"/>
  <c r="D449" i="2"/>
  <c r="D525" i="2"/>
  <c r="E413" i="2"/>
  <c r="E987" i="2"/>
  <c r="D213" i="2"/>
  <c r="E891" i="2"/>
  <c r="D951" i="2"/>
  <c r="D441" i="2"/>
  <c r="D509" i="2"/>
  <c r="E759" i="2"/>
  <c r="E242" i="2"/>
  <c r="D750" i="2"/>
  <c r="E623" i="2"/>
  <c r="E427" i="2"/>
  <c r="E317" i="2"/>
  <c r="E348" i="2"/>
  <c r="D698" i="2"/>
  <c r="D930" i="2"/>
  <c r="E777" i="2"/>
  <c r="D411" i="2"/>
  <c r="D479" i="2"/>
  <c r="D794" i="2"/>
  <c r="D747" i="2"/>
  <c r="D143" i="2"/>
  <c r="D290" i="2"/>
  <c r="D326" i="2"/>
  <c r="E221" i="2"/>
  <c r="D567" i="2"/>
  <c r="E757" i="2"/>
  <c r="D229" i="2"/>
  <c r="E643" i="2"/>
  <c r="E707" i="2"/>
  <c r="D227" i="2"/>
  <c r="E175" i="2"/>
  <c r="E602" i="2"/>
  <c r="D88" i="2"/>
  <c r="D756" i="2"/>
  <c r="E800" i="2"/>
  <c r="E795" i="2"/>
  <c r="D176" i="2"/>
  <c r="D343" i="2"/>
  <c r="D823" i="2"/>
  <c r="E684" i="2"/>
  <c r="E403" i="2"/>
  <c r="D752" i="2"/>
  <c r="E263" i="2"/>
  <c r="D291" i="2"/>
  <c r="E309" i="2"/>
  <c r="D646" i="2"/>
  <c r="D106" i="2"/>
  <c r="E637" i="2"/>
  <c r="E877" i="2"/>
  <c r="E397" i="2"/>
  <c r="E335" i="2"/>
  <c r="D866" i="2"/>
  <c r="E460" i="2"/>
  <c r="E717" i="2"/>
  <c r="D52" i="2"/>
  <c r="E559" i="2"/>
  <c r="D769" i="2"/>
  <c r="D174" i="2"/>
  <c r="E40" i="2"/>
  <c r="E533" i="2"/>
  <c r="E866" i="2"/>
  <c r="D287" i="2"/>
  <c r="D302" i="2"/>
  <c r="D421" i="2"/>
  <c r="D657" i="2"/>
  <c r="E409" i="2"/>
  <c r="D373" i="2"/>
  <c r="D523" i="2"/>
  <c r="D669" i="2"/>
  <c r="D833" i="2"/>
  <c r="E810" i="2"/>
  <c r="E278" i="2"/>
  <c r="D784" i="2"/>
  <c r="E344" i="2"/>
  <c r="D156" i="2"/>
  <c r="D197" i="2"/>
  <c r="E881" i="2"/>
  <c r="E550" i="2"/>
  <c r="E222" i="2"/>
  <c r="E832" i="2"/>
  <c r="D754" i="2"/>
  <c r="E971" i="2"/>
  <c r="D348" i="2"/>
  <c r="D475" i="2"/>
  <c r="E977" i="2"/>
  <c r="E665" i="2"/>
  <c r="D377" i="2"/>
  <c r="E103" i="2"/>
  <c r="E970" i="2"/>
  <c r="D749" i="2"/>
  <c r="E156" i="2"/>
  <c r="D816" i="2"/>
  <c r="D357" i="2"/>
  <c r="D37" i="2"/>
  <c r="E127" i="2"/>
  <c r="E500" i="2"/>
  <c r="E336" i="2"/>
  <c r="D284" i="2"/>
  <c r="E420" i="2"/>
  <c r="E635" i="2"/>
  <c r="E855" i="2"/>
  <c r="E172" i="2"/>
  <c r="D385" i="2"/>
  <c r="E718" i="2"/>
  <c r="E804" i="2"/>
  <c r="E476" i="2"/>
  <c r="D401" i="2"/>
  <c r="D630" i="2"/>
  <c r="D374" i="2"/>
  <c r="D825" i="2"/>
  <c r="D623" i="2"/>
  <c r="D778" i="2"/>
  <c r="D583" i="2"/>
  <c r="D864" i="2"/>
  <c r="D970" i="2"/>
  <c r="D555" i="2"/>
  <c r="E398" i="2"/>
  <c r="D99" i="2"/>
  <c r="E945" i="2"/>
  <c r="E80" i="2"/>
  <c r="D777" i="2"/>
  <c r="E248" i="2"/>
  <c r="E910" i="2"/>
  <c r="E540" i="2"/>
  <c r="E66" i="2"/>
  <c r="E785" i="2"/>
  <c r="E658" i="2"/>
  <c r="D663" i="2"/>
  <c r="E869" i="2"/>
  <c r="E837" i="2"/>
  <c r="D918" i="2"/>
  <c r="E387" i="2"/>
  <c r="D574" i="2"/>
  <c r="E749" i="2"/>
  <c r="D765" i="2"/>
  <c r="D354" i="2"/>
  <c r="E107" i="2"/>
  <c r="E391" i="2"/>
  <c r="E562" i="2"/>
  <c r="D590" i="2"/>
  <c r="D635" i="2"/>
  <c r="E304" i="2"/>
  <c r="D874" i="2"/>
  <c r="D820" i="2"/>
  <c r="E143" i="2"/>
  <c r="D953" i="2"/>
  <c r="E377" i="2"/>
  <c r="D419" i="2"/>
  <c r="D706" i="2"/>
  <c r="D270" i="2"/>
  <c r="E161" i="2"/>
  <c r="D142" i="2"/>
  <c r="E688" i="2"/>
  <c r="D780" i="2"/>
  <c r="E345" i="2"/>
  <c r="D731" i="2"/>
  <c r="D616" i="2"/>
  <c r="D489" i="2"/>
  <c r="D404" i="2"/>
  <c r="D596" i="2"/>
  <c r="D595" i="2"/>
  <c r="D872" i="2"/>
  <c r="D855" i="2"/>
  <c r="D259" i="2"/>
  <c r="E807" i="2"/>
  <c r="E632" i="2"/>
  <c r="D627" i="2"/>
  <c r="E831" i="2"/>
  <c r="E839" i="2"/>
  <c r="D69" i="2"/>
  <c r="E125" i="2"/>
  <c r="D831" i="2"/>
  <c r="D264" i="2"/>
  <c r="E542" i="2"/>
  <c r="D328" i="2"/>
  <c r="D887" i="2"/>
  <c r="D367" i="2"/>
  <c r="D551" i="2"/>
  <c r="D403" i="2"/>
  <c r="D158" i="2"/>
  <c r="E362" i="2"/>
  <c r="E266" i="2"/>
  <c r="D782" i="2"/>
  <c r="E244" i="2"/>
  <c r="E867" i="2"/>
  <c r="E555" i="2"/>
  <c r="E173" i="2"/>
  <c r="E177" i="2"/>
  <c r="E332" i="2"/>
  <c r="E519" i="2"/>
  <c r="E86" i="2"/>
  <c r="E989" i="2"/>
  <c r="E919" i="2"/>
  <c r="E765" i="2"/>
  <c r="D643" i="2"/>
  <c r="D834" i="2"/>
  <c r="E67" i="2"/>
  <c r="E249" i="2"/>
  <c r="D36" i="2"/>
  <c r="E661" i="2"/>
  <c r="E361" i="2"/>
  <c r="E544" i="2"/>
  <c r="E39" i="2"/>
  <c r="E642" i="2"/>
  <c r="E583" i="2"/>
  <c r="E953" i="2"/>
  <c r="D766" i="2"/>
  <c r="D293" i="2"/>
  <c r="E478" i="2"/>
  <c r="D98" i="2"/>
  <c r="D275" i="2"/>
  <c r="E483" i="2"/>
  <c r="D393" i="2"/>
  <c r="E72" i="2"/>
  <c r="E207" i="2"/>
  <c r="E963" i="2"/>
  <c r="E652" i="2"/>
  <c r="D27" i="2" l="1"/>
  <c r="D24" i="2"/>
  <c r="D28" i="2"/>
  <c r="D22" i="2"/>
  <c r="D29" i="2"/>
  <c r="H997" i="1"/>
  <c r="D21" i="2"/>
  <c r="D20" i="2"/>
  <c r="D25" i="2"/>
  <c r="D18" i="2"/>
  <c r="G19" i="2"/>
  <c r="D19" i="2"/>
  <c r="H998" i="1" l="1"/>
  <c r="E19" i="2"/>
  <c r="G994" i="2"/>
  <c r="G995" i="2" s="1"/>
  <c r="G997" i="2" s="1"/>
  <c r="G996" i="2" s="1"/>
  <c r="G998" i="2" s="1"/>
  <c r="H1000" i="1" l="1"/>
  <c r="G1003" i="1"/>
  <c r="G1008" i="1" s="1"/>
  <c r="G1006" i="1" l="1"/>
  <c r="G1007" i="1"/>
  <c r="G1005" i="1" s="1"/>
</calcChain>
</file>

<file path=xl/sharedStrings.xml><?xml version="1.0" encoding="utf-8"?>
<sst xmlns="http://schemas.openxmlformats.org/spreadsheetml/2006/main" count="163" uniqueCount="78">
  <si>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</si>
  <si>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</si>
  <si>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</si>
  <si>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</si>
  <si>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</si>
  <si>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</si>
  <si>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</si>
  <si>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</si>
  <si>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</si>
  <si>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</si>
  <si>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</si>
  <si>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</si>
  <si>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</si>
  <si>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</si>
  <si>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</si>
  <si>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</si>
  <si>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</si>
  <si>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</si>
  <si>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</si>
  <si>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</si>
  <si>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</si>
  <si>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</si>
  <si>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</si>
  <si>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</si>
  <si>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</si>
  <si>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</si>
  <si>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</si>
  <si>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</si>
  <si>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</si>
  <si>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</si>
  <si>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</si>
  <si>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</si>
  <si>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</si>
  <si>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</si>
  <si>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</si>
  <si>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</si>
  <si>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</si>
  <si>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</si>
  <si>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</si>
  <si>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</si>
  <si>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</si>
  <si>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</si>
  <si>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</si>
  <si>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</si>
  <si>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</si>
  <si>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</si>
  <si>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</si>
  <si>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</si>
  <si>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</si>
  <si>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</si>
  <si>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JOY SNC</t>
  </si>
  <si>
    <t>Corso Sozzi 7</t>
  </si>
  <si>
    <t>47521 Cesena (FC)</t>
  </si>
  <si>
    <t>Italy</t>
  </si>
  <si>
    <t>P.I.03457830408</t>
  </si>
  <si>
    <t>HBCRCR16</t>
  </si>
  <si>
    <t>8mm</t>
  </si>
  <si>
    <t>SEGH16</t>
  </si>
  <si>
    <t>9mm</t>
  </si>
  <si>
    <t>10mm</t>
  </si>
  <si>
    <t>11mm</t>
  </si>
  <si>
    <t>13mm</t>
  </si>
  <si>
    <t>BBEB</t>
  </si>
  <si>
    <t>CBTB</t>
  </si>
  <si>
    <t>8mm Black</t>
  </si>
  <si>
    <t>10mm Black</t>
  </si>
  <si>
    <t>CBEB</t>
  </si>
  <si>
    <t>Leo</t>
  </si>
  <si>
    <t>Rounded Discount</t>
  </si>
  <si>
    <t>Tel: +39 3477785704</t>
  </si>
  <si>
    <t>Email: paolo_joy2000@yahoo.com</t>
  </si>
  <si>
    <t>Exchange Rate EUR-THB</t>
  </si>
  <si>
    <t>Exchange Rate USD-THB</t>
  </si>
  <si>
    <t>Total Order USD</t>
  </si>
  <si>
    <t>Total Invoice USD</t>
  </si>
  <si>
    <t>Total Order THB</t>
  </si>
  <si>
    <t>Total Invoice THB</t>
  </si>
  <si>
    <t>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</si>
</sst>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  <numFmt numFmtId="169" formatCode="_-[$฿-41E]* #,##0.00_-;\-[$฿-41E]* #,##0.00_-;_-[$฿-41E]* &quot;-&quot;??_-;_-@_-"/>
    <numFmt numFmtId="170" formatCode="_([$€-2]\ * #,##0.00_);_([$€-2]\ * \(#,##0.00\);_([$€-2]\ * &quot;-&quot;??_);_(@_)"/>
  </numFmts>
  <fonts count="34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34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1" fillId="0" borderId="0"/>
    <xf numFmtId="0" fontId="12" fillId="0" borderId="0"/>
    <xf numFmtId="0" fontId="24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/>
    <xf numFmtId="0" fontId="24" fillId="0" borderId="0">
      <alignment vertical="center"/>
    </xf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12" fillId="0" borderId="0" applyNumberFormat="0" applyFill="0" applyBorder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6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29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28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" fillId="0" borderId="0" applyFont="0" applyFill="0" applyBorder="0" applyAlignment="0" applyProtection="0"/>
    <xf numFmtId="0" fontId="12" fillId="0" borderId="0"/>
    <xf numFmtId="168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" fillId="0" borderId="0"/>
    <xf numFmtId="0" fontId="26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</cellStyleXfs>
  <cellXfs count="167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2" fillId="3" borderId="19" xfId="4334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49" fontId="15" fillId="3" borderId="14" xfId="2" applyNumberFormat="1" applyFont="1" applyFill="1" applyBorder="1" applyAlignment="1">
      <alignment vertical="center"/>
    </xf>
    <xf numFmtId="0" fontId="2" fillId="3" borderId="3" xfId="4334" applyFont="1" applyFill="1" applyBorder="1" applyAlignment="1">
      <alignment horizontal="center" vertical="center" wrapText="1"/>
    </xf>
    <xf numFmtId="0" fontId="2" fillId="3" borderId="4" xfId="4334" applyFont="1" applyFill="1" applyBorder="1" applyAlignment="1">
      <alignment horizontal="center" vertical="center" wrapText="1"/>
    </xf>
    <xf numFmtId="164" fontId="2" fillId="3" borderId="4" xfId="4334" applyNumberFormat="1" applyFont="1" applyFill="1" applyBorder="1" applyAlignment="1">
      <alignment horizontal="center" vertical="center" wrapText="1"/>
    </xf>
    <xf numFmtId="164" fontId="2" fillId="3" borderId="5" xfId="4334" applyNumberFormat="1" applyFont="1" applyFill="1" applyBorder="1" applyAlignment="1">
      <alignment horizontal="center" vertical="center" wrapText="1"/>
    </xf>
    <xf numFmtId="0" fontId="2" fillId="3" borderId="52" xfId="4334" applyFont="1" applyFill="1" applyBorder="1" applyAlignment="1">
      <alignment horizontal="center" vertical="center" wrapText="1"/>
    </xf>
    <xf numFmtId="169" fontId="16" fillId="2" borderId="18" xfId="0" applyNumberFormat="1" applyFont="1" applyFill="1" applyBorder="1"/>
    <xf numFmtId="170" fontId="16" fillId="2" borderId="18" xfId="0" applyNumberFormat="1" applyFont="1" applyFill="1" applyBorder="1"/>
    <xf numFmtId="4" fontId="6" fillId="0" borderId="21" xfId="0" applyNumberFormat="1" applyFont="1" applyBorder="1" applyAlignment="1">
      <alignment horizontal="right" vertical="center"/>
    </xf>
    <xf numFmtId="0" fontId="5" fillId="0" borderId="0" xfId="2" applyFont="1" applyAlignment="1">
      <alignment horizontal="center" vertical="center"/>
    </xf>
    <xf numFmtId="4" fontId="3" fillId="0" borderId="21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 wrapText="1"/>
    </xf>
    <xf numFmtId="0" fontId="7" fillId="0" borderId="28" xfId="0" applyFont="1" applyBorder="1" applyAlignment="1">
      <alignment horizontal="center" vertical="center" wrapText="1"/>
    </xf>
    <xf numFmtId="0" fontId="33" fillId="2" borderId="0" xfId="4337" applyFont="1" applyFill="1"/>
    <xf numFmtId="0" fontId="33" fillId="0" borderId="0" xfId="4337" applyFont="1" applyAlignment="1">
      <alignment horizontal="right"/>
    </xf>
    <xf numFmtId="4" fontId="33" fillId="0" borderId="0" xfId="4337" applyNumberFormat="1" applyFont="1"/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49" fontId="10" fillId="2" borderId="22" xfId="0" applyNumberFormat="1" applyFont="1" applyFill="1" applyBorder="1" applyAlignment="1">
      <alignment horizontal="right" vertical="center"/>
    </xf>
    <xf numFmtId="49" fontId="10" fillId="2" borderId="22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67" fontId="4" fillId="0" borderId="9" xfId="0" applyNumberFormat="1" applyFont="1" applyBorder="1" applyAlignment="1">
      <alignment horizontal="left" vertical="center"/>
    </xf>
    <xf numFmtId="167" fontId="4" fillId="0" borderId="10" xfId="0" applyNumberFormat="1" applyFont="1" applyBorder="1" applyAlignment="1">
      <alignment horizontal="left" vertical="center"/>
    </xf>
    <xf numFmtId="0" fontId="5" fillId="3" borderId="46" xfId="2" applyFont="1" applyFill="1" applyBorder="1" applyAlignment="1">
      <alignment vertical="center"/>
    </xf>
    <xf numFmtId="0" fontId="5" fillId="3" borderId="47" xfId="2" applyFont="1" applyFill="1" applyBorder="1" applyAlignment="1">
      <alignment vertical="center"/>
    </xf>
    <xf numFmtId="0" fontId="5" fillId="3" borderId="48" xfId="2" applyFont="1" applyFill="1" applyBorder="1" applyAlignment="1">
      <alignment vertical="center"/>
    </xf>
    <xf numFmtId="0" fontId="2" fillId="3" borderId="19" xfId="4334" applyFont="1" applyFill="1" applyBorder="1" applyAlignment="1">
      <alignment horizontal="center" vertical="center" wrapText="1"/>
    </xf>
    <xf numFmtId="0" fontId="2" fillId="3" borderId="52" xfId="4334" applyFont="1" applyFill="1" applyBorder="1" applyAlignment="1">
      <alignment horizontal="center" vertical="center" wrapText="1"/>
    </xf>
    <xf numFmtId="167" fontId="4" fillId="0" borderId="7" xfId="0" applyNumberFormat="1" applyFont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4" fillId="0" borderId="10" xfId="0" applyNumberFormat="1" applyFont="1" applyBorder="1" applyAlignment="1">
      <alignment vertical="center"/>
    </xf>
    <xf numFmtId="167" fontId="4" fillId="0" borderId="11" xfId="0" applyNumberFormat="1" applyFont="1" applyBorder="1" applyAlignment="1">
      <alignment vertical="center"/>
    </xf>
    <xf numFmtId="167" fontId="4" fillId="0" borderId="21" xfId="0" applyNumberFormat="1" applyFont="1" applyBorder="1" applyAlignment="1">
      <alignment vertical="center"/>
    </xf>
  </cellXfs>
  <cellStyles count="5346">
    <cellStyle name="Comma 2" xfId="9" xr:uid="{7539D423-0008-478F-802D-7912FA4BDF01}"/>
    <cellStyle name="Comma 2 2" xfId="4432" xr:uid="{0A198D3A-5947-4D7A-AFE6-30D4BACBBEA9}"/>
    <cellStyle name="Comma 2 2 2" xfId="4757" xr:uid="{B3E209F5-2286-4A5A-B138-614974BA99BC}"/>
    <cellStyle name="Comma 2 2 2 2" xfId="5328" xr:uid="{F21AC9C5-E57C-49B1-991A-FD9E8A34556E}"/>
    <cellStyle name="Comma 2 2 3" xfId="4593" xr:uid="{60746F94-B5ED-475D-B635-95D5303C33FC}"/>
    <cellStyle name="Comma 3" xfId="4320" xr:uid="{EE207D37-2BF7-40A8-A0DF-355BEEEC69FE}"/>
    <cellStyle name="Comma 3 2" xfId="4434" xr:uid="{63A69EFF-0ECC-434F-8FB9-673B3B6674DC}"/>
    <cellStyle name="Comma 3 2 2" xfId="4758" xr:uid="{F28B0AD6-9A11-4510-BA76-6EB11C904E16}"/>
    <cellStyle name="Comma 3 2 2 2" xfId="5329" xr:uid="{6DA10826-829C-4973-84CA-70D146FA39A5}"/>
    <cellStyle name="Comma 3 2 3" xfId="5327" xr:uid="{0D5D423F-BD55-4C2D-9554-DDC3DA79F45B}"/>
    <cellStyle name="Currency 10" xfId="10" xr:uid="{0B0AD8B3-2B7C-42BD-87AD-12294AA79DA0}"/>
    <cellStyle name="Currency 10 2" xfId="11" xr:uid="{F8705AC1-03F7-4EFD-8177-1EE4CF73E51B}"/>
    <cellStyle name="Currency 10 2 2" xfId="205" xr:uid="{7F0E6BB3-CDCD-4918-AFAF-44891CCC6336}"/>
    <cellStyle name="Currency 10 2 2 2" xfId="4618" xr:uid="{F25671B8-B7FE-4185-8B64-ABBD60694701}"/>
    <cellStyle name="Currency 10 2 3" xfId="4513" xr:uid="{0116F457-A468-4439-ABB6-7CD314BB42B2}"/>
    <cellStyle name="Currency 10 3" xfId="12" xr:uid="{B776F127-A9CE-4263-BAC3-8FABC2DE79FE}"/>
    <cellStyle name="Currency 10 3 2" xfId="206" xr:uid="{5D6C0873-46F4-458D-8476-D27B13862E84}"/>
    <cellStyle name="Currency 10 3 2 2" xfId="4619" xr:uid="{A80F938A-78F0-41D3-8F7C-D38BC67EF183}"/>
    <cellStyle name="Currency 10 3 3" xfId="4514" xr:uid="{19354406-8453-4214-AA50-61B938ABD3A0}"/>
    <cellStyle name="Currency 10 4" xfId="207" xr:uid="{0E2F79AA-ABE0-4EB2-A710-EC741A12A3A6}"/>
    <cellStyle name="Currency 10 4 2" xfId="4620" xr:uid="{BC2FDFA8-FE1A-4956-B732-C2DD065642AB}"/>
    <cellStyle name="Currency 10 5" xfId="4439" xr:uid="{A6163E7D-570F-44C8-A60E-9E8150EB78C7}"/>
    <cellStyle name="Currency 10 6" xfId="4512" xr:uid="{B8CC9D39-D114-4903-ACB1-57897BC306D5}"/>
    <cellStyle name="Currency 11" xfId="13" xr:uid="{9EC372DD-7793-47E1-9D0A-BD13A76136AE}"/>
    <cellStyle name="Currency 11 2" xfId="14" xr:uid="{F0AF0C88-C736-49B7-A59A-57C29434C094}"/>
    <cellStyle name="Currency 11 2 2" xfId="208" xr:uid="{E2D8A217-FBB7-4EBC-9D24-4906E373673F}"/>
    <cellStyle name="Currency 11 2 2 2" xfId="4621" xr:uid="{96FD6995-6992-4E5C-B12E-D06EDFC10220}"/>
    <cellStyle name="Currency 11 2 3" xfId="4516" xr:uid="{3127C51B-48A4-41EA-911A-E9EA42D5BE97}"/>
    <cellStyle name="Currency 11 3" xfId="15" xr:uid="{3A5F3E4C-3B6E-40A1-8AB8-761F1E2272AA}"/>
    <cellStyle name="Currency 11 3 2" xfId="209" xr:uid="{58D213EE-6AD6-43B6-8F25-E1BCF83F7378}"/>
    <cellStyle name="Currency 11 3 2 2" xfId="4622" xr:uid="{302FE140-0D13-4615-A44B-254CFB03C70D}"/>
    <cellStyle name="Currency 11 3 3" xfId="4517" xr:uid="{05411F0E-BD27-455E-A611-D3C9BEF02775}"/>
    <cellStyle name="Currency 11 4" xfId="210" xr:uid="{53B214C1-0781-4B28-B300-371B2AF1E965}"/>
    <cellStyle name="Currency 11 4 2" xfId="4623" xr:uid="{6DEF2F88-A015-488C-96E9-8A1F60A371A1}"/>
    <cellStyle name="Currency 11 5" xfId="4321" xr:uid="{D63BE635-B571-4652-8DDF-A68B9E0669F0}"/>
    <cellStyle name="Currency 11 5 2" xfId="4440" xr:uid="{89EA3CAA-8D1A-45C8-96BC-C593612F5B70}"/>
    <cellStyle name="Currency 11 5 3" xfId="4722" xr:uid="{2E7CC50B-810E-4557-892E-409E30C6EE1E}"/>
    <cellStyle name="Currency 11 5 3 2" xfId="5317" xr:uid="{D65707F0-314F-49BA-8781-E34523C037E9}"/>
    <cellStyle name="Currency 11 5 3 3" xfId="4759" xr:uid="{D75C6E1B-3E4D-4249-ABC2-6B7F73CB5648}"/>
    <cellStyle name="Currency 11 5 4" xfId="4699" xr:uid="{F37984D3-6249-4F1B-BC08-0998BC78D755}"/>
    <cellStyle name="Currency 11 6" xfId="4515" xr:uid="{770A450D-E832-4D5C-AAAD-642BDFF015B6}"/>
    <cellStyle name="Currency 12" xfId="16" xr:uid="{56A0D0D5-5143-4A79-8142-0385F8B37458}"/>
    <cellStyle name="Currency 12 2" xfId="17" xr:uid="{18931167-4804-4C9B-87ED-A8C9C78EDD80}"/>
    <cellStyle name="Currency 12 2 2" xfId="211" xr:uid="{F196BD97-1ABF-4014-93C7-835D7C36D472}"/>
    <cellStyle name="Currency 12 2 2 2" xfId="4624" xr:uid="{AD2F68C4-AF32-4959-B4D8-4DE5B139704A}"/>
    <cellStyle name="Currency 12 2 3" xfId="4519" xr:uid="{5D801EDE-F969-4048-82F6-3864B3BAEC75}"/>
    <cellStyle name="Currency 12 3" xfId="212" xr:uid="{73D875AC-E230-433A-AE1F-84C74804DADD}"/>
    <cellStyle name="Currency 12 3 2" xfId="4625" xr:uid="{F103DE85-E956-47FB-9076-29D1E8277334}"/>
    <cellStyle name="Currency 12 4" xfId="4518" xr:uid="{7AC3B1F1-3F33-42DA-8E1F-BB07DF3F8DCF}"/>
    <cellStyle name="Currency 13" xfId="18" xr:uid="{7BEC2813-43C0-4A86-9405-6DF69942EEE0}"/>
    <cellStyle name="Currency 13 2" xfId="4323" xr:uid="{6A3125C2-6102-46A3-8608-A50B3CE5AC7F}"/>
    <cellStyle name="Currency 13 3" xfId="4324" xr:uid="{6B7EB378-14B4-4384-AAE7-888368CD7863}"/>
    <cellStyle name="Currency 13 3 2" xfId="4761" xr:uid="{4582FA88-7384-4DDB-801A-B7FE75228F95}"/>
    <cellStyle name="Currency 13 4" xfId="4322" xr:uid="{7F30B2F4-B101-4CAE-B39C-26AE8E47EA1D}"/>
    <cellStyle name="Currency 13 5" xfId="4760" xr:uid="{58C5196A-3BD6-4D99-91EB-B9A1F1363E6D}"/>
    <cellStyle name="Currency 14" xfId="19" xr:uid="{62C14271-3365-4E87-B582-9C910F7FBB9A}"/>
    <cellStyle name="Currency 14 2" xfId="213" xr:uid="{FEA642C8-F0C8-4972-A759-8E7F54504A1B}"/>
    <cellStyle name="Currency 14 2 2" xfId="4626" xr:uid="{B7ACA4CE-FF75-4433-93BC-5656A0F6D042}"/>
    <cellStyle name="Currency 14 3" xfId="4520" xr:uid="{97DAF2AA-06CB-4306-9630-1705C0BE5414}"/>
    <cellStyle name="Currency 15" xfId="4416" xr:uid="{7639119B-3DD4-4FD9-9D7B-F7A296EBF121}"/>
    <cellStyle name="Currency 17" xfId="4325" xr:uid="{E7BBC69B-3FD6-4B18-A4BF-3140F7A4E5D4}"/>
    <cellStyle name="Currency 2" xfId="20" xr:uid="{3A0B6678-F8A7-4505-BEBA-6F25A8EA6EC0}"/>
    <cellStyle name="Currency 2 2" xfId="21" xr:uid="{7BB26B98-6060-43FC-BF2D-1C6BDA2B2EAB}"/>
    <cellStyle name="Currency 2 2 2" xfId="22" xr:uid="{05702B01-45A8-47BA-9A0F-21FE1B22A1CA}"/>
    <cellStyle name="Currency 2 2 2 2" xfId="23" xr:uid="{E69DCF66-38E1-4660-B4C7-55D931B140BF}"/>
    <cellStyle name="Currency 2 2 2 2 2" xfId="4762" xr:uid="{66D52841-4A67-480A-9FD5-9AF07B368ECB}"/>
    <cellStyle name="Currency 2 2 2 3" xfId="24" xr:uid="{B16111B2-5D77-4E37-AE83-AB305059F082}"/>
    <cellStyle name="Currency 2 2 2 3 2" xfId="214" xr:uid="{8B776BBD-CE9C-452E-A646-F6472C99A2E4}"/>
    <cellStyle name="Currency 2 2 2 3 2 2" xfId="4627" xr:uid="{B09B72CB-59AF-4129-B283-0AF50AE3457B}"/>
    <cellStyle name="Currency 2 2 2 3 3" xfId="4523" xr:uid="{CCA38376-FA01-479E-880D-A91834876DC4}"/>
    <cellStyle name="Currency 2 2 2 4" xfId="215" xr:uid="{297866CB-5298-4787-AABC-7AFFBE611FD5}"/>
    <cellStyle name="Currency 2 2 2 4 2" xfId="4628" xr:uid="{638F476B-662B-4E5A-A494-E62D81A31B15}"/>
    <cellStyle name="Currency 2 2 2 5" xfId="4522" xr:uid="{1E8C0CED-5B66-46C1-ACB4-F4886596EBC4}"/>
    <cellStyle name="Currency 2 2 3" xfId="216" xr:uid="{ABE960A0-544F-4224-A540-0CF2C74D122B}"/>
    <cellStyle name="Currency 2 2 3 2" xfId="4629" xr:uid="{A1BAA85F-E305-4A2E-A14F-BEAF8D125A5E}"/>
    <cellStyle name="Currency 2 2 4" xfId="4521" xr:uid="{5164BF1A-9D28-47F9-A63E-F6EAB1D73892}"/>
    <cellStyle name="Currency 2 3" xfId="25" xr:uid="{30074D86-D769-41FA-9E58-CE0E4571C00F}"/>
    <cellStyle name="Currency 2 3 2" xfId="217" xr:uid="{B10AEBB6-6E56-4D4E-AEC5-216E54405394}"/>
    <cellStyle name="Currency 2 3 2 2" xfId="4630" xr:uid="{38FBF7A1-E19B-4084-A370-068E55F9F9A3}"/>
    <cellStyle name="Currency 2 3 3" xfId="4524" xr:uid="{3856A6F5-9627-446D-B3A1-98E7D70BC81B}"/>
    <cellStyle name="Currency 2 4" xfId="218" xr:uid="{EAA946C0-ED9B-4A82-BEEF-8652CE2377E4}"/>
    <cellStyle name="Currency 2 4 2" xfId="219" xr:uid="{B93A044C-8DFD-4E53-BEE1-4A46294D7B0B}"/>
    <cellStyle name="Currency 2 5" xfId="220" xr:uid="{B1EEF1D5-DE3B-4D91-B32D-9F9EBA839764}"/>
    <cellStyle name="Currency 2 5 2" xfId="221" xr:uid="{F65794E1-A0DA-4DC6-B5FF-7B0156FA7E29}"/>
    <cellStyle name="Currency 2 6" xfId="222" xr:uid="{E72E8980-E757-4806-A67A-3488584EB410}"/>
    <cellStyle name="Currency 3" xfId="26" xr:uid="{8D9C512D-E01A-411E-B3D4-6668E889226F}"/>
    <cellStyle name="Currency 3 2" xfId="27" xr:uid="{A92C1F49-FA27-4B6B-8BA3-3658C3F14541}"/>
    <cellStyle name="Currency 3 2 2" xfId="223" xr:uid="{3D8D2E26-25D5-4E4B-85A3-BFE0E1AC981A}"/>
    <cellStyle name="Currency 3 2 2 2" xfId="4631" xr:uid="{5F8E3E3A-4AD4-4923-81F7-BFDD9D476D9C}"/>
    <cellStyle name="Currency 3 2 3" xfId="4526" xr:uid="{30E956BD-B6B1-407A-8D86-9C457912870B}"/>
    <cellStyle name="Currency 3 3" xfId="28" xr:uid="{F8BEB520-F116-4773-B22D-BBC01F843E0A}"/>
    <cellStyle name="Currency 3 3 2" xfId="224" xr:uid="{4C88555E-A42F-4C10-988F-956342122124}"/>
    <cellStyle name="Currency 3 3 2 2" xfId="4632" xr:uid="{FA515693-6992-45B4-A747-C75DA26F3324}"/>
    <cellStyle name="Currency 3 3 3" xfId="4527" xr:uid="{1538D8D0-DD93-4654-B2D3-1FA0ED378C90}"/>
    <cellStyle name="Currency 3 4" xfId="29" xr:uid="{B1BE4D65-43B2-465D-9B9C-3EA125B86EC7}"/>
    <cellStyle name="Currency 3 4 2" xfId="225" xr:uid="{952B0737-4F4F-41D1-8B53-6DE2F4034EE1}"/>
    <cellStyle name="Currency 3 4 2 2" xfId="4633" xr:uid="{F2516C90-11D9-4E6F-BBA6-F07B758664B9}"/>
    <cellStyle name="Currency 3 4 3" xfId="4528" xr:uid="{019CB58A-7AB9-48B0-9F96-6795EE8472DF}"/>
    <cellStyle name="Currency 3 5" xfId="226" xr:uid="{71F62FAA-B29F-4C66-B5A2-92BC28099323}"/>
    <cellStyle name="Currency 3 5 2" xfId="4634" xr:uid="{9E8BCDFB-FF53-4C2E-B114-1E3B3D29449B}"/>
    <cellStyle name="Currency 3 6" xfId="4525" xr:uid="{4AD479FC-E8AA-4301-8FD0-715EE3857946}"/>
    <cellStyle name="Currency 4" xfId="30" xr:uid="{4ADD73AA-8009-4D39-AB64-CAE522289D20}"/>
    <cellStyle name="Currency 4 2" xfId="31" xr:uid="{C4E85FF1-6E36-4F87-94B7-6402668BDA77}"/>
    <cellStyle name="Currency 4 2 2" xfId="227" xr:uid="{DB0F59B5-5C32-4DAD-AF1A-D79360DF094D}"/>
    <cellStyle name="Currency 4 2 2 2" xfId="4635" xr:uid="{38FF5B5E-94F1-493B-98AA-2C19E08787F4}"/>
    <cellStyle name="Currency 4 2 3" xfId="4530" xr:uid="{5BDBE03A-7F1A-45D3-A2E4-764EDA38658A}"/>
    <cellStyle name="Currency 4 3" xfId="32" xr:uid="{D9EF87E5-A487-43EF-B3AE-F385C30507BE}"/>
    <cellStyle name="Currency 4 3 2" xfId="228" xr:uid="{37A2A7E8-F07B-456C-9B66-CFE62FD97C19}"/>
    <cellStyle name="Currency 4 3 2 2" xfId="4636" xr:uid="{288869F8-F207-4C32-BD7D-E873BB79702E}"/>
    <cellStyle name="Currency 4 3 3" xfId="4531" xr:uid="{403A65CA-D154-4894-A83E-66E156FF9BB6}"/>
    <cellStyle name="Currency 4 4" xfId="229" xr:uid="{6C5E8798-5915-4911-B977-B6256E3699D4}"/>
    <cellStyle name="Currency 4 4 2" xfId="4637" xr:uid="{45E6A87B-BA79-40C7-B77B-A776F9639721}"/>
    <cellStyle name="Currency 4 5" xfId="4326" xr:uid="{902B0511-503E-4CFA-8092-A7E951B110A2}"/>
    <cellStyle name="Currency 4 5 2" xfId="4441" xr:uid="{D3087177-B7C4-4802-B2F6-19278E257FE1}"/>
    <cellStyle name="Currency 4 5 3" xfId="4723" xr:uid="{FB693A9C-C889-4D8A-9D79-237D566F8F0F}"/>
    <cellStyle name="Currency 4 5 3 2" xfId="5318" xr:uid="{6798CC39-AA26-4475-A764-731FE751E2E5}"/>
    <cellStyle name="Currency 4 5 3 3" xfId="4763" xr:uid="{CAA51F14-916A-46DE-A3FF-2A6A40A52072}"/>
    <cellStyle name="Currency 4 5 4" xfId="4700" xr:uid="{048B102D-C96D-4623-AE02-DDF0E48D2CDB}"/>
    <cellStyle name="Currency 4 6" xfId="4529" xr:uid="{D80AE926-3A34-4705-8EEF-E3AE07744AFB}"/>
    <cellStyle name="Currency 5" xfId="33" xr:uid="{95BE84B2-1F73-4B22-BA1A-AAF6A3FB37A8}"/>
    <cellStyle name="Currency 5 2" xfId="34" xr:uid="{1C9D0A09-0BD7-4AB3-ADF4-4A88C503F96C}"/>
    <cellStyle name="Currency 5 2 2" xfId="230" xr:uid="{D771A59B-2B5B-4D94-81E6-EE14CA620040}"/>
    <cellStyle name="Currency 5 2 2 2" xfId="4638" xr:uid="{82228592-46F5-4C76-AFA8-4837C8D1430C}"/>
    <cellStyle name="Currency 5 2 3" xfId="4532" xr:uid="{DCB46B8B-4E48-4A10-9D6B-530B40049CA1}"/>
    <cellStyle name="Currency 5 3" xfId="4327" xr:uid="{FA7B8524-E496-438C-AD0B-BB8F0E566793}"/>
    <cellStyle name="Currency 5 3 2" xfId="4442" xr:uid="{D70BAAE1-CE26-4E3A-BFBE-58AF291EE751}"/>
    <cellStyle name="Currency 5 3 2 2" xfId="5308" xr:uid="{054390B9-9704-4915-80A8-291F0D4B493D}"/>
    <cellStyle name="Currency 5 3 2 3" xfId="4765" xr:uid="{E8384E6E-898A-4A27-99F5-81802FF16624}"/>
    <cellStyle name="Currency 5 4" xfId="4764" xr:uid="{1DD9655B-7D92-4523-BC1B-779E3AAB281B}"/>
    <cellStyle name="Currency 6" xfId="35" xr:uid="{8994F0A3-2A73-45CD-B4D9-A232FDDC477B}"/>
    <cellStyle name="Currency 6 2" xfId="231" xr:uid="{9B098BCE-921F-4D49-BA24-7049222B798E}"/>
    <cellStyle name="Currency 6 2 2" xfId="4639" xr:uid="{BCED1155-74B3-48F2-BE5A-894AE9F8D1E3}"/>
    <cellStyle name="Currency 6 3" xfId="4328" xr:uid="{E2CDDD0F-2A02-420A-B65A-36CD02A57C61}"/>
    <cellStyle name="Currency 6 3 2" xfId="4443" xr:uid="{2919E7F9-57B1-4FEB-8AA4-B2DE4892C474}"/>
    <cellStyle name="Currency 6 3 3" xfId="4724" xr:uid="{0A196D48-8310-4FD0-BD84-427331AECC32}"/>
    <cellStyle name="Currency 6 3 3 2" xfId="5319" xr:uid="{5E51C6A8-80B6-49BF-ADD6-1CAFAABE3480}"/>
    <cellStyle name="Currency 6 3 3 3" xfId="4766" xr:uid="{3E5EDE99-275B-4E77-B9BD-D5DFEF2B13FC}"/>
    <cellStyle name="Currency 6 3 4" xfId="4701" xr:uid="{D472075C-64E3-44F8-93CF-CA28B9FFBB39}"/>
    <cellStyle name="Currency 6 4" xfId="4533" xr:uid="{3BBAE489-7117-4681-8D46-508D77409D62}"/>
    <cellStyle name="Currency 7" xfId="36" xr:uid="{D96B155C-9F59-41BF-A036-D2B2CC0068FD}"/>
    <cellStyle name="Currency 7 2" xfId="37" xr:uid="{ED7FC0D5-7B6E-4AD8-9B06-075CBDB59DB6}"/>
    <cellStyle name="Currency 7 2 2" xfId="252" xr:uid="{24FBA06B-0EB0-4D88-8DA9-3FAAB80A21E3}"/>
    <cellStyle name="Currency 7 2 2 2" xfId="4640" xr:uid="{DD731C50-8CF6-4C59-97A6-A7E8EA21F3E2}"/>
    <cellStyle name="Currency 7 2 3" xfId="4535" xr:uid="{D8117181-0C6C-46FC-9A23-42504A23F3CD}"/>
    <cellStyle name="Currency 7 3" xfId="232" xr:uid="{E5FB763A-9D6C-460F-8F0F-01DC6E94704D}"/>
    <cellStyle name="Currency 7 3 2" xfId="4641" xr:uid="{9AB1BB26-854F-4AB5-9FD7-34FDB45E44CD}"/>
    <cellStyle name="Currency 7 4" xfId="4444" xr:uid="{8059DA0D-D27C-4B7D-B4CB-DF28589890D4}"/>
    <cellStyle name="Currency 7 5" xfId="4534" xr:uid="{A6156657-6AF3-44E3-A66E-187E883BBAA2}"/>
    <cellStyle name="Currency 8" xfId="38" xr:uid="{8732C717-5513-4864-9495-B18A0BB33847}"/>
    <cellStyle name="Currency 8 2" xfId="39" xr:uid="{2A66504B-1AAA-4DBD-83DE-4DC0DAE0FA26}"/>
    <cellStyle name="Currency 8 2 2" xfId="233" xr:uid="{5CF2C751-D3D8-475C-AE08-EFE661B966A3}"/>
    <cellStyle name="Currency 8 2 2 2" xfId="4642" xr:uid="{113894D6-DDCA-4821-A1C4-1435D381AEE8}"/>
    <cellStyle name="Currency 8 2 3" xfId="4537" xr:uid="{2C300461-D8FB-40BE-8213-CCA09A6125CB}"/>
    <cellStyle name="Currency 8 3" xfId="40" xr:uid="{8DCDF1C4-1E37-46E0-A226-83A9C60C5EEE}"/>
    <cellStyle name="Currency 8 3 2" xfId="234" xr:uid="{C6A50192-8C15-4C35-9520-133D9B6BCCAC}"/>
    <cellStyle name="Currency 8 3 2 2" xfId="4643" xr:uid="{72644E69-EFF9-4200-B2AA-F2C24B7A39FB}"/>
    <cellStyle name="Currency 8 3 3" xfId="4538" xr:uid="{64DC7CBD-CDB0-4C82-A953-B05D7EE88251}"/>
    <cellStyle name="Currency 8 4" xfId="41" xr:uid="{CB816BC8-D9FB-4DAB-8133-3A86FC2D2131}"/>
    <cellStyle name="Currency 8 4 2" xfId="235" xr:uid="{9081D953-6967-45D8-8DFF-C5101FC6E019}"/>
    <cellStyle name="Currency 8 4 2 2" xfId="4644" xr:uid="{AE0EF6BB-DFB4-4220-878C-970C1342920D}"/>
    <cellStyle name="Currency 8 4 3" xfId="4539" xr:uid="{B960A44D-E4EC-4AAA-83F3-BBAD4A58F5BC}"/>
    <cellStyle name="Currency 8 5" xfId="236" xr:uid="{ED2F5E12-412B-4649-915A-47E7E06A6519}"/>
    <cellStyle name="Currency 8 5 2" xfId="4645" xr:uid="{4F4F7384-CD1E-4F11-B030-04975EF492AA}"/>
    <cellStyle name="Currency 8 6" xfId="4445" xr:uid="{7506A14A-4196-4C02-9CF1-1F5B30914546}"/>
    <cellStyle name="Currency 8 7" xfId="4536" xr:uid="{2F51ABA3-1B1C-46F7-AE3A-E94BF686A549}"/>
    <cellStyle name="Currency 9" xfId="42" xr:uid="{F89C37EC-2AAA-434E-94CB-81AAF1013788}"/>
    <cellStyle name="Currency 9 2" xfId="43" xr:uid="{F4E650D7-B408-4F0C-8208-79B3D567EECF}"/>
    <cellStyle name="Currency 9 2 2" xfId="237" xr:uid="{3D9D4919-053E-4DAD-AFAA-CA8EC969AE3F}"/>
    <cellStyle name="Currency 9 2 2 2" xfId="4646" xr:uid="{2CC7DF59-462D-4D78-9137-8100A5852986}"/>
    <cellStyle name="Currency 9 2 3" xfId="4541" xr:uid="{4607E496-C813-452C-A47C-90BF097C25B9}"/>
    <cellStyle name="Currency 9 3" xfId="44" xr:uid="{D1F7A6FE-287E-4395-BCB3-4FA6057E8D9E}"/>
    <cellStyle name="Currency 9 3 2" xfId="238" xr:uid="{E74975C3-4848-495C-A6EE-E534D9C8416E}"/>
    <cellStyle name="Currency 9 3 2 2" xfId="4647" xr:uid="{8D3E37C4-40B8-43C6-BD67-6F1CFB5C9AF4}"/>
    <cellStyle name="Currency 9 3 3" xfId="4542" xr:uid="{61A4AC7A-F399-4529-A2E4-0BB3B0697D4B}"/>
    <cellStyle name="Currency 9 4" xfId="239" xr:uid="{2CBF2FC7-7889-419B-8C06-F2C38C0782B8}"/>
    <cellStyle name="Currency 9 4 2" xfId="4648" xr:uid="{EC984CE7-5A72-4C5D-AFB9-A1741848BEEC}"/>
    <cellStyle name="Currency 9 5" xfId="4329" xr:uid="{73ECB1EC-9B99-44AE-85E0-782F573ABFEA}"/>
    <cellStyle name="Currency 9 5 2" xfId="4446" xr:uid="{DBFCEA31-5005-4734-9863-E8AA8C9DC3BA}"/>
    <cellStyle name="Currency 9 5 3" xfId="4725" xr:uid="{B662B6E7-4600-44AC-BCAF-2E3FDCFCE367}"/>
    <cellStyle name="Currency 9 5 4" xfId="4702" xr:uid="{465D9695-6FDB-4D3E-A5B2-D96C5D7AECCD}"/>
    <cellStyle name="Currency 9 6" xfId="4540" xr:uid="{344FFD4A-2A5A-430D-8E81-356059BC83EE}"/>
    <cellStyle name="Hyperlink" xfId="1" builtinId="8"/>
    <cellStyle name="Hyperlink 2" xfId="8" xr:uid="{51482397-51CF-4441-B3D9-5A0142D1A8F3}"/>
    <cellStyle name="Hyperlink 3" xfId="204" xr:uid="{097CE0D1-B50D-4001-9D1B-72FCC4F617F6}"/>
    <cellStyle name="Hyperlink 3 2" xfId="4417" xr:uid="{DD393BD8-579E-49AC-BE58-7E463580C3C0}"/>
    <cellStyle name="Hyperlink 3 3" xfId="4330" xr:uid="{C0E40B9B-441E-4C33-BCA2-79342171FD17}"/>
    <cellStyle name="Hyperlink 4" xfId="4331" xr:uid="{AA90C1B1-D7AB-479C-8B6A-9C67C2CBAC48}"/>
    <cellStyle name="Normal" xfId="0" builtinId="0"/>
    <cellStyle name="Normal 10" xfId="45" xr:uid="{F031BBAF-4DBF-415F-B459-47A6CF3E875C}"/>
    <cellStyle name="Normal 10 10" xfId="905" xr:uid="{9F6205F9-CE20-422E-ADFF-1B370481EB20}"/>
    <cellStyle name="Normal 10 10 2" xfId="2510" xr:uid="{882E783E-0B82-44E1-81A9-EAC54215889C}"/>
    <cellStyle name="Normal 10 10 2 2" xfId="4333" xr:uid="{DAF0E7EE-970B-4530-BED3-3BEA2F620283}"/>
    <cellStyle name="Normal 10 10 2 3" xfId="4677" xr:uid="{C7A76510-E7C9-43BC-A6A9-1A301EAA5200}"/>
    <cellStyle name="Normal 10 10 3" xfId="2511" xr:uid="{9793EA8C-81B8-4DC7-B836-5156E1FCD5E9}"/>
    <cellStyle name="Normal 10 10 4" xfId="2512" xr:uid="{FC03A9DB-1625-425E-9505-E3D0A299986C}"/>
    <cellStyle name="Normal 10 11" xfId="2513" xr:uid="{18F58634-DC38-413B-ADEA-1734C6CA1C96}"/>
    <cellStyle name="Normal 10 11 2" xfId="2514" xr:uid="{47229882-F913-4434-8B05-F889300A32D3}"/>
    <cellStyle name="Normal 10 11 3" xfId="2515" xr:uid="{40AD818B-2D13-4AE4-B3C4-E577D85BC829}"/>
    <cellStyle name="Normal 10 11 4" xfId="2516" xr:uid="{7C8C1D23-C871-4930-8613-D80DA68D4D95}"/>
    <cellStyle name="Normal 10 12" xfId="2517" xr:uid="{716CDFC2-75E1-4E51-A504-E305F9C8D805}"/>
    <cellStyle name="Normal 10 12 2" xfId="2518" xr:uid="{859F68F7-493D-45E4-9661-5219B23568AA}"/>
    <cellStyle name="Normal 10 13" xfId="2519" xr:uid="{0B3B430E-B63F-4173-9EE3-9B9FE4EB99DD}"/>
    <cellStyle name="Normal 10 14" xfId="2520" xr:uid="{0BC245A4-274D-4420-B746-B02604891426}"/>
    <cellStyle name="Normal 10 15" xfId="2521" xr:uid="{7FDA75FC-1D51-4CC6-BB75-EA0AA8B286DE}"/>
    <cellStyle name="Normal 10 2" xfId="46" xr:uid="{DBE2B9D3-56A7-4872-83E3-D8C25889F6A3}"/>
    <cellStyle name="Normal 10 2 10" xfId="2522" xr:uid="{BF373E03-58B2-4602-BDF3-3BC5D4EA20AC}"/>
    <cellStyle name="Normal 10 2 11" xfId="2523" xr:uid="{211ED9D4-4473-4A14-B725-9CEB2E965551}"/>
    <cellStyle name="Normal 10 2 2" xfId="47" xr:uid="{4C78A38D-32AE-445E-8195-C5D009A81C95}"/>
    <cellStyle name="Normal 10 2 2 2" xfId="48" xr:uid="{DDF3DC1B-B4B3-40A5-8171-2650F1E5C8DD}"/>
    <cellStyle name="Normal 10 2 2 2 2" xfId="240" xr:uid="{A6600458-1D4D-467D-96C5-41728E74F9E5}"/>
    <cellStyle name="Normal 10 2 2 2 2 2" xfId="456" xr:uid="{86EAF6D5-2E4C-49B3-BDA4-207FBCD166A1}"/>
    <cellStyle name="Normal 10 2 2 2 2 2 2" xfId="457" xr:uid="{B222D3C9-BA8F-40DE-B742-7E5556E85B2C}"/>
    <cellStyle name="Normal 10 2 2 2 2 2 2 2" xfId="906" xr:uid="{74B3D659-8798-4438-8A96-AD32155BA6A2}"/>
    <cellStyle name="Normal 10 2 2 2 2 2 2 2 2" xfId="907" xr:uid="{EEEB6F0C-469B-43D3-9E4E-50955A2640D2}"/>
    <cellStyle name="Normal 10 2 2 2 2 2 2 3" xfId="908" xr:uid="{952E6DC2-964F-4906-9C39-7EC3794C98E7}"/>
    <cellStyle name="Normal 10 2 2 2 2 2 3" xfId="909" xr:uid="{616AD287-B8FF-42DC-A1EA-DDF6E5B5733C}"/>
    <cellStyle name="Normal 10 2 2 2 2 2 3 2" xfId="910" xr:uid="{EF8ED136-2C0C-428F-AC24-30941E953C15}"/>
    <cellStyle name="Normal 10 2 2 2 2 2 4" xfId="911" xr:uid="{71111D4E-50A2-4022-B955-506312BC609D}"/>
    <cellStyle name="Normal 10 2 2 2 2 3" xfId="458" xr:uid="{827C7E0F-5155-4310-9BEB-2D2BD0EB017F}"/>
    <cellStyle name="Normal 10 2 2 2 2 3 2" xfId="912" xr:uid="{EB47A22E-A590-4010-9E8B-2ECD2FACF89A}"/>
    <cellStyle name="Normal 10 2 2 2 2 3 2 2" xfId="913" xr:uid="{4001F7E4-F967-47C3-8914-10CFA506AE67}"/>
    <cellStyle name="Normal 10 2 2 2 2 3 3" xfId="914" xr:uid="{6F929985-0400-4BEF-B9A9-41650CA02EAA}"/>
    <cellStyle name="Normal 10 2 2 2 2 3 4" xfId="2524" xr:uid="{356456FF-D870-4D0F-BF7E-EA447C487DDA}"/>
    <cellStyle name="Normal 10 2 2 2 2 4" xfId="915" xr:uid="{4EE0C79B-518C-4617-B384-8185034F71DA}"/>
    <cellStyle name="Normal 10 2 2 2 2 4 2" xfId="916" xr:uid="{4F67C5DD-630B-4E71-9303-3CD6F53BCFEB}"/>
    <cellStyle name="Normal 10 2 2 2 2 5" xfId="917" xr:uid="{49D1E4F8-8F6F-46A2-8DA1-FD862FBA86C6}"/>
    <cellStyle name="Normal 10 2 2 2 2 6" xfId="2525" xr:uid="{85F4A248-41B2-4A3F-8D2B-040231EF2ACD}"/>
    <cellStyle name="Normal 10 2 2 2 3" xfId="241" xr:uid="{D0BC7E8B-5DE7-428A-A00C-F5483C7F26C5}"/>
    <cellStyle name="Normal 10 2 2 2 3 2" xfId="459" xr:uid="{4AA24C44-84EB-4232-B1CE-C7A2C0C54AB3}"/>
    <cellStyle name="Normal 10 2 2 2 3 2 2" xfId="460" xr:uid="{34BD7FF3-0C9F-4A2F-931E-A84E11F4BADE}"/>
    <cellStyle name="Normal 10 2 2 2 3 2 2 2" xfId="918" xr:uid="{F3FEFA24-76C1-4167-9914-32490207CDC9}"/>
    <cellStyle name="Normal 10 2 2 2 3 2 2 2 2" xfId="919" xr:uid="{E08998AF-DEE7-4E2C-8399-3CE8EED35999}"/>
    <cellStyle name="Normal 10 2 2 2 3 2 2 3" xfId="920" xr:uid="{E77B5FB4-611B-49DB-9454-D6771E06CAC4}"/>
    <cellStyle name="Normal 10 2 2 2 3 2 3" xfId="921" xr:uid="{02A0B8DA-162C-4BA7-8968-4E6E9B0DD7D3}"/>
    <cellStyle name="Normal 10 2 2 2 3 2 3 2" xfId="922" xr:uid="{B164A128-F011-4E1E-81F5-EC369F5A4D26}"/>
    <cellStyle name="Normal 10 2 2 2 3 2 4" xfId="923" xr:uid="{65FF77E6-1D13-4295-B42D-EFCAEFBB53E5}"/>
    <cellStyle name="Normal 10 2 2 2 3 3" xfId="461" xr:uid="{4A87DBFB-B862-4786-ABFE-3D6B4A1EAB77}"/>
    <cellStyle name="Normal 10 2 2 2 3 3 2" xfId="924" xr:uid="{FDA91031-C342-42C3-9584-99273B5A7B05}"/>
    <cellStyle name="Normal 10 2 2 2 3 3 2 2" xfId="925" xr:uid="{409276F6-543D-4054-AEC1-C004031712A3}"/>
    <cellStyle name="Normal 10 2 2 2 3 3 3" xfId="926" xr:uid="{D277D8B3-852B-4AF1-8EC6-6E69879A6328}"/>
    <cellStyle name="Normal 10 2 2 2 3 4" xfId="927" xr:uid="{AEBD348C-5AEA-442C-B141-542ADF08E9C0}"/>
    <cellStyle name="Normal 10 2 2 2 3 4 2" xfId="928" xr:uid="{AAB4E34B-FEF0-42DB-9E96-8F0E024834A1}"/>
    <cellStyle name="Normal 10 2 2 2 3 5" xfId="929" xr:uid="{5E0C4C84-C265-4E9A-886B-0068C88C02C8}"/>
    <cellStyle name="Normal 10 2 2 2 4" xfId="462" xr:uid="{125E4172-0B4F-45EB-BE7B-9E360F131CB4}"/>
    <cellStyle name="Normal 10 2 2 2 4 2" xfId="463" xr:uid="{D9DAADD1-7ADC-4FC7-92FB-BD14A8628E5E}"/>
    <cellStyle name="Normal 10 2 2 2 4 2 2" xfId="930" xr:uid="{D888B8F7-D9C9-484F-AFFA-36A3536FA7D8}"/>
    <cellStyle name="Normal 10 2 2 2 4 2 2 2" xfId="931" xr:uid="{3A7554B4-72FF-4606-85DD-B078CE5368F6}"/>
    <cellStyle name="Normal 10 2 2 2 4 2 3" xfId="932" xr:uid="{61FF75FD-D827-4CCF-9A8E-6CBA862E1EB3}"/>
    <cellStyle name="Normal 10 2 2 2 4 3" xfId="933" xr:uid="{47F52ED0-B6FD-418D-8B6F-D3DD762EB15F}"/>
    <cellStyle name="Normal 10 2 2 2 4 3 2" xfId="934" xr:uid="{B96E2ED8-030F-41F6-8DA6-08433E066716}"/>
    <cellStyle name="Normal 10 2 2 2 4 4" xfId="935" xr:uid="{3AB26533-DCB2-46BD-91E9-F576C53C88B8}"/>
    <cellStyle name="Normal 10 2 2 2 5" xfId="464" xr:uid="{52417B56-55D1-4AE2-A279-3A254E865ED2}"/>
    <cellStyle name="Normal 10 2 2 2 5 2" xfId="936" xr:uid="{0F8849B4-3209-4EA4-A302-B440CAF85E86}"/>
    <cellStyle name="Normal 10 2 2 2 5 2 2" xfId="937" xr:uid="{920E3720-DE84-463E-A1EA-DD0CC7BB34DD}"/>
    <cellStyle name="Normal 10 2 2 2 5 3" xfId="938" xr:uid="{4B9758F5-245D-482E-8112-277C02F3895F}"/>
    <cellStyle name="Normal 10 2 2 2 5 4" xfId="2526" xr:uid="{66F09B42-F986-4715-918D-3E64FE47ADEB}"/>
    <cellStyle name="Normal 10 2 2 2 6" xfId="939" xr:uid="{587F313F-C848-4DAB-A07D-CE391B23F3E2}"/>
    <cellStyle name="Normal 10 2 2 2 6 2" xfId="940" xr:uid="{E709DAC8-4BE0-49BC-8345-78CEF35E0539}"/>
    <cellStyle name="Normal 10 2 2 2 7" xfId="941" xr:uid="{66F6CCA7-D7A9-447B-9DE2-6362727D78FF}"/>
    <cellStyle name="Normal 10 2 2 2 8" xfId="2527" xr:uid="{04D06B5F-5B82-45A8-86EF-F1404755F3B7}"/>
    <cellStyle name="Normal 10 2 2 3" xfId="242" xr:uid="{5885C07D-B3E6-48E0-A47B-F19AC54BF613}"/>
    <cellStyle name="Normal 10 2 2 3 2" xfId="465" xr:uid="{F78618A4-F8FF-493B-82B2-99E6522F1F9A}"/>
    <cellStyle name="Normal 10 2 2 3 2 2" xfId="466" xr:uid="{B6CDB78D-A3B2-47AA-92BD-20CF276CB676}"/>
    <cellStyle name="Normal 10 2 2 3 2 2 2" xfId="942" xr:uid="{B7AD7CA2-B2FB-46C6-8DC0-74F46C913D5A}"/>
    <cellStyle name="Normal 10 2 2 3 2 2 2 2" xfId="943" xr:uid="{84EC0E02-6612-44AE-84EF-DC2E55FBB5BA}"/>
    <cellStyle name="Normal 10 2 2 3 2 2 3" xfId="944" xr:uid="{52DA4A9C-A5D3-4CB1-97CB-B139524A0148}"/>
    <cellStyle name="Normal 10 2 2 3 2 3" xfId="945" xr:uid="{F0F115F2-DACA-458A-879D-04DEFA3EA9C6}"/>
    <cellStyle name="Normal 10 2 2 3 2 3 2" xfId="946" xr:uid="{A502232D-1889-465E-841D-FEDE00727591}"/>
    <cellStyle name="Normal 10 2 2 3 2 4" xfId="947" xr:uid="{699FF895-8FCE-4A65-BA43-D4C785D9B619}"/>
    <cellStyle name="Normal 10 2 2 3 3" xfId="467" xr:uid="{A52D754C-0A0E-48DD-994C-6D42DB93CC55}"/>
    <cellStyle name="Normal 10 2 2 3 3 2" xfId="948" xr:uid="{740A9104-717A-497B-8D74-3DA8E83D7E07}"/>
    <cellStyle name="Normal 10 2 2 3 3 2 2" xfId="949" xr:uid="{28B03EA5-92CB-4B6F-BDD7-EFE07500EA9E}"/>
    <cellStyle name="Normal 10 2 2 3 3 3" xfId="950" xr:uid="{49362F8D-9C38-4371-9740-CB2E01553B94}"/>
    <cellStyle name="Normal 10 2 2 3 3 4" xfId="2528" xr:uid="{53F4E0E5-3A87-4793-A8C8-830DD95E9363}"/>
    <cellStyle name="Normal 10 2 2 3 4" xfId="951" xr:uid="{C474F9E0-0B4D-456F-A4A8-E065BCE7845F}"/>
    <cellStyle name="Normal 10 2 2 3 4 2" xfId="952" xr:uid="{3B3CEF12-CEF8-461C-88C2-F0AA3AE71D67}"/>
    <cellStyle name="Normal 10 2 2 3 5" xfId="953" xr:uid="{A7336E16-2E65-4E39-9BE6-468F25797546}"/>
    <cellStyle name="Normal 10 2 2 3 6" xfId="2529" xr:uid="{4494A982-CA6C-4BE3-B946-DAC0A9DC994A}"/>
    <cellStyle name="Normal 10 2 2 4" xfId="243" xr:uid="{22D6FDA1-9042-4327-BA5C-75A91E60DBA3}"/>
    <cellStyle name="Normal 10 2 2 4 2" xfId="468" xr:uid="{27470D4A-7765-4B8D-ABEC-75032FBD812E}"/>
    <cellStyle name="Normal 10 2 2 4 2 2" xfId="469" xr:uid="{C008C06D-5346-4C3C-8A6E-44601DD71A77}"/>
    <cellStyle name="Normal 10 2 2 4 2 2 2" xfId="954" xr:uid="{A0593CFC-2392-4DD8-A870-EF9C9A5CF23B}"/>
    <cellStyle name="Normal 10 2 2 4 2 2 2 2" xfId="955" xr:uid="{41CBA12B-C932-429A-9A2A-F46530A202D8}"/>
    <cellStyle name="Normal 10 2 2 4 2 2 3" xfId="956" xr:uid="{358F1322-97F5-49C9-B348-26E25D1EB0A8}"/>
    <cellStyle name="Normal 10 2 2 4 2 3" xfId="957" xr:uid="{EFE01174-5C53-470E-B2FF-D35E8641EDDF}"/>
    <cellStyle name="Normal 10 2 2 4 2 3 2" xfId="958" xr:uid="{AD24B4E9-6413-47A1-B12A-0974FC01A726}"/>
    <cellStyle name="Normal 10 2 2 4 2 4" xfId="959" xr:uid="{14F00A00-EF97-43F8-8D84-53CB4AE61E77}"/>
    <cellStyle name="Normal 10 2 2 4 3" xfId="470" xr:uid="{66195B47-31D3-44A8-8FD2-5327DC86D093}"/>
    <cellStyle name="Normal 10 2 2 4 3 2" xfId="960" xr:uid="{E394AC59-B741-40DE-AB2F-B3B24563FACE}"/>
    <cellStyle name="Normal 10 2 2 4 3 2 2" xfId="961" xr:uid="{4F407B1B-8663-4F82-98D2-1AB623823508}"/>
    <cellStyle name="Normal 10 2 2 4 3 3" xfId="962" xr:uid="{505B2369-6D0C-4E9F-B670-D00EBBC62712}"/>
    <cellStyle name="Normal 10 2 2 4 4" xfId="963" xr:uid="{A32A7CC3-CD1C-45E6-9DEF-425C2B9DF3C4}"/>
    <cellStyle name="Normal 10 2 2 4 4 2" xfId="964" xr:uid="{F302A4B1-1883-4162-B852-C4B585F51B65}"/>
    <cellStyle name="Normal 10 2 2 4 5" xfId="965" xr:uid="{70A9900F-6839-431F-A39D-E6512318A200}"/>
    <cellStyle name="Normal 10 2 2 5" xfId="244" xr:uid="{930D60E5-3832-44C0-A552-C2E41955CCFD}"/>
    <cellStyle name="Normal 10 2 2 5 2" xfId="471" xr:uid="{CBF53E2F-6B26-4D03-80DC-B6B47F544727}"/>
    <cellStyle name="Normal 10 2 2 5 2 2" xfId="966" xr:uid="{C3C459C0-8069-40EF-A668-CC63D7A9FD54}"/>
    <cellStyle name="Normal 10 2 2 5 2 2 2" xfId="967" xr:uid="{A44FB671-DD08-4366-98FE-78562DC42A40}"/>
    <cellStyle name="Normal 10 2 2 5 2 3" xfId="968" xr:uid="{D511BDA6-523C-4D16-ADCC-715F0CAA5CDC}"/>
    <cellStyle name="Normal 10 2 2 5 3" xfId="969" xr:uid="{584361A4-8B41-49AD-9829-3FF4145C9EBE}"/>
    <cellStyle name="Normal 10 2 2 5 3 2" xfId="970" xr:uid="{BBD2AD1C-76B3-4607-83B3-88192F1C3F12}"/>
    <cellStyle name="Normal 10 2 2 5 4" xfId="971" xr:uid="{2F1F357D-DE58-40D1-9C29-47C0695250C1}"/>
    <cellStyle name="Normal 10 2 2 6" xfId="472" xr:uid="{B29BCFBF-CF8E-4183-A139-077F5A85F672}"/>
    <cellStyle name="Normal 10 2 2 6 2" xfId="972" xr:uid="{92EC01B8-0C47-444A-BF3B-780D5DCDD46B}"/>
    <cellStyle name="Normal 10 2 2 6 2 2" xfId="973" xr:uid="{4E1D880C-4A91-4955-BE8E-C0D712CE1FDE}"/>
    <cellStyle name="Normal 10 2 2 6 2 3" xfId="4335" xr:uid="{FC096B0C-F1E5-4105-A694-A2200802D425}"/>
    <cellStyle name="Normal 10 2 2 6 3" xfId="974" xr:uid="{83768595-3034-452B-A8D0-4A215509E132}"/>
    <cellStyle name="Normal 10 2 2 6 4" xfId="2530" xr:uid="{15F4CBDA-B196-45DE-80F3-06A0C8A7E8B7}"/>
    <cellStyle name="Normal 10 2 2 6 4 2" xfId="4566" xr:uid="{A7137CA9-AFB7-4C95-A093-67B2C1335B06}"/>
    <cellStyle name="Normal 10 2 2 6 4 3" xfId="4678" xr:uid="{458E7975-757F-4C13-B04B-1E2D718029F7}"/>
    <cellStyle name="Normal 10 2 2 6 4 4" xfId="4604" xr:uid="{2E3447E6-88EB-471D-B18C-4F414B377B95}"/>
    <cellStyle name="Normal 10 2 2 7" xfId="975" xr:uid="{8636AFBF-6486-438D-A53A-ABF39753C8DA}"/>
    <cellStyle name="Normal 10 2 2 7 2" xfId="976" xr:uid="{3AE26DAB-A49D-4EF4-A0AC-226F738FA31E}"/>
    <cellStyle name="Normal 10 2 2 8" xfId="977" xr:uid="{BBB69FBE-43DF-4937-8682-541118D53117}"/>
    <cellStyle name="Normal 10 2 2 9" xfId="2531" xr:uid="{F365C628-117E-405B-B0C4-C51DB62CC84B}"/>
    <cellStyle name="Normal 10 2 3" xfId="49" xr:uid="{CB0786B4-00CD-4FDB-913B-3E3195ECC860}"/>
    <cellStyle name="Normal 10 2 3 2" xfId="50" xr:uid="{97328CAF-30C7-45D5-8DC0-114E6AF1BE0F}"/>
    <cellStyle name="Normal 10 2 3 2 2" xfId="473" xr:uid="{2247FB0F-09D5-47C2-A334-3CCF442F8DB1}"/>
    <cellStyle name="Normal 10 2 3 2 2 2" xfId="474" xr:uid="{938E6734-A46D-40D7-B947-C041A169CF4A}"/>
    <cellStyle name="Normal 10 2 3 2 2 2 2" xfId="978" xr:uid="{391C2BBF-A149-4B77-9935-B41922109118}"/>
    <cellStyle name="Normal 10 2 3 2 2 2 2 2" xfId="979" xr:uid="{9CE8CE60-B1A9-4B51-81D5-9028AA913E0C}"/>
    <cellStyle name="Normal 10 2 3 2 2 2 3" xfId="980" xr:uid="{759CBEAB-F95B-44B4-B00B-38B3811AD8BB}"/>
    <cellStyle name="Normal 10 2 3 2 2 3" xfId="981" xr:uid="{CF9588F9-A495-48CD-ACE5-37C1166D90CE}"/>
    <cellStyle name="Normal 10 2 3 2 2 3 2" xfId="982" xr:uid="{CCA42BF1-2C28-4EE0-88B4-D193384EA8D8}"/>
    <cellStyle name="Normal 10 2 3 2 2 4" xfId="983" xr:uid="{21B1C768-ADCE-4265-BF7A-5DDFA23A8CC6}"/>
    <cellStyle name="Normal 10 2 3 2 3" xfId="475" xr:uid="{9AC02EF1-B53E-421D-9D0A-1C1C82E45EB5}"/>
    <cellStyle name="Normal 10 2 3 2 3 2" xfId="984" xr:uid="{471C0C1B-65FB-433B-89C3-5049EDAB2394}"/>
    <cellStyle name="Normal 10 2 3 2 3 2 2" xfId="985" xr:uid="{135838A1-1040-4CA0-99AD-F2561E7AC6F6}"/>
    <cellStyle name="Normal 10 2 3 2 3 3" xfId="986" xr:uid="{45F67493-64A6-4908-94E6-A481AE9C09D9}"/>
    <cellStyle name="Normal 10 2 3 2 3 4" xfId="2532" xr:uid="{4E333A22-3182-4D45-8D83-E42BF3A728BB}"/>
    <cellStyle name="Normal 10 2 3 2 4" xfId="987" xr:uid="{A52EB879-483A-4C59-BACC-0ED8F99BF2AC}"/>
    <cellStyle name="Normal 10 2 3 2 4 2" xfId="988" xr:uid="{DEFEA255-28B5-4C83-AF18-7BDE88360999}"/>
    <cellStyle name="Normal 10 2 3 2 5" xfId="989" xr:uid="{6961CA62-E90F-46A4-A9EF-289A90C56739}"/>
    <cellStyle name="Normal 10 2 3 2 6" xfId="2533" xr:uid="{4FE20875-6616-4A39-84D5-AF5F2AC306B1}"/>
    <cellStyle name="Normal 10 2 3 3" xfId="245" xr:uid="{00BC2D27-3604-4472-A514-65DB61EC53F3}"/>
    <cellStyle name="Normal 10 2 3 3 2" xfId="476" xr:uid="{720D73F6-6169-48E0-8C2B-152FBF8C8EF9}"/>
    <cellStyle name="Normal 10 2 3 3 2 2" xfId="477" xr:uid="{C8711EF9-2DD0-4068-A6A0-75D91BA77AB9}"/>
    <cellStyle name="Normal 10 2 3 3 2 2 2" xfId="990" xr:uid="{218741E1-3C0D-49D8-A0ED-B46ADA02946C}"/>
    <cellStyle name="Normal 10 2 3 3 2 2 2 2" xfId="991" xr:uid="{C5CECD7F-1A56-45EB-8132-70A0C0FD60BA}"/>
    <cellStyle name="Normal 10 2 3 3 2 2 3" xfId="992" xr:uid="{686E6E69-F856-469B-A5BB-1C2D634083AB}"/>
    <cellStyle name="Normal 10 2 3 3 2 3" xfId="993" xr:uid="{C1E7D1F9-435E-48C9-B4EE-784873C3EC0D}"/>
    <cellStyle name="Normal 10 2 3 3 2 3 2" xfId="994" xr:uid="{C47C9CDD-CB12-4214-94FC-CFB5A01C799C}"/>
    <cellStyle name="Normal 10 2 3 3 2 4" xfId="995" xr:uid="{561E79C6-A93D-463E-8CFE-CAA3BE8043AD}"/>
    <cellStyle name="Normal 10 2 3 3 3" xfId="478" xr:uid="{8C4FCF15-431B-4BE5-A48B-0F3A73757048}"/>
    <cellStyle name="Normal 10 2 3 3 3 2" xfId="996" xr:uid="{E3A6CE74-3425-41C4-B76D-C52CF47714DB}"/>
    <cellStyle name="Normal 10 2 3 3 3 2 2" xfId="997" xr:uid="{669301CE-F00A-41C3-8028-FB0D6F3AAD88}"/>
    <cellStyle name="Normal 10 2 3 3 3 3" xfId="998" xr:uid="{EC85246C-7EAA-4DAD-A003-96B1375C2E2E}"/>
    <cellStyle name="Normal 10 2 3 3 4" xfId="999" xr:uid="{7EF9E3CB-160B-4358-BE85-71085BA0D051}"/>
    <cellStyle name="Normal 10 2 3 3 4 2" xfId="1000" xr:uid="{9A24C26A-AB6F-42A3-8691-DFE16851FF1F}"/>
    <cellStyle name="Normal 10 2 3 3 5" xfId="1001" xr:uid="{A9EE9E15-FBD3-4556-989A-1A86A90DFB62}"/>
    <cellStyle name="Normal 10 2 3 4" xfId="246" xr:uid="{0B7561C4-2989-4E15-B487-72DA0F56758A}"/>
    <cellStyle name="Normal 10 2 3 4 2" xfId="479" xr:uid="{67221098-A88E-47AF-8807-CF7C1F942EF7}"/>
    <cellStyle name="Normal 10 2 3 4 2 2" xfId="1002" xr:uid="{C7CA5145-CF16-4252-A76D-C1DACEBD6BDD}"/>
    <cellStyle name="Normal 10 2 3 4 2 2 2" xfId="1003" xr:uid="{4D0A62B2-3B3B-42E6-A2B7-FFF4423579D7}"/>
    <cellStyle name="Normal 10 2 3 4 2 3" xfId="1004" xr:uid="{F4CA859A-DC52-4058-8292-0CAC51183C96}"/>
    <cellStyle name="Normal 10 2 3 4 3" xfId="1005" xr:uid="{B44997C5-E29B-4EA8-A918-FBDBC8CF7F19}"/>
    <cellStyle name="Normal 10 2 3 4 3 2" xfId="1006" xr:uid="{9AC50C72-8B1B-42B9-AC38-C2F15BA895AF}"/>
    <cellStyle name="Normal 10 2 3 4 4" xfId="1007" xr:uid="{67E64495-1220-4057-A15A-879B5965AD68}"/>
    <cellStyle name="Normal 10 2 3 5" xfId="480" xr:uid="{407F393C-2F85-4B85-AF59-514F80BAD4E0}"/>
    <cellStyle name="Normal 10 2 3 5 2" xfId="1008" xr:uid="{129D38F9-5F79-41B7-8293-3D824EFC8EA1}"/>
    <cellStyle name="Normal 10 2 3 5 2 2" xfId="1009" xr:uid="{F2D85B39-E238-4856-B14C-02ADDF313DC8}"/>
    <cellStyle name="Normal 10 2 3 5 2 3" xfId="4336" xr:uid="{A50EFB4B-3226-463C-B7CF-EA0CB77DFCD4}"/>
    <cellStyle name="Normal 10 2 3 5 3" xfId="1010" xr:uid="{BEE1E856-98C1-4E9D-96C6-D777AC663816}"/>
    <cellStyle name="Normal 10 2 3 5 4" xfId="2534" xr:uid="{A57BA883-6D61-4297-A991-28BFDF7902A3}"/>
    <cellStyle name="Normal 10 2 3 5 4 2" xfId="4567" xr:uid="{BC16322E-9CE1-46CB-B9B8-2C2E38DE5F8E}"/>
    <cellStyle name="Normal 10 2 3 5 4 3" xfId="4679" xr:uid="{D8B903E8-15AE-49CF-8639-F8153BA85142}"/>
    <cellStyle name="Normal 10 2 3 5 4 4" xfId="4605" xr:uid="{771DF251-D03E-442B-ACBC-AA776B7B0F0E}"/>
    <cellStyle name="Normal 10 2 3 6" xfId="1011" xr:uid="{519FA7E4-17CB-41A7-8471-806B93514A77}"/>
    <cellStyle name="Normal 10 2 3 6 2" xfId="1012" xr:uid="{FAB9E27D-5299-48CD-84D7-72D45EBFAAAB}"/>
    <cellStyle name="Normal 10 2 3 7" xfId="1013" xr:uid="{A938D48E-6DBB-4B11-B717-AB50A4B1DE51}"/>
    <cellStyle name="Normal 10 2 3 8" xfId="2535" xr:uid="{1BBBC688-6425-4EC2-9293-F19233DA4C2C}"/>
    <cellStyle name="Normal 10 2 4" xfId="51" xr:uid="{13127B48-8E90-491B-91B5-056E3266DAE0}"/>
    <cellStyle name="Normal 10 2 4 2" xfId="431" xr:uid="{E76F04C8-3C8D-42DB-B456-AB33241DB01B}"/>
    <cellStyle name="Normal 10 2 4 2 2" xfId="481" xr:uid="{FBBCBE42-5659-4407-8191-8CC0D5E58C31}"/>
    <cellStyle name="Normal 10 2 4 2 2 2" xfId="1014" xr:uid="{F7D0787F-C0FE-46C8-96F2-E7E15A138C66}"/>
    <cellStyle name="Normal 10 2 4 2 2 2 2" xfId="1015" xr:uid="{B0C4D635-06A1-470D-9DF3-4DB8B4339752}"/>
    <cellStyle name="Normal 10 2 4 2 2 3" xfId="1016" xr:uid="{9F482F4D-5AE8-4CC4-81D3-557F73FA1171}"/>
    <cellStyle name="Normal 10 2 4 2 2 4" xfId="2536" xr:uid="{E7E05AA1-BA27-4AFA-B1C0-43D79FD82834}"/>
    <cellStyle name="Normal 10 2 4 2 3" xfId="1017" xr:uid="{CF33D1D1-D54C-43E7-A092-476AFF849B9E}"/>
    <cellStyle name="Normal 10 2 4 2 3 2" xfId="1018" xr:uid="{4FEF3C53-A15C-4CC8-8517-983EAE6455CA}"/>
    <cellStyle name="Normal 10 2 4 2 4" xfId="1019" xr:uid="{22CBFC0D-1498-4C77-9F43-D211625E0C95}"/>
    <cellStyle name="Normal 10 2 4 2 5" xfId="2537" xr:uid="{22EBEE64-0636-4C47-925A-D32AF8CE941A}"/>
    <cellStyle name="Normal 10 2 4 3" xfId="482" xr:uid="{A57F7D57-E64B-4ECE-98A7-0172D8B1DFC9}"/>
    <cellStyle name="Normal 10 2 4 3 2" xfId="1020" xr:uid="{12BEC747-6D4B-4C6C-A855-59646989563B}"/>
    <cellStyle name="Normal 10 2 4 3 2 2" xfId="1021" xr:uid="{46864F1C-5FD4-49FF-A9BD-2D6368906BC0}"/>
    <cellStyle name="Normal 10 2 4 3 3" xfId="1022" xr:uid="{602CF7B5-003A-49FA-9C1A-29CE4A6D5936}"/>
    <cellStyle name="Normal 10 2 4 3 4" xfId="2538" xr:uid="{4224E638-5B3D-4F0C-9A90-67204D0D275C}"/>
    <cellStyle name="Normal 10 2 4 4" xfId="1023" xr:uid="{C8EA64C9-3322-4897-BD3C-E8C9410A04CE}"/>
    <cellStyle name="Normal 10 2 4 4 2" xfId="1024" xr:uid="{BC00FA1F-63AB-4D82-AEAE-B093BAB6656D}"/>
    <cellStyle name="Normal 10 2 4 4 3" xfId="2539" xr:uid="{44E96C88-D7D2-47A9-BA09-CD781546807C}"/>
    <cellStyle name="Normal 10 2 4 4 4" xfId="2540" xr:uid="{09FF0B23-EFC7-49BF-AD5D-F3AB3AA03521}"/>
    <cellStyle name="Normal 10 2 4 5" xfId="1025" xr:uid="{03D205DA-57C0-4F58-B02E-A35F31E7E23E}"/>
    <cellStyle name="Normal 10 2 4 6" xfId="2541" xr:uid="{6A0BFF04-9153-44B0-903B-4EF17015F53E}"/>
    <cellStyle name="Normal 10 2 4 7" xfId="2542" xr:uid="{13F33698-265A-4A14-8E0D-93CF1EB8941F}"/>
    <cellStyle name="Normal 10 2 5" xfId="247" xr:uid="{CEE57CDD-460E-4EFF-9614-7F90860233A3}"/>
    <cellStyle name="Normal 10 2 5 2" xfId="483" xr:uid="{F4FCC092-3EEE-4773-87A8-4FFB17EEEF74}"/>
    <cellStyle name="Normal 10 2 5 2 2" xfId="484" xr:uid="{B78966C7-6495-4127-BD1C-9E650CA5A5FB}"/>
    <cellStyle name="Normal 10 2 5 2 2 2" xfId="1026" xr:uid="{415DF496-E190-4EC5-AED2-69C709B7B0A0}"/>
    <cellStyle name="Normal 10 2 5 2 2 2 2" xfId="1027" xr:uid="{3692DA6C-039A-467F-B591-A25EA43802A3}"/>
    <cellStyle name="Normal 10 2 5 2 2 3" xfId="1028" xr:uid="{7F3122CA-0527-45B0-9299-448EA058733D}"/>
    <cellStyle name="Normal 10 2 5 2 3" xfId="1029" xr:uid="{94728316-2472-4AAB-94D5-C3D7F512595E}"/>
    <cellStyle name="Normal 10 2 5 2 3 2" xfId="1030" xr:uid="{10C564F7-6EA6-4D7D-95EA-B7E16EDAAD35}"/>
    <cellStyle name="Normal 10 2 5 2 4" xfId="1031" xr:uid="{2D28CE76-772B-4E88-9EF4-A0969547A984}"/>
    <cellStyle name="Normal 10 2 5 3" xfId="485" xr:uid="{0C59B228-46D5-4817-B3EB-28CEC1AB7CDE}"/>
    <cellStyle name="Normal 10 2 5 3 2" xfId="1032" xr:uid="{E3884290-6E6A-41B0-983D-D3B43C20552D}"/>
    <cellStyle name="Normal 10 2 5 3 2 2" xfId="1033" xr:uid="{B58ECEBA-78FD-4660-94DC-885E51A85B27}"/>
    <cellStyle name="Normal 10 2 5 3 3" xfId="1034" xr:uid="{A60025EA-9BDE-48F2-9134-3D9F67131416}"/>
    <cellStyle name="Normal 10 2 5 3 4" xfId="2543" xr:uid="{EFFE2D61-CAAD-497C-B946-3C7B28450E5C}"/>
    <cellStyle name="Normal 10 2 5 4" xfId="1035" xr:uid="{4BE36F4A-A721-46C8-A900-2B25577220EE}"/>
    <cellStyle name="Normal 10 2 5 4 2" xfId="1036" xr:uid="{89A625EE-D900-4113-A124-B017ADF0003A}"/>
    <cellStyle name="Normal 10 2 5 5" xfId="1037" xr:uid="{E9CC63AE-A53F-4C36-986B-5E54D247DA42}"/>
    <cellStyle name="Normal 10 2 5 6" xfId="2544" xr:uid="{10C5C546-6938-4B14-9E51-790E7BE827AA}"/>
    <cellStyle name="Normal 10 2 6" xfId="248" xr:uid="{02EBC73F-D6D9-4EFE-9BB6-120145B660BB}"/>
    <cellStyle name="Normal 10 2 6 2" xfId="486" xr:uid="{6725BA29-7EE3-46F9-A9E5-664A5CBA04DA}"/>
    <cellStyle name="Normal 10 2 6 2 2" xfId="1038" xr:uid="{56A6E0F0-743D-4500-B4A8-83A58FD52247}"/>
    <cellStyle name="Normal 10 2 6 2 2 2" xfId="1039" xr:uid="{EB1CC3F6-00C1-45E7-8287-D32BF8970793}"/>
    <cellStyle name="Normal 10 2 6 2 3" xfId="1040" xr:uid="{26CD6F88-25B9-4BEF-A070-9E90934AC8DC}"/>
    <cellStyle name="Normal 10 2 6 2 4" xfId="2545" xr:uid="{D7BF5F90-EEB5-43A9-9EEB-45C13134E224}"/>
    <cellStyle name="Normal 10 2 6 3" xfId="1041" xr:uid="{13C33B72-5A72-4BE1-973B-FEA3C0A35762}"/>
    <cellStyle name="Normal 10 2 6 3 2" xfId="1042" xr:uid="{63C23535-FBBE-420A-9D50-94F4D0F7B614}"/>
    <cellStyle name="Normal 10 2 6 4" xfId="1043" xr:uid="{AFEC729A-5AFB-45D5-8955-822D2FBA4DF4}"/>
    <cellStyle name="Normal 10 2 6 5" xfId="2546" xr:uid="{D932A2A0-3C27-42AD-990D-DB93D763122C}"/>
    <cellStyle name="Normal 10 2 7" xfId="487" xr:uid="{459A5FFB-7B3E-4E09-BF10-1156A757B48E}"/>
    <cellStyle name="Normal 10 2 7 2" xfId="1044" xr:uid="{4CDB7796-4333-4F67-A307-C798A5FE9C46}"/>
    <cellStyle name="Normal 10 2 7 2 2" xfId="1045" xr:uid="{F75986B5-20AB-4D6F-8F24-1FEBDA37C044}"/>
    <cellStyle name="Normal 10 2 7 2 3" xfId="4334" xr:uid="{A7DA1A49-CFB5-4DC6-8916-5894A4D573B5}"/>
    <cellStyle name="Normal 10 2 7 3" xfId="1046" xr:uid="{07DDD801-29F9-4A7D-8D15-06037AFEA9F9}"/>
    <cellStyle name="Normal 10 2 7 4" xfId="2547" xr:uid="{1D16025F-0CBB-4F23-93A9-0670722E19F7}"/>
    <cellStyle name="Normal 10 2 7 4 2" xfId="4565" xr:uid="{CC4760D0-6C13-4612-A8F3-F5FCFB886E64}"/>
    <cellStyle name="Normal 10 2 7 4 3" xfId="4680" xr:uid="{DD8A084C-F449-4719-9495-11A76D31ABD6}"/>
    <cellStyle name="Normal 10 2 7 4 4" xfId="4603" xr:uid="{B000CF0B-BD2B-4B46-8256-80EB2357B951}"/>
    <cellStyle name="Normal 10 2 8" xfId="1047" xr:uid="{784FE5CB-FB62-48DB-9B74-3EC25075CABE}"/>
    <cellStyle name="Normal 10 2 8 2" xfId="1048" xr:uid="{8BECC8D6-7607-4CAA-B4AF-6293CDC60806}"/>
    <cellStyle name="Normal 10 2 8 3" xfId="2548" xr:uid="{22310373-94BC-4E5B-80B2-73BEDB1F2497}"/>
    <cellStyle name="Normal 10 2 8 4" xfId="2549" xr:uid="{B75AA097-36B5-43B4-B937-1798154FEA05}"/>
    <cellStyle name="Normal 10 2 9" xfId="1049" xr:uid="{599FC8FE-C653-448D-A7B3-3721C50D46CE}"/>
    <cellStyle name="Normal 10 3" xfId="52" xr:uid="{EFC61E48-C039-48B8-92A7-86CD976391EC}"/>
    <cellStyle name="Normal 10 3 10" xfId="2550" xr:uid="{96D6A512-F52B-46BC-A848-7F70BD71F083}"/>
    <cellStyle name="Normal 10 3 11" xfId="2551" xr:uid="{9C669808-70B3-4382-AC7E-3D1DF6CB920A}"/>
    <cellStyle name="Normal 10 3 2" xfId="53" xr:uid="{B89393E0-9FD4-42E7-AE75-E3E4BF45680C}"/>
    <cellStyle name="Normal 10 3 2 2" xfId="54" xr:uid="{303E90E5-A1FB-4877-A17A-81DD36EA99A1}"/>
    <cellStyle name="Normal 10 3 2 2 2" xfId="249" xr:uid="{3605A21E-4CE3-4350-8DDF-E4ED8867EFA3}"/>
    <cellStyle name="Normal 10 3 2 2 2 2" xfId="488" xr:uid="{EA4CD1FB-CD0B-4361-9326-45598786B100}"/>
    <cellStyle name="Normal 10 3 2 2 2 2 2" xfId="1050" xr:uid="{32DEFDB5-524F-4847-BF71-CB5E04BC31F8}"/>
    <cellStyle name="Normal 10 3 2 2 2 2 2 2" xfId="1051" xr:uid="{1C5ED819-A2CC-41E8-9740-66C8C84FDE0B}"/>
    <cellStyle name="Normal 10 3 2 2 2 2 3" xfId="1052" xr:uid="{307ED455-86CE-47AE-BA32-6A05A269B855}"/>
    <cellStyle name="Normal 10 3 2 2 2 2 4" xfId="2552" xr:uid="{8E694242-2948-4714-AEBE-824ACC0767E8}"/>
    <cellStyle name="Normal 10 3 2 2 2 3" xfId="1053" xr:uid="{BF99DA1E-CB20-4492-90A5-921CC48DE02E}"/>
    <cellStyle name="Normal 10 3 2 2 2 3 2" xfId="1054" xr:uid="{16CE38F2-8919-494F-AC79-F2F522726CF6}"/>
    <cellStyle name="Normal 10 3 2 2 2 3 3" xfId="2553" xr:uid="{8ACC560C-FD18-4ECA-909F-EED6E763E4C2}"/>
    <cellStyle name="Normal 10 3 2 2 2 3 4" xfId="2554" xr:uid="{53F05C1B-558F-4C98-95BF-31B4DADB7D19}"/>
    <cellStyle name="Normal 10 3 2 2 2 4" xfId="1055" xr:uid="{16B95E80-A4E7-4864-A6E4-C785EDC09B46}"/>
    <cellStyle name="Normal 10 3 2 2 2 5" xfId="2555" xr:uid="{9641A066-1E1A-4325-A468-E8F584D25B01}"/>
    <cellStyle name="Normal 10 3 2 2 2 6" xfId="2556" xr:uid="{77F1DB53-7F0D-4803-AA29-0D0544D83036}"/>
    <cellStyle name="Normal 10 3 2 2 3" xfId="489" xr:uid="{DBEEE791-03C6-43C8-B92A-23C5E8F2C498}"/>
    <cellStyle name="Normal 10 3 2 2 3 2" xfId="1056" xr:uid="{EA117ABB-424E-4C45-9283-37FF45C8D33A}"/>
    <cellStyle name="Normal 10 3 2 2 3 2 2" xfId="1057" xr:uid="{90ACE655-8E75-4A34-9FE7-CA6B05838535}"/>
    <cellStyle name="Normal 10 3 2 2 3 2 3" xfId="2557" xr:uid="{F968EB07-644D-495D-A162-007B7684C291}"/>
    <cellStyle name="Normal 10 3 2 2 3 2 4" xfId="2558" xr:uid="{1A39ABDA-1C92-4D39-AF81-E41105A412BA}"/>
    <cellStyle name="Normal 10 3 2 2 3 3" xfId="1058" xr:uid="{1791FA30-39CD-4702-A4D0-76D4E3E78E37}"/>
    <cellStyle name="Normal 10 3 2 2 3 4" xfId="2559" xr:uid="{FB1A2F20-7967-44C0-ABD7-4836B658D913}"/>
    <cellStyle name="Normal 10 3 2 2 3 5" xfId="2560" xr:uid="{D88D0406-1662-4D66-AA2F-46B2C9D404AD}"/>
    <cellStyle name="Normal 10 3 2 2 4" xfId="1059" xr:uid="{A54B9BF5-BECA-460F-8857-5819AA2A15D2}"/>
    <cellStyle name="Normal 10 3 2 2 4 2" xfId="1060" xr:uid="{4B69B32C-77E8-4C85-B68C-18C3014E7258}"/>
    <cellStyle name="Normal 10 3 2 2 4 3" xfId="2561" xr:uid="{9EE859B4-39E9-45E8-A2EE-927B09ED1B10}"/>
    <cellStyle name="Normal 10 3 2 2 4 4" xfId="2562" xr:uid="{C56DECD6-9FA2-4457-8B87-F17FDB85FBBC}"/>
    <cellStyle name="Normal 10 3 2 2 5" xfId="1061" xr:uid="{F32F4A23-B5E7-4848-B017-598DF358355E}"/>
    <cellStyle name="Normal 10 3 2 2 5 2" xfId="2563" xr:uid="{360AF31A-88D4-4628-9B43-00430DF8BEC6}"/>
    <cellStyle name="Normal 10 3 2 2 5 3" xfId="2564" xr:uid="{FC1ED8FB-782A-44DD-8E30-654C458FC2E0}"/>
    <cellStyle name="Normal 10 3 2 2 5 4" xfId="2565" xr:uid="{74410913-3CC6-42F4-9CED-0932B90F569E}"/>
    <cellStyle name="Normal 10 3 2 2 6" xfId="2566" xr:uid="{4AD65E63-BCB9-4B3F-9F89-F012C9E8B953}"/>
    <cellStyle name="Normal 10 3 2 2 7" xfId="2567" xr:uid="{4734004B-90FC-49AE-A423-7B73916E3405}"/>
    <cellStyle name="Normal 10 3 2 2 8" xfId="2568" xr:uid="{A7995587-751E-4A54-AE0E-85356A41E84F}"/>
    <cellStyle name="Normal 10 3 2 3" xfId="250" xr:uid="{7FEE16F3-0655-4538-A609-13B47648B811}"/>
    <cellStyle name="Normal 10 3 2 3 2" xfId="490" xr:uid="{582ADA3D-B6CF-4B96-8F82-0A6960FAE737}"/>
    <cellStyle name="Normal 10 3 2 3 2 2" xfId="491" xr:uid="{CED7127A-2EC1-4852-9D27-C59F94F3A315}"/>
    <cellStyle name="Normal 10 3 2 3 2 2 2" xfId="1062" xr:uid="{2BF93FAB-6EE0-4CF6-9EB4-5F953738E51B}"/>
    <cellStyle name="Normal 10 3 2 3 2 2 2 2" xfId="1063" xr:uid="{9F06D0C6-74F7-462F-BAD0-3194BDF8E2C0}"/>
    <cellStyle name="Normal 10 3 2 3 2 2 3" xfId="1064" xr:uid="{018104E3-9F06-45D8-956C-CADCEF4E4FCB}"/>
    <cellStyle name="Normal 10 3 2 3 2 3" xfId="1065" xr:uid="{EC8629DF-B5A0-4499-95AF-2FAC0841304A}"/>
    <cellStyle name="Normal 10 3 2 3 2 3 2" xfId="1066" xr:uid="{5D359700-49C1-4EAF-8364-093D21861426}"/>
    <cellStyle name="Normal 10 3 2 3 2 4" xfId="1067" xr:uid="{CF9467BA-C1D8-44DA-B488-329D5D996F4F}"/>
    <cellStyle name="Normal 10 3 2 3 3" xfId="492" xr:uid="{BF58D3D5-A75D-4627-9331-559231846FFF}"/>
    <cellStyle name="Normal 10 3 2 3 3 2" xfId="1068" xr:uid="{28E460AA-ED41-4192-B091-609B7284E051}"/>
    <cellStyle name="Normal 10 3 2 3 3 2 2" xfId="1069" xr:uid="{AD200B73-F63A-489D-A9D9-8C76465D909C}"/>
    <cellStyle name="Normal 10 3 2 3 3 3" xfId="1070" xr:uid="{3241C456-8BC5-40B0-AEB5-DB9FBA6DDCDD}"/>
    <cellStyle name="Normal 10 3 2 3 3 4" xfId="2569" xr:uid="{26016818-A50A-43EB-A801-D45DFD766343}"/>
    <cellStyle name="Normal 10 3 2 3 4" xfId="1071" xr:uid="{F2014973-8683-4443-86A1-327B54DA2267}"/>
    <cellStyle name="Normal 10 3 2 3 4 2" xfId="1072" xr:uid="{2E051090-3242-4965-A2C8-3A6EFE2D2AFC}"/>
    <cellStyle name="Normal 10 3 2 3 5" xfId="1073" xr:uid="{732C85B1-0703-4D9E-8FAA-A57A79B060FE}"/>
    <cellStyle name="Normal 10 3 2 3 6" xfId="2570" xr:uid="{59044117-6110-4147-9B9D-46BF9694A5E2}"/>
    <cellStyle name="Normal 10 3 2 4" xfId="251" xr:uid="{9770DF5E-175F-44B6-888A-F875B1167230}"/>
    <cellStyle name="Normal 10 3 2 4 2" xfId="493" xr:uid="{ADB191F5-4487-41AC-96E9-045E9830279A}"/>
    <cellStyle name="Normal 10 3 2 4 2 2" xfId="1074" xr:uid="{B290E70D-82D9-4FD1-8423-683D8AD03059}"/>
    <cellStyle name="Normal 10 3 2 4 2 2 2" xfId="1075" xr:uid="{EED74829-C82F-4843-807C-2FF2C6FF5317}"/>
    <cellStyle name="Normal 10 3 2 4 2 3" xfId="1076" xr:uid="{F64FD758-2415-4E3D-A367-57EA57F4D134}"/>
    <cellStyle name="Normal 10 3 2 4 2 4" xfId="2571" xr:uid="{DE4B9693-8CD5-4CC5-A389-B4F808033083}"/>
    <cellStyle name="Normal 10 3 2 4 3" xfId="1077" xr:uid="{FB985200-0A1D-417F-9E22-6E5A0664098D}"/>
    <cellStyle name="Normal 10 3 2 4 3 2" xfId="1078" xr:uid="{7B4079AB-F839-4BC3-BFD3-F2BA5E803873}"/>
    <cellStyle name="Normal 10 3 2 4 4" xfId="1079" xr:uid="{32C51D9A-A917-4887-B4A0-B00B261A3C39}"/>
    <cellStyle name="Normal 10 3 2 4 5" xfId="2572" xr:uid="{08CB61C6-AF61-4B8E-8DA4-06B94B9ED0E1}"/>
    <cellStyle name="Normal 10 3 2 5" xfId="253" xr:uid="{BA4694DF-D0D9-49F6-87B2-58E1C0EFCAB6}"/>
    <cellStyle name="Normal 10 3 2 5 2" xfId="1080" xr:uid="{984F829C-073E-4E6E-8D48-3E18CA0B1489}"/>
    <cellStyle name="Normal 10 3 2 5 2 2" xfId="1081" xr:uid="{F3850311-8081-4BFC-8ACE-5AE8A356C5FE}"/>
    <cellStyle name="Normal 10 3 2 5 3" xfId="1082" xr:uid="{356EC938-C8EC-4396-9303-6C37EA304F45}"/>
    <cellStyle name="Normal 10 3 2 5 4" xfId="2573" xr:uid="{F557AA3C-D856-4666-B47A-8B9E7ECE6A5B}"/>
    <cellStyle name="Normal 10 3 2 6" xfId="1083" xr:uid="{DDE22514-2562-4543-BE0A-E0DD1DD351D2}"/>
    <cellStyle name="Normal 10 3 2 6 2" xfId="1084" xr:uid="{E3B30F78-E397-42C4-BE51-8277B144A151}"/>
    <cellStyle name="Normal 10 3 2 6 3" xfId="2574" xr:uid="{6FD1ADC8-C875-4E84-AB9B-04503D41880E}"/>
    <cellStyle name="Normal 10 3 2 6 4" xfId="2575" xr:uid="{8E2CA793-EB24-4371-9883-8C1F8B7BA346}"/>
    <cellStyle name="Normal 10 3 2 7" xfId="1085" xr:uid="{BFFCB85E-D2CE-48CC-893E-1E85BD784182}"/>
    <cellStyle name="Normal 10 3 2 8" xfId="2576" xr:uid="{DA1BEC27-79CC-4F22-9861-94A5EA69711F}"/>
    <cellStyle name="Normal 10 3 2 9" xfId="2577" xr:uid="{70AAD212-A7C2-4407-88F9-5449D9566624}"/>
    <cellStyle name="Normal 10 3 3" xfId="55" xr:uid="{1469A3E4-C74C-4B50-BD7F-968E4C992B87}"/>
    <cellStyle name="Normal 10 3 3 2" xfId="56" xr:uid="{B4EA4B8A-6AD6-467E-AFCE-5711BD09D52A}"/>
    <cellStyle name="Normal 10 3 3 2 2" xfId="494" xr:uid="{E3BE1CA2-6E83-4578-B21C-96414EA9D9BB}"/>
    <cellStyle name="Normal 10 3 3 2 2 2" xfId="1086" xr:uid="{1B6AF2F3-6CD5-4870-9434-D97A89878F47}"/>
    <cellStyle name="Normal 10 3 3 2 2 2 2" xfId="1087" xr:uid="{EC852E1E-9882-42E1-A75D-C5923D414C36}"/>
    <cellStyle name="Normal 10 3 3 2 2 2 2 2" xfId="4447" xr:uid="{93B6183A-DE8A-4E44-A60E-13E5CD80D4B5}"/>
    <cellStyle name="Normal 10 3 3 2 2 2 3" xfId="4448" xr:uid="{B89FFC65-9193-494A-B4CB-EF1887F519DC}"/>
    <cellStyle name="Normal 10 3 3 2 2 3" xfId="1088" xr:uid="{69375010-2458-4232-9585-52FF63AB4E82}"/>
    <cellStyle name="Normal 10 3 3 2 2 3 2" xfId="4449" xr:uid="{C5060D4A-4FD0-41DC-8A82-F06315768AEA}"/>
    <cellStyle name="Normal 10 3 3 2 2 4" xfId="2578" xr:uid="{0ACB0695-A55B-4465-950C-D3522E101769}"/>
    <cellStyle name="Normal 10 3 3 2 3" xfId="1089" xr:uid="{48EE5DC7-AFCA-41E7-AF9E-679CCB734809}"/>
    <cellStyle name="Normal 10 3 3 2 3 2" xfId="1090" xr:uid="{7CD2BF4D-18B7-4F02-AB30-EEEE4C1C103A}"/>
    <cellStyle name="Normal 10 3 3 2 3 2 2" xfId="4450" xr:uid="{CFD8D864-F769-4460-AF86-DE360D70F683}"/>
    <cellStyle name="Normal 10 3 3 2 3 3" xfId="2579" xr:uid="{60177E1C-50A0-4D89-8DE0-438B7E603127}"/>
    <cellStyle name="Normal 10 3 3 2 3 4" xfId="2580" xr:uid="{4504D8C8-5766-4959-A16F-916039FF8B8F}"/>
    <cellStyle name="Normal 10 3 3 2 4" xfId="1091" xr:uid="{222FDB3E-4348-436A-9E8C-AF389374B7C8}"/>
    <cellStyle name="Normal 10 3 3 2 4 2" xfId="4451" xr:uid="{E27E63B0-D37A-47A6-97A4-7CC46A038522}"/>
    <cellStyle name="Normal 10 3 3 2 5" xfId="2581" xr:uid="{7A5CFB22-FDD8-466F-BBF0-50AEE0851FAD}"/>
    <cellStyle name="Normal 10 3 3 2 6" xfId="2582" xr:uid="{59EEFFF3-9BB3-4B2A-8E2D-659FBC07B903}"/>
    <cellStyle name="Normal 10 3 3 3" xfId="254" xr:uid="{FC1F6980-29B1-4457-9E0E-295EECAD0571}"/>
    <cellStyle name="Normal 10 3 3 3 2" xfId="1092" xr:uid="{9C947F9D-989B-4E56-BF87-A3928FC0EAB0}"/>
    <cellStyle name="Normal 10 3 3 3 2 2" xfId="1093" xr:uid="{71BE978A-8D82-47CA-910C-0ACE0084AF43}"/>
    <cellStyle name="Normal 10 3 3 3 2 2 2" xfId="4452" xr:uid="{77DDD8F5-72DC-4A51-85E1-5E4FD06172BC}"/>
    <cellStyle name="Normal 10 3 3 3 2 3" xfId="2583" xr:uid="{B4D789F3-2096-4F25-ADC3-76E51FE22658}"/>
    <cellStyle name="Normal 10 3 3 3 2 4" xfId="2584" xr:uid="{C2432F23-5A66-438C-819C-1BE449EF683D}"/>
    <cellStyle name="Normal 10 3 3 3 3" xfId="1094" xr:uid="{AE330E05-BA89-4A25-9620-EA0AC064DBF5}"/>
    <cellStyle name="Normal 10 3 3 3 3 2" xfId="4453" xr:uid="{2F680BC9-AE6F-45E6-B33A-AB4098D532A5}"/>
    <cellStyle name="Normal 10 3 3 3 4" xfId="2585" xr:uid="{A4590E90-250B-4BA6-96D4-EA451A415D11}"/>
    <cellStyle name="Normal 10 3 3 3 5" xfId="2586" xr:uid="{0B4AF59C-A6C3-4331-9952-37C2294F34A5}"/>
    <cellStyle name="Normal 10 3 3 4" xfId="1095" xr:uid="{066244CF-7AB2-440C-8CDB-C225B9C1CE25}"/>
    <cellStyle name="Normal 10 3 3 4 2" xfId="1096" xr:uid="{AA20E88B-8C89-4A5F-A4CB-6F076F91CAD2}"/>
    <cellStyle name="Normal 10 3 3 4 2 2" xfId="4454" xr:uid="{6CD0BEAC-0DE2-40B4-97F2-6A60600E38BC}"/>
    <cellStyle name="Normal 10 3 3 4 3" xfId="2587" xr:uid="{7D40E1FF-11CD-4A31-8016-B84C4BCE4277}"/>
    <cellStyle name="Normal 10 3 3 4 4" xfId="2588" xr:uid="{FA2430A2-2269-49BA-8929-754160F39799}"/>
    <cellStyle name="Normal 10 3 3 5" xfId="1097" xr:uid="{48517B57-A2DB-4ED4-BBA7-37CEEF1DA6C3}"/>
    <cellStyle name="Normal 10 3 3 5 2" xfId="2589" xr:uid="{4AA1D785-3CD1-4489-9C38-D97B5089D3BA}"/>
    <cellStyle name="Normal 10 3 3 5 3" xfId="2590" xr:uid="{4642861B-082B-432E-B279-19F23BA77844}"/>
    <cellStyle name="Normal 10 3 3 5 4" xfId="2591" xr:uid="{E7F58AB9-B14D-4BD9-B17B-E0C7928A4EDF}"/>
    <cellStyle name="Normal 10 3 3 6" xfId="2592" xr:uid="{C9EF9448-7235-40B5-ABE0-883418FCEB65}"/>
    <cellStyle name="Normal 10 3 3 7" xfId="2593" xr:uid="{A2BAFFD9-E751-4721-844A-03B970391481}"/>
    <cellStyle name="Normal 10 3 3 8" xfId="2594" xr:uid="{3C8D3050-0BF9-460A-961F-81B31160F3C5}"/>
    <cellStyle name="Normal 10 3 4" xfId="57" xr:uid="{32EA3878-6884-4992-BA65-2F4AA42133A7}"/>
    <cellStyle name="Normal 10 3 4 2" xfId="495" xr:uid="{B00E46E0-2922-4527-A9ED-D717224657FD}"/>
    <cellStyle name="Normal 10 3 4 2 2" xfId="496" xr:uid="{34643FEB-18E2-4574-8027-1268C74B5131}"/>
    <cellStyle name="Normal 10 3 4 2 2 2" xfId="1098" xr:uid="{EBFF3918-5EF8-4EA8-9F96-B33675588414}"/>
    <cellStyle name="Normal 10 3 4 2 2 2 2" xfId="1099" xr:uid="{EB0A1836-143A-4E1A-850A-09A6A37945E5}"/>
    <cellStyle name="Normal 10 3 4 2 2 3" xfId="1100" xr:uid="{FB96457C-BA8F-420E-A216-6AFE22E6D0D5}"/>
    <cellStyle name="Normal 10 3 4 2 2 4" xfId="2595" xr:uid="{406A7483-6F3D-48DB-BFF6-4BBF613E76E0}"/>
    <cellStyle name="Normal 10 3 4 2 3" xfId="1101" xr:uid="{04617A6E-BCCD-4F2F-9336-F3F080C65278}"/>
    <cellStyle name="Normal 10 3 4 2 3 2" xfId="1102" xr:uid="{D6FDCEB1-0027-40F9-805A-40D8F03CA70E}"/>
    <cellStyle name="Normal 10 3 4 2 4" xfId="1103" xr:uid="{7735C4C3-527D-46E4-B04E-2B1714BA3D17}"/>
    <cellStyle name="Normal 10 3 4 2 5" xfId="2596" xr:uid="{642BC124-4F4E-4760-A624-B93A1974F55C}"/>
    <cellStyle name="Normal 10 3 4 3" xfId="497" xr:uid="{93B467E3-FC91-4F1A-8278-BDD721168FAD}"/>
    <cellStyle name="Normal 10 3 4 3 2" xfId="1104" xr:uid="{11B7121B-40E8-46AD-8A5B-F1C2DC5F673C}"/>
    <cellStyle name="Normal 10 3 4 3 2 2" xfId="1105" xr:uid="{DB8FE646-2FFB-4065-9064-CE776D29E6B9}"/>
    <cellStyle name="Normal 10 3 4 3 3" xfId="1106" xr:uid="{0E9851FA-328E-4A7D-98C9-9A6F43783E3B}"/>
    <cellStyle name="Normal 10 3 4 3 4" xfId="2597" xr:uid="{C9D90237-360F-4A90-967C-793524222DEB}"/>
    <cellStyle name="Normal 10 3 4 4" xfId="1107" xr:uid="{6CB8C7CA-C3D9-479C-BA39-F9DE51998C1D}"/>
    <cellStyle name="Normal 10 3 4 4 2" xfId="1108" xr:uid="{F0AFA967-1FF1-439D-AAB1-C64B7515AECE}"/>
    <cellStyle name="Normal 10 3 4 4 3" xfId="2598" xr:uid="{18FE84D2-452C-41A2-AE22-291DBEDC3157}"/>
    <cellStyle name="Normal 10 3 4 4 4" xfId="2599" xr:uid="{A1CB854C-144C-416C-A18E-765D796FE885}"/>
    <cellStyle name="Normal 10 3 4 5" xfId="1109" xr:uid="{DD76427F-D63E-4538-9553-13C6B0651C9C}"/>
    <cellStyle name="Normal 10 3 4 6" xfId="2600" xr:uid="{53A349F4-33AA-4C17-BE3A-488539230DD2}"/>
    <cellStyle name="Normal 10 3 4 7" xfId="2601" xr:uid="{4185CFCD-13F8-40C1-8003-338B89C6BDEC}"/>
    <cellStyle name="Normal 10 3 5" xfId="255" xr:uid="{3F64EAC9-0E70-4BE3-81D7-F8BA06455FFD}"/>
    <cellStyle name="Normal 10 3 5 2" xfId="498" xr:uid="{16404236-E439-41EA-BFEB-C06BF3151603}"/>
    <cellStyle name="Normal 10 3 5 2 2" xfId="1110" xr:uid="{5D4CA59F-BC24-4302-92F0-1094436A1D2F}"/>
    <cellStyle name="Normal 10 3 5 2 2 2" xfId="1111" xr:uid="{344C0C66-0644-4F8E-ABC9-FE4285367C3B}"/>
    <cellStyle name="Normal 10 3 5 2 3" xfId="1112" xr:uid="{32B5D9B4-55EC-4352-AD73-CE01083890E2}"/>
    <cellStyle name="Normal 10 3 5 2 4" xfId="2602" xr:uid="{B912D610-2745-4A73-ABC9-1B7084C248BF}"/>
    <cellStyle name="Normal 10 3 5 3" xfId="1113" xr:uid="{E2C30180-4745-4769-BA38-6C6F65AD1227}"/>
    <cellStyle name="Normal 10 3 5 3 2" xfId="1114" xr:uid="{70A8F034-16AB-45A2-BEC0-CFB395D6B2D1}"/>
    <cellStyle name="Normal 10 3 5 3 3" xfId="2603" xr:uid="{C3E2F126-8957-44F6-9FE4-887467D1DA1E}"/>
    <cellStyle name="Normal 10 3 5 3 4" xfId="2604" xr:uid="{AAD3B258-067A-4D9F-B0F2-2A1D7F631F22}"/>
    <cellStyle name="Normal 10 3 5 4" xfId="1115" xr:uid="{70431A79-246C-4DE5-809A-C183D9379B28}"/>
    <cellStyle name="Normal 10 3 5 5" xfId="2605" xr:uid="{A2384786-9689-4A24-BF71-AB218C1019B9}"/>
    <cellStyle name="Normal 10 3 5 6" xfId="2606" xr:uid="{FEFE39DC-B7C3-4163-B62E-280D5E8F3B87}"/>
    <cellStyle name="Normal 10 3 6" xfId="256" xr:uid="{D43094B4-4F7B-425A-BE46-86AC44A2D297}"/>
    <cellStyle name="Normal 10 3 6 2" xfId="1116" xr:uid="{4D8BD779-1C0D-46FD-AC43-087D92CB379F}"/>
    <cellStyle name="Normal 10 3 6 2 2" xfId="1117" xr:uid="{80D58A66-5A6B-4205-97B5-3531FDA19107}"/>
    <cellStyle name="Normal 10 3 6 2 3" xfId="2607" xr:uid="{A747B2EB-1695-43A8-951D-156826132770}"/>
    <cellStyle name="Normal 10 3 6 2 4" xfId="2608" xr:uid="{C5D0C60C-FEEF-4490-80AF-5EA31260CB72}"/>
    <cellStyle name="Normal 10 3 6 3" xfId="1118" xr:uid="{7A9314B5-A967-416D-8213-40DE9DA8AFE6}"/>
    <cellStyle name="Normal 10 3 6 4" xfId="2609" xr:uid="{498E3C99-D089-4BD9-8D6B-AF85FEB11FA8}"/>
    <cellStyle name="Normal 10 3 6 5" xfId="2610" xr:uid="{8ECEB4F3-FBDA-475E-B41F-110401858637}"/>
    <cellStyle name="Normal 10 3 7" xfId="1119" xr:uid="{CAA22239-9DC5-4E4D-A9D1-36BE5224385A}"/>
    <cellStyle name="Normal 10 3 7 2" xfId="1120" xr:uid="{7695FFEB-223A-4B0C-83B5-2FCC6747C350}"/>
    <cellStyle name="Normal 10 3 7 3" xfId="2611" xr:uid="{212BCF7E-44F3-4E3F-8A8F-D5D8EFEEE075}"/>
    <cellStyle name="Normal 10 3 7 4" xfId="2612" xr:uid="{6CB1293A-75C9-4AD1-9F67-DB4193E4413E}"/>
    <cellStyle name="Normal 10 3 8" xfId="1121" xr:uid="{13E6D55D-D32E-4927-85EB-419AC20238A4}"/>
    <cellStyle name="Normal 10 3 8 2" xfId="2613" xr:uid="{A2C18F74-9C00-42E0-99C7-F5F1B1DED6FF}"/>
    <cellStyle name="Normal 10 3 8 3" xfId="2614" xr:uid="{1EC0EA1C-763E-4AB5-BB21-E399B886A54D}"/>
    <cellStyle name="Normal 10 3 8 4" xfId="2615" xr:uid="{0E39C30E-E7BE-4A6D-948A-CE8EBF34F5EE}"/>
    <cellStyle name="Normal 10 3 9" xfId="2616" xr:uid="{E73E4EB7-AACE-472B-86B4-D82FCD57625E}"/>
    <cellStyle name="Normal 10 4" xfId="58" xr:uid="{9B5D9CCD-62DD-4F42-8D36-CF081AE8D3C7}"/>
    <cellStyle name="Normal 10 4 10" xfId="2617" xr:uid="{2CDB7251-73A4-4834-B507-F9C08FB55F64}"/>
    <cellStyle name="Normal 10 4 11" xfId="2618" xr:uid="{2FD7B2D2-A9E6-47F7-95A5-A2A4E95BDC92}"/>
    <cellStyle name="Normal 10 4 2" xfId="59" xr:uid="{0AB0BC04-EFA0-440F-BE3F-C0C3E1BC3B2C}"/>
    <cellStyle name="Normal 10 4 2 2" xfId="257" xr:uid="{6D171A30-4CE2-4F3F-94DA-48232EC67F1C}"/>
    <cellStyle name="Normal 10 4 2 2 2" xfId="499" xr:uid="{B0457AF2-2036-4922-A06B-3928EA1E5B38}"/>
    <cellStyle name="Normal 10 4 2 2 2 2" xfId="500" xr:uid="{FADBC662-4317-48F3-99AA-0CF45E096AD6}"/>
    <cellStyle name="Normal 10 4 2 2 2 2 2" xfId="1122" xr:uid="{186DACAE-A6E5-493C-A8F3-634673F26E26}"/>
    <cellStyle name="Normal 10 4 2 2 2 2 3" xfId="2619" xr:uid="{E9E370D6-6A86-4D58-84A3-F771FB4F927C}"/>
    <cellStyle name="Normal 10 4 2 2 2 2 4" xfId="2620" xr:uid="{BE8AE1A3-4F60-4497-9823-28E9F3C27034}"/>
    <cellStyle name="Normal 10 4 2 2 2 3" xfId="1123" xr:uid="{5CFB5391-D61B-4B83-AD77-286B5C1F33DA}"/>
    <cellStyle name="Normal 10 4 2 2 2 3 2" xfId="2621" xr:uid="{30D35103-3016-42F5-A15B-8FDA25EB62ED}"/>
    <cellStyle name="Normal 10 4 2 2 2 3 3" xfId="2622" xr:uid="{A24F048E-A8D9-426A-A563-CC4C252B2C47}"/>
    <cellStyle name="Normal 10 4 2 2 2 3 4" xfId="2623" xr:uid="{E2613B85-146C-4136-93B3-C4391064D6B3}"/>
    <cellStyle name="Normal 10 4 2 2 2 4" xfId="2624" xr:uid="{C0448A63-C08B-4F30-9521-C5AC3F0B19C9}"/>
    <cellStyle name="Normal 10 4 2 2 2 5" xfId="2625" xr:uid="{45D167B2-CD2B-4947-BABB-096A081249E1}"/>
    <cellStyle name="Normal 10 4 2 2 2 6" xfId="2626" xr:uid="{41228E19-BFAE-4D37-B605-DBC3A52A0D53}"/>
    <cellStyle name="Normal 10 4 2 2 3" xfId="501" xr:uid="{E5A695EA-CCE9-4F5E-BECA-982C182BC8BC}"/>
    <cellStyle name="Normal 10 4 2 2 3 2" xfId="1124" xr:uid="{2D7DF1FD-6A51-47F8-90F6-707F89E4EC04}"/>
    <cellStyle name="Normal 10 4 2 2 3 2 2" xfId="2627" xr:uid="{4B1B8297-69B6-4B54-BC18-394FD4E23F1C}"/>
    <cellStyle name="Normal 10 4 2 2 3 2 3" xfId="2628" xr:uid="{C4186E81-5435-4ACC-AC02-125DA3125377}"/>
    <cellStyle name="Normal 10 4 2 2 3 2 4" xfId="2629" xr:uid="{05C890EA-8824-45BD-B5E4-0485ACBE1ED3}"/>
    <cellStyle name="Normal 10 4 2 2 3 3" xfId="2630" xr:uid="{77310C89-B6F2-4984-8398-5913A123516D}"/>
    <cellStyle name="Normal 10 4 2 2 3 4" xfId="2631" xr:uid="{A1047DDC-F768-4D7C-AB0A-236F963FFD6F}"/>
    <cellStyle name="Normal 10 4 2 2 3 5" xfId="2632" xr:uid="{A799DB2F-46B3-4A7A-BC59-25252F05E46B}"/>
    <cellStyle name="Normal 10 4 2 2 4" xfId="1125" xr:uid="{99ABE649-7C2A-4F1D-9359-16EE303CC34E}"/>
    <cellStyle name="Normal 10 4 2 2 4 2" xfId="2633" xr:uid="{4168D5B4-4571-4CFB-AFC2-D75B48F6CF53}"/>
    <cellStyle name="Normal 10 4 2 2 4 3" xfId="2634" xr:uid="{389E985F-7D22-424E-A214-79D6A515B425}"/>
    <cellStyle name="Normal 10 4 2 2 4 4" xfId="2635" xr:uid="{DDD17564-168C-4484-961D-06D503E6F1DB}"/>
    <cellStyle name="Normal 10 4 2 2 5" xfId="2636" xr:uid="{051AA040-47E9-4368-89CB-CA65E6F3FE17}"/>
    <cellStyle name="Normal 10 4 2 2 5 2" xfId="2637" xr:uid="{B46FABA1-6F53-49A4-80E2-428B32B54D68}"/>
    <cellStyle name="Normal 10 4 2 2 5 3" xfId="2638" xr:uid="{96D33105-4E60-4457-A76D-63A007CFA5E4}"/>
    <cellStyle name="Normal 10 4 2 2 5 4" xfId="2639" xr:uid="{92151BAA-4F2F-42D8-A66D-7E76E42AD462}"/>
    <cellStyle name="Normal 10 4 2 2 6" xfId="2640" xr:uid="{6A5EBB3C-FBFB-49D9-9332-8A28BBEE4CF6}"/>
    <cellStyle name="Normal 10 4 2 2 7" xfId="2641" xr:uid="{EF217CE0-FA91-4F2F-8941-E73BB0E9D7FC}"/>
    <cellStyle name="Normal 10 4 2 2 8" xfId="2642" xr:uid="{9290527E-6CFE-4B5D-B88F-DDBA1933F4FE}"/>
    <cellStyle name="Normal 10 4 2 3" xfId="502" xr:uid="{813FC9BA-7471-4010-8F07-AEC62305F004}"/>
    <cellStyle name="Normal 10 4 2 3 2" xfId="503" xr:uid="{AB7B219D-FC5B-40C8-8BCD-586CFA1652D4}"/>
    <cellStyle name="Normal 10 4 2 3 2 2" xfId="504" xr:uid="{7713D0AF-112F-4801-9D75-8F0E11E53093}"/>
    <cellStyle name="Normal 10 4 2 3 2 3" xfId="2643" xr:uid="{2E578C13-76BE-439A-B821-CB88ED75F32B}"/>
    <cellStyle name="Normal 10 4 2 3 2 4" xfId="2644" xr:uid="{761A5C01-5659-46D1-9858-90B9D621C905}"/>
    <cellStyle name="Normal 10 4 2 3 3" xfId="505" xr:uid="{2B280A80-6EF9-4F8F-9055-60A7AB1F48E3}"/>
    <cellStyle name="Normal 10 4 2 3 3 2" xfId="2645" xr:uid="{B9AC0252-4561-4FBE-A93F-BA64F2E0D854}"/>
    <cellStyle name="Normal 10 4 2 3 3 3" xfId="2646" xr:uid="{EC10229B-6B8D-4A70-B8B9-CE72B6F461E8}"/>
    <cellStyle name="Normal 10 4 2 3 3 4" xfId="2647" xr:uid="{6A2F9BC1-D11D-42D9-9328-0B88D5D33E56}"/>
    <cellStyle name="Normal 10 4 2 3 4" xfId="2648" xr:uid="{C18A6D90-6B95-458B-952E-D9AB1A9333D0}"/>
    <cellStyle name="Normal 10 4 2 3 5" xfId="2649" xr:uid="{D037A359-2793-440A-A741-C9C6E30BB67D}"/>
    <cellStyle name="Normal 10 4 2 3 6" xfId="2650" xr:uid="{3D5FFD33-E985-4CA7-AD30-A9BDBE20DA2C}"/>
    <cellStyle name="Normal 10 4 2 4" xfId="506" xr:uid="{22DA487F-A50B-44F4-AE24-5870B88CDBB3}"/>
    <cellStyle name="Normal 10 4 2 4 2" xfId="507" xr:uid="{F65EDC6D-88EA-44FA-A011-7D7BAD57EAF0}"/>
    <cellStyle name="Normal 10 4 2 4 2 2" xfId="2651" xr:uid="{86A995AB-3C90-4515-BD4C-250DDD831638}"/>
    <cellStyle name="Normal 10 4 2 4 2 3" xfId="2652" xr:uid="{B2DE9358-6248-4AE5-A88E-5652E81D78E1}"/>
    <cellStyle name="Normal 10 4 2 4 2 4" xfId="2653" xr:uid="{9BD9FE5F-B97B-4C5C-9002-0A28D8E66D93}"/>
    <cellStyle name="Normal 10 4 2 4 3" xfId="2654" xr:uid="{E3A6510F-0C95-4E0E-AF7F-5C0791E18727}"/>
    <cellStyle name="Normal 10 4 2 4 4" xfId="2655" xr:uid="{5FB2D3B8-EA3F-495E-8986-E6D696CEC5DD}"/>
    <cellStyle name="Normal 10 4 2 4 5" xfId="2656" xr:uid="{0EF435DA-C5A0-45B9-B0D5-23B747F25447}"/>
    <cellStyle name="Normal 10 4 2 5" xfId="508" xr:uid="{779F71E5-5332-4A84-A4FF-09B0D1CD7283}"/>
    <cellStyle name="Normal 10 4 2 5 2" xfId="2657" xr:uid="{14437A6E-7CBF-4C32-9F81-51C1D2CF1BFE}"/>
    <cellStyle name="Normal 10 4 2 5 3" xfId="2658" xr:uid="{D4FBE4E5-42F5-4DDF-A756-E28FFC8E3CA0}"/>
    <cellStyle name="Normal 10 4 2 5 4" xfId="2659" xr:uid="{4CDE74D0-C7FA-4BFF-9E92-8650EEF09EA5}"/>
    <cellStyle name="Normal 10 4 2 6" xfId="2660" xr:uid="{75EF5655-34D4-4145-9133-8E93F64582FB}"/>
    <cellStyle name="Normal 10 4 2 6 2" xfId="2661" xr:uid="{6C1449B6-6254-4C7A-B3BA-B95A2F2EBD31}"/>
    <cellStyle name="Normal 10 4 2 6 3" xfId="2662" xr:uid="{0A9509D7-B403-4F53-A295-D5191BB44E21}"/>
    <cellStyle name="Normal 10 4 2 6 4" xfId="2663" xr:uid="{19C8D943-97E6-4FA2-99D0-2FE6424AA422}"/>
    <cellStyle name="Normal 10 4 2 7" xfId="2664" xr:uid="{FAA92B3B-2D01-4FFA-A0A2-030D0396A35D}"/>
    <cellStyle name="Normal 10 4 2 8" xfId="2665" xr:uid="{0B16775B-278E-43E1-8590-65613C3730FB}"/>
    <cellStyle name="Normal 10 4 2 9" xfId="2666" xr:uid="{F63877CA-759D-4303-A11D-50FF26E5E59D}"/>
    <cellStyle name="Normal 10 4 3" xfId="258" xr:uid="{C6318168-2F08-4C52-9CF2-B6D058AC3354}"/>
    <cellStyle name="Normal 10 4 3 2" xfId="509" xr:uid="{D6BFBB08-60D6-4B5C-8AED-3218F893334B}"/>
    <cellStyle name="Normal 10 4 3 2 2" xfId="510" xr:uid="{EA287A3D-1E2B-411C-8F16-BCD9EEAE8116}"/>
    <cellStyle name="Normal 10 4 3 2 2 2" xfId="1126" xr:uid="{844DF075-ABC7-4C3F-B0EB-D89F96B0F29D}"/>
    <cellStyle name="Normal 10 4 3 2 2 2 2" xfId="1127" xr:uid="{7BA3CDC8-A530-4F2B-8FCE-8ACBE47B9B9C}"/>
    <cellStyle name="Normal 10 4 3 2 2 3" xfId="1128" xr:uid="{DDCAF87E-3DFB-4808-98CD-231825199507}"/>
    <cellStyle name="Normal 10 4 3 2 2 4" xfId="2667" xr:uid="{F17576D8-DB03-48A5-A275-FCD1E28F6703}"/>
    <cellStyle name="Normal 10 4 3 2 3" xfId="1129" xr:uid="{A202FCC2-2003-40E5-80ED-E3727CF4415D}"/>
    <cellStyle name="Normal 10 4 3 2 3 2" xfId="1130" xr:uid="{BBBFABB3-70A1-4608-B328-F0B81145F6ED}"/>
    <cellStyle name="Normal 10 4 3 2 3 3" xfId="2668" xr:uid="{C617279B-620F-4374-9E9F-7C5B4CB2641A}"/>
    <cellStyle name="Normal 10 4 3 2 3 4" xfId="2669" xr:uid="{E33E6017-C7BB-4A81-86FD-C73A021BA2DE}"/>
    <cellStyle name="Normal 10 4 3 2 4" xfId="1131" xr:uid="{09B4D602-242E-43EF-8019-B5B139841E48}"/>
    <cellStyle name="Normal 10 4 3 2 5" xfId="2670" xr:uid="{62B6BA5B-604A-4AD0-9191-E3FED4DB0761}"/>
    <cellStyle name="Normal 10 4 3 2 6" xfId="2671" xr:uid="{484B8E20-B52D-41FA-8906-3CD4AB21434A}"/>
    <cellStyle name="Normal 10 4 3 3" xfId="511" xr:uid="{B8D6EFC3-60F3-4C3A-9282-196D5CE50801}"/>
    <cellStyle name="Normal 10 4 3 3 2" xfId="1132" xr:uid="{07D2B68C-A195-40DD-854A-EBB41C7648F6}"/>
    <cellStyle name="Normal 10 4 3 3 2 2" xfId="1133" xr:uid="{F4C74078-FFC7-44A7-9DB9-035C750A60D7}"/>
    <cellStyle name="Normal 10 4 3 3 2 3" xfId="2672" xr:uid="{80F7BD2F-85FC-4D42-879B-09F7C2844454}"/>
    <cellStyle name="Normal 10 4 3 3 2 4" xfId="2673" xr:uid="{736B3335-BB39-44A0-B6FB-1877B12E1BC7}"/>
    <cellStyle name="Normal 10 4 3 3 3" xfId="1134" xr:uid="{0F476C71-3D86-4C8C-A175-2270C55FB323}"/>
    <cellStyle name="Normal 10 4 3 3 4" xfId="2674" xr:uid="{0DE1D2EA-9B0D-44DF-938D-033DBCD08BD4}"/>
    <cellStyle name="Normal 10 4 3 3 5" xfId="2675" xr:uid="{85B763D8-2F02-4482-BA4C-D6D7036BAC55}"/>
    <cellStyle name="Normal 10 4 3 4" xfId="1135" xr:uid="{EFC9E38B-EC77-4AC3-B974-335E6A7457EC}"/>
    <cellStyle name="Normal 10 4 3 4 2" xfId="1136" xr:uid="{A0D9BDA3-2181-43BB-9FA3-8BBBB3EE017C}"/>
    <cellStyle name="Normal 10 4 3 4 3" xfId="2676" xr:uid="{53097FB8-B7D6-43B4-993D-F0E4C096B1BD}"/>
    <cellStyle name="Normal 10 4 3 4 4" xfId="2677" xr:uid="{C7DB4B0B-242A-4C0D-9F6C-21E3F422925F}"/>
    <cellStyle name="Normal 10 4 3 5" xfId="1137" xr:uid="{624FDBDD-9C8A-4F87-899A-694CF7888964}"/>
    <cellStyle name="Normal 10 4 3 5 2" xfId="2678" xr:uid="{223CB59B-8669-4ECC-A804-108A5DE6CC58}"/>
    <cellStyle name="Normal 10 4 3 5 3" xfId="2679" xr:uid="{6EB1A24C-E439-4078-8612-C4D8614FF324}"/>
    <cellStyle name="Normal 10 4 3 5 4" xfId="2680" xr:uid="{6D9F055C-E23F-41BE-AD64-4DC29D4D2902}"/>
    <cellStyle name="Normal 10 4 3 6" xfId="2681" xr:uid="{CBD0B7C6-C8F2-4913-AA13-0B2F593BFD5C}"/>
    <cellStyle name="Normal 10 4 3 7" xfId="2682" xr:uid="{77070382-EF18-4588-B3E3-6F4D94C5F6BE}"/>
    <cellStyle name="Normal 10 4 3 8" xfId="2683" xr:uid="{682E531F-86C2-4EEE-8E8D-BCF1008B6ECD}"/>
    <cellStyle name="Normal 10 4 4" xfId="259" xr:uid="{CDF16AA2-4800-4189-9E99-AA2D75345438}"/>
    <cellStyle name="Normal 10 4 4 2" xfId="512" xr:uid="{074C050C-69BB-4F2E-92F0-0358F8437031}"/>
    <cellStyle name="Normal 10 4 4 2 2" xfId="513" xr:uid="{99C3C53C-1F41-4157-B238-F93BAE61E96B}"/>
    <cellStyle name="Normal 10 4 4 2 2 2" xfId="1138" xr:uid="{8818133F-51EE-4DE2-89CB-B379C4E46452}"/>
    <cellStyle name="Normal 10 4 4 2 2 3" xfId="2684" xr:uid="{827F4DD4-2720-4561-9232-44E69A4364BE}"/>
    <cellStyle name="Normal 10 4 4 2 2 4" xfId="2685" xr:uid="{331B4662-D966-48B6-9790-3CCFEDF0E151}"/>
    <cellStyle name="Normal 10 4 4 2 3" xfId="1139" xr:uid="{512BB6DC-8ADC-4CC9-B02E-087A3A6C5AB4}"/>
    <cellStyle name="Normal 10 4 4 2 4" xfId="2686" xr:uid="{4B3919B6-E640-48DA-B6B8-0290027859F0}"/>
    <cellStyle name="Normal 10 4 4 2 5" xfId="2687" xr:uid="{0AA86177-D1CE-472E-B1D7-3B1FEC9AA08B}"/>
    <cellStyle name="Normal 10 4 4 3" xfId="514" xr:uid="{E447AFFA-BD8E-43EF-93BA-A6082A91F197}"/>
    <cellStyle name="Normal 10 4 4 3 2" xfId="1140" xr:uid="{C3795883-6CC1-46DF-99D5-26620F138993}"/>
    <cellStyle name="Normal 10 4 4 3 3" xfId="2688" xr:uid="{D4166F25-54C4-4AF7-BD29-954655DDD1D8}"/>
    <cellStyle name="Normal 10 4 4 3 4" xfId="2689" xr:uid="{AB7BE041-C45D-4FC5-A8F7-CB0D02570E97}"/>
    <cellStyle name="Normal 10 4 4 4" xfId="1141" xr:uid="{F0B19F68-2293-416B-819D-42CACC199775}"/>
    <cellStyle name="Normal 10 4 4 4 2" xfId="2690" xr:uid="{B04445BE-A24C-453E-A391-04DEE22CD12E}"/>
    <cellStyle name="Normal 10 4 4 4 3" xfId="2691" xr:uid="{B23D074C-F17D-4D1F-9BD7-21C31528EF08}"/>
    <cellStyle name="Normal 10 4 4 4 4" xfId="2692" xr:uid="{F88DCA2B-BEA5-41E0-94DA-A872AC89EACC}"/>
    <cellStyle name="Normal 10 4 4 5" xfId="2693" xr:uid="{F05CA6F9-8BBC-43CB-B962-BB5D1C6F339D}"/>
    <cellStyle name="Normal 10 4 4 6" xfId="2694" xr:uid="{BBBFBE3D-7B5A-4B5F-B70E-C151DE55F6B3}"/>
    <cellStyle name="Normal 10 4 4 7" xfId="2695" xr:uid="{A6D275EE-3193-42FC-ABA5-3F54D0133319}"/>
    <cellStyle name="Normal 10 4 5" xfId="260" xr:uid="{6EBB014A-9E7E-49B2-983F-9E8BD6D19A27}"/>
    <cellStyle name="Normal 10 4 5 2" xfId="515" xr:uid="{459C261E-64C3-4FB2-B1C1-1B7C69231628}"/>
    <cellStyle name="Normal 10 4 5 2 2" xfId="1142" xr:uid="{3D6B1444-8E23-471B-94AA-3AF2B8317179}"/>
    <cellStyle name="Normal 10 4 5 2 3" xfId="2696" xr:uid="{43801486-68AA-4513-94F9-846ADEC41929}"/>
    <cellStyle name="Normal 10 4 5 2 4" xfId="2697" xr:uid="{6A8E9A5B-8CD7-4AC7-A512-2F06F1AA8D89}"/>
    <cellStyle name="Normal 10 4 5 3" xfId="1143" xr:uid="{42789164-A786-40D4-B98D-01E1DF7D9A60}"/>
    <cellStyle name="Normal 10 4 5 3 2" xfId="2698" xr:uid="{295EC995-6139-4D0C-BB21-0919C909CD0B}"/>
    <cellStyle name="Normal 10 4 5 3 3" xfId="2699" xr:uid="{1D897CDE-38D8-468B-A4BE-070AEB9C07B3}"/>
    <cellStyle name="Normal 10 4 5 3 4" xfId="2700" xr:uid="{AC1B36BC-0C99-4F10-BDEE-C18E71CF9628}"/>
    <cellStyle name="Normal 10 4 5 4" xfId="2701" xr:uid="{284F523F-4834-4CFF-943A-FF2D6D39F123}"/>
    <cellStyle name="Normal 10 4 5 5" xfId="2702" xr:uid="{2CFD7F76-4B7D-4726-A983-D289F838D8DB}"/>
    <cellStyle name="Normal 10 4 5 6" xfId="2703" xr:uid="{9A9A5FD8-12CA-48CD-A265-BC3D2FEF586A}"/>
    <cellStyle name="Normal 10 4 6" xfId="516" xr:uid="{65323559-EC20-496A-AE0F-FB176F707FCC}"/>
    <cellStyle name="Normal 10 4 6 2" xfId="1144" xr:uid="{80524C0F-1DD5-4E4B-8B0B-742DBEB36E40}"/>
    <cellStyle name="Normal 10 4 6 2 2" xfId="2704" xr:uid="{4BB3AA47-E097-4838-A1A5-1CBA5415CF3D}"/>
    <cellStyle name="Normal 10 4 6 2 3" xfId="2705" xr:uid="{FE9883AC-338C-43EF-A5D7-3CF9CAC83281}"/>
    <cellStyle name="Normal 10 4 6 2 4" xfId="2706" xr:uid="{5027EE36-6A8A-406D-B0B1-14072CBE58D2}"/>
    <cellStyle name="Normal 10 4 6 3" xfId="2707" xr:uid="{942F6485-FFFA-455C-8C90-1E921C70FE17}"/>
    <cellStyle name="Normal 10 4 6 4" xfId="2708" xr:uid="{684978FC-7DF4-4DCB-B64E-E528F18467E1}"/>
    <cellStyle name="Normal 10 4 6 5" xfId="2709" xr:uid="{484066CD-4DC3-4B14-9BBF-1C1CFF0F3652}"/>
    <cellStyle name="Normal 10 4 7" xfId="1145" xr:uid="{54D96771-758D-41B1-A5BB-38545847B63F}"/>
    <cellStyle name="Normal 10 4 7 2" xfId="2710" xr:uid="{6F69DC03-9A48-4038-9128-5B171F3CA93B}"/>
    <cellStyle name="Normal 10 4 7 3" xfId="2711" xr:uid="{58F59341-6E81-4CF1-9F5E-4916648BCB4E}"/>
    <cellStyle name="Normal 10 4 7 4" xfId="2712" xr:uid="{2E99E977-DB2E-4271-BE39-D14CEE87FF54}"/>
    <cellStyle name="Normal 10 4 8" xfId="2713" xr:uid="{CF7D686D-974B-416C-8AB1-3A5BCDEFA6BF}"/>
    <cellStyle name="Normal 10 4 8 2" xfId="2714" xr:uid="{7B072F57-222E-4CF6-B581-E1531FB42D92}"/>
    <cellStyle name="Normal 10 4 8 3" xfId="2715" xr:uid="{C7E371F0-0318-49F7-B040-739CC65803C3}"/>
    <cellStyle name="Normal 10 4 8 4" xfId="2716" xr:uid="{EEC90DB7-E441-47BC-BE66-3E3E5B2F476E}"/>
    <cellStyle name="Normal 10 4 9" xfId="2717" xr:uid="{70F4AC18-E8CF-48E7-9E94-92308B36238E}"/>
    <cellStyle name="Normal 10 5" xfId="60" xr:uid="{08E1FEDD-2944-438A-BE2A-55CEAE2C6E4C}"/>
    <cellStyle name="Normal 10 5 2" xfId="61" xr:uid="{59BFD7D7-B734-425A-AC89-9FE84B8A1652}"/>
    <cellStyle name="Normal 10 5 2 2" xfId="261" xr:uid="{BAF73819-4A5F-40C8-AE42-A97F3597BDBF}"/>
    <cellStyle name="Normal 10 5 2 2 2" xfId="517" xr:uid="{F6B41AE7-F849-44F1-AADF-8BBC06D65A95}"/>
    <cellStyle name="Normal 10 5 2 2 2 2" xfId="1146" xr:uid="{F472695A-26E1-41E6-B302-8649768601EC}"/>
    <cellStyle name="Normal 10 5 2 2 2 3" xfId="2718" xr:uid="{EBA0DA93-AA13-49E8-98E6-7BC369B81E68}"/>
    <cellStyle name="Normal 10 5 2 2 2 4" xfId="2719" xr:uid="{C7303404-C13F-407E-8A17-A4E962B226D6}"/>
    <cellStyle name="Normal 10 5 2 2 3" xfId="1147" xr:uid="{BB6FBEE2-ADFB-40AE-9BC6-97F955A10FC0}"/>
    <cellStyle name="Normal 10 5 2 2 3 2" xfId="2720" xr:uid="{A20F726D-8B9E-4E1A-815E-B603D5C3B833}"/>
    <cellStyle name="Normal 10 5 2 2 3 3" xfId="2721" xr:uid="{80D1D610-42F1-4607-BA4B-29423F770A81}"/>
    <cellStyle name="Normal 10 5 2 2 3 4" xfId="2722" xr:uid="{7F7C5437-BB9C-4875-9D48-08AF85485047}"/>
    <cellStyle name="Normal 10 5 2 2 4" xfId="2723" xr:uid="{967C9A4A-649C-4458-8F79-B777BBFD424A}"/>
    <cellStyle name="Normal 10 5 2 2 5" xfId="2724" xr:uid="{155396DE-4A07-4297-AD3C-7D963D625ED4}"/>
    <cellStyle name="Normal 10 5 2 2 6" xfId="2725" xr:uid="{A25026D0-3E8C-4925-8199-0DE0B91ACB49}"/>
    <cellStyle name="Normal 10 5 2 3" xfId="518" xr:uid="{055C5915-8089-4D7D-AC43-90C253BF34C1}"/>
    <cellStyle name="Normal 10 5 2 3 2" xfId="1148" xr:uid="{2CF6A1A1-1DFE-4DA5-81D7-D519F4E15860}"/>
    <cellStyle name="Normal 10 5 2 3 2 2" xfId="2726" xr:uid="{BB68B434-EEB5-4457-9F06-B5A4E223B267}"/>
    <cellStyle name="Normal 10 5 2 3 2 3" xfId="2727" xr:uid="{B51F0640-0CD2-4300-BDA0-0AC53361694B}"/>
    <cellStyle name="Normal 10 5 2 3 2 4" xfId="2728" xr:uid="{1174B93B-746F-4949-B847-4A584405236C}"/>
    <cellStyle name="Normal 10 5 2 3 3" xfId="2729" xr:uid="{95934679-050B-4FAD-9CA2-858D735A7457}"/>
    <cellStyle name="Normal 10 5 2 3 4" xfId="2730" xr:uid="{2B899A49-4A4B-4DEB-A1AA-57A14518AD86}"/>
    <cellStyle name="Normal 10 5 2 3 5" xfId="2731" xr:uid="{5918DC19-92BE-48C7-AAEA-0CE546F7C4FF}"/>
    <cellStyle name="Normal 10 5 2 4" xfId="1149" xr:uid="{F4D1F603-6CCB-4A6B-816A-EB81A7F7A88C}"/>
    <cellStyle name="Normal 10 5 2 4 2" xfId="2732" xr:uid="{791CA798-06D3-46FE-A4C8-46A54F5CB61A}"/>
    <cellStyle name="Normal 10 5 2 4 3" xfId="2733" xr:uid="{1BBB5314-DA42-444B-B174-D16871C2B550}"/>
    <cellStyle name="Normal 10 5 2 4 4" xfId="2734" xr:uid="{5FCD8E62-C038-4CC8-A474-0A2D456DC0D3}"/>
    <cellStyle name="Normal 10 5 2 5" xfId="2735" xr:uid="{31227A09-41F1-4CEB-8CA3-7D74A2668772}"/>
    <cellStyle name="Normal 10 5 2 5 2" xfId="2736" xr:uid="{DB96A0D5-E6DD-4889-BFE0-0AD81614BCBC}"/>
    <cellStyle name="Normal 10 5 2 5 3" xfId="2737" xr:uid="{C2BB8F03-7C90-4AB6-9F7A-D13277B4B728}"/>
    <cellStyle name="Normal 10 5 2 5 4" xfId="2738" xr:uid="{D4AABB5D-B4BE-4B3B-A9F5-527A9A4E9B4B}"/>
    <cellStyle name="Normal 10 5 2 6" xfId="2739" xr:uid="{5E7EC241-9F4C-465B-A061-A3D5B940B50F}"/>
    <cellStyle name="Normal 10 5 2 7" xfId="2740" xr:uid="{A8181F45-B2F2-4C1D-B169-489341DBEB53}"/>
    <cellStyle name="Normal 10 5 2 8" xfId="2741" xr:uid="{35D58545-57A7-4CEE-A973-040DFF140E4B}"/>
    <cellStyle name="Normal 10 5 3" xfId="262" xr:uid="{14F35137-177E-4310-B5A9-BF0AE1FE4D65}"/>
    <cellStyle name="Normal 10 5 3 2" xfId="519" xr:uid="{D32E0338-FFD2-4028-9C0E-0A69D36A3C63}"/>
    <cellStyle name="Normal 10 5 3 2 2" xfId="520" xr:uid="{2B6E10BE-4CCC-474E-B908-4AA19C474B55}"/>
    <cellStyle name="Normal 10 5 3 2 3" xfId="2742" xr:uid="{EE753327-4BB3-4A97-94B7-AB7ED444A7B1}"/>
    <cellStyle name="Normal 10 5 3 2 4" xfId="2743" xr:uid="{2F2D18E7-D819-4851-B96A-2425D9217C8A}"/>
    <cellStyle name="Normal 10 5 3 3" xfId="521" xr:uid="{4C5DC5FF-1557-46DB-9009-A2EFAD8DAEA5}"/>
    <cellStyle name="Normal 10 5 3 3 2" xfId="2744" xr:uid="{C7F49BB1-7842-4032-B74D-63F79B699D85}"/>
    <cellStyle name="Normal 10 5 3 3 3" xfId="2745" xr:uid="{1F68D1FB-9C81-4681-8F1D-BBBBB571D7E1}"/>
    <cellStyle name="Normal 10 5 3 3 4" xfId="2746" xr:uid="{DEAF726B-93A1-496B-9ABB-A85AD5B5758A}"/>
    <cellStyle name="Normal 10 5 3 4" xfId="2747" xr:uid="{17D0C405-0316-4BBA-BF32-F6D7A3E3D32A}"/>
    <cellStyle name="Normal 10 5 3 5" xfId="2748" xr:uid="{C3327BE9-E9B1-4E3B-B6FA-BF16FCB0C5D6}"/>
    <cellStyle name="Normal 10 5 3 6" xfId="2749" xr:uid="{52D3B070-FA17-4D3F-ACF0-083BB02E604D}"/>
    <cellStyle name="Normal 10 5 4" xfId="263" xr:uid="{63953D22-848D-41C3-A3C6-82757FED40AE}"/>
    <cellStyle name="Normal 10 5 4 2" xfId="522" xr:uid="{37174DF5-9820-4777-BC00-6B4F3F8E914E}"/>
    <cellStyle name="Normal 10 5 4 2 2" xfId="2750" xr:uid="{F2C53274-5DE4-49A7-A682-0E0091091EFF}"/>
    <cellStyle name="Normal 10 5 4 2 3" xfId="2751" xr:uid="{740F387B-E68F-4BA8-B617-8588614D8332}"/>
    <cellStyle name="Normal 10 5 4 2 4" xfId="2752" xr:uid="{6A3E67D2-BE67-4B32-BDC9-29FDD804E69B}"/>
    <cellStyle name="Normal 10 5 4 3" xfId="2753" xr:uid="{CD5D5E80-11E8-4C8B-AF90-C5B2006BAEB2}"/>
    <cellStyle name="Normal 10 5 4 4" xfId="2754" xr:uid="{162CC31C-6966-488C-B216-EFF8246C9A0F}"/>
    <cellStyle name="Normal 10 5 4 5" xfId="2755" xr:uid="{B440FBCF-5976-462A-95BD-F7D0CD218FEF}"/>
    <cellStyle name="Normal 10 5 5" xfId="523" xr:uid="{1A0712CC-8EFE-4B76-8C1F-D5082E3E6FD8}"/>
    <cellStyle name="Normal 10 5 5 2" xfId="2756" xr:uid="{24A136BA-327F-4E5F-9CF5-BE9D7222F0F8}"/>
    <cellStyle name="Normal 10 5 5 3" xfId="2757" xr:uid="{705D748B-AC6E-4515-A51C-B50DF6CD820B}"/>
    <cellStyle name="Normal 10 5 5 4" xfId="2758" xr:uid="{3E998CA9-3D23-4BDA-B1B8-C15A37348CFF}"/>
    <cellStyle name="Normal 10 5 6" xfId="2759" xr:uid="{91CC0CAF-D5EA-4972-ABBB-81D5CF01E533}"/>
    <cellStyle name="Normal 10 5 6 2" xfId="2760" xr:uid="{8FF96DDB-D772-4513-912E-6A83081B899D}"/>
    <cellStyle name="Normal 10 5 6 3" xfId="2761" xr:uid="{693E7F16-E6BB-40D0-BEE6-250B3AC47A6C}"/>
    <cellStyle name="Normal 10 5 6 4" xfId="2762" xr:uid="{2555EBDC-2A81-4137-AF5F-58FA2A0E9632}"/>
    <cellStyle name="Normal 10 5 7" xfId="2763" xr:uid="{EA70BB19-9F32-46F9-ACCD-B8DBFF444887}"/>
    <cellStyle name="Normal 10 5 8" xfId="2764" xr:uid="{A8717B64-9FD1-4458-8C77-35DD0456CAEA}"/>
    <cellStyle name="Normal 10 5 9" xfId="2765" xr:uid="{36FD4E53-C5FC-470B-88C0-F4CFCEAE46E3}"/>
    <cellStyle name="Normal 10 6" xfId="62" xr:uid="{67D5CC55-9DC2-440C-8F88-DC23C450D9BC}"/>
    <cellStyle name="Normal 10 6 2" xfId="264" xr:uid="{0B45B3FF-8911-4CC6-BAB1-51B321706E7B}"/>
    <cellStyle name="Normal 10 6 2 2" xfId="524" xr:uid="{6ABB7D50-7E10-4DED-9432-1D1C90E49450}"/>
    <cellStyle name="Normal 10 6 2 2 2" xfId="1150" xr:uid="{409329A3-77BB-40E6-AAB5-0EDFB3294447}"/>
    <cellStyle name="Normal 10 6 2 2 2 2" xfId="1151" xr:uid="{89AF6516-9D36-49D8-A9AC-7637053E9CF6}"/>
    <cellStyle name="Normal 10 6 2 2 3" xfId="1152" xr:uid="{DC344F05-6488-4473-8373-01AF55174571}"/>
    <cellStyle name="Normal 10 6 2 2 4" xfId="2766" xr:uid="{B28421A8-7298-4548-B0F9-838BECF0FA07}"/>
    <cellStyle name="Normal 10 6 2 3" xfId="1153" xr:uid="{C2E75C11-BACE-46BA-B2A4-F2D1D5FA075A}"/>
    <cellStyle name="Normal 10 6 2 3 2" xfId="1154" xr:uid="{EA92C423-7084-4770-A645-E703A8476B69}"/>
    <cellStyle name="Normal 10 6 2 3 3" xfId="2767" xr:uid="{14FA04C9-89E0-4821-A1B7-7672B25A51EA}"/>
    <cellStyle name="Normal 10 6 2 3 4" xfId="2768" xr:uid="{E67DBD94-08E6-4AB0-96DF-3E4620F8FFA0}"/>
    <cellStyle name="Normal 10 6 2 4" xfId="1155" xr:uid="{199D145E-540A-4AFE-A35F-44DEB92C6A56}"/>
    <cellStyle name="Normal 10 6 2 5" xfId="2769" xr:uid="{2747F8E5-9F41-4C6E-BEC1-1472498F39CC}"/>
    <cellStyle name="Normal 10 6 2 6" xfId="2770" xr:uid="{54D87D42-98B7-4560-9F5E-9850258DCE7E}"/>
    <cellStyle name="Normal 10 6 3" xfId="525" xr:uid="{CA7A2A60-8AD6-4CAD-B7FD-F72FF5E3734D}"/>
    <cellStyle name="Normal 10 6 3 2" xfId="1156" xr:uid="{15F1A349-21A3-4F46-A934-62FC56C67C12}"/>
    <cellStyle name="Normal 10 6 3 2 2" xfId="1157" xr:uid="{55C99733-E17E-40BF-97ED-B60CE796806F}"/>
    <cellStyle name="Normal 10 6 3 2 3" xfId="2771" xr:uid="{4AA118F7-40B5-4E8A-A580-71F230E180BA}"/>
    <cellStyle name="Normal 10 6 3 2 4" xfId="2772" xr:uid="{6A47F56C-70B4-41ED-B064-B355D271E626}"/>
    <cellStyle name="Normal 10 6 3 3" xfId="1158" xr:uid="{74911CFE-0A3A-467D-9EEF-3ECCD2030386}"/>
    <cellStyle name="Normal 10 6 3 4" xfId="2773" xr:uid="{CD7D6420-2923-407A-8A91-EFDB148D7FC9}"/>
    <cellStyle name="Normal 10 6 3 5" xfId="2774" xr:uid="{4510F377-AEA0-4B6C-AC4F-A6CCFA5A1D0B}"/>
    <cellStyle name="Normal 10 6 4" xfId="1159" xr:uid="{0781CE63-4962-4C98-8DBD-31A90584A050}"/>
    <cellStyle name="Normal 10 6 4 2" xfId="1160" xr:uid="{F560751B-ACA4-4746-B341-5CC01ABA953A}"/>
    <cellStyle name="Normal 10 6 4 3" xfId="2775" xr:uid="{C421C0C2-16AC-49F6-837B-04D484FC3851}"/>
    <cellStyle name="Normal 10 6 4 4" xfId="2776" xr:uid="{91F1B608-8F2A-4EE4-8587-44456B4016E5}"/>
    <cellStyle name="Normal 10 6 5" xfId="1161" xr:uid="{B9F7F03A-FDE2-458E-824C-7AC269AFAB91}"/>
    <cellStyle name="Normal 10 6 5 2" xfId="2777" xr:uid="{908F1F28-074D-4BDD-B532-B414C74514F8}"/>
    <cellStyle name="Normal 10 6 5 3" xfId="2778" xr:uid="{D4D8B9F2-C36C-42A9-BC6D-B2196C1D1132}"/>
    <cellStyle name="Normal 10 6 5 4" xfId="2779" xr:uid="{7F5B2E2A-9502-41DC-A1E1-DA9ECDCCD435}"/>
    <cellStyle name="Normal 10 6 6" xfId="2780" xr:uid="{D927E5D2-2079-499D-96D8-24E0DA5E15D3}"/>
    <cellStyle name="Normal 10 6 7" xfId="2781" xr:uid="{7060A385-C795-463E-BAE8-8955A0ED045A}"/>
    <cellStyle name="Normal 10 6 8" xfId="2782" xr:uid="{2176B23F-C77B-4B84-BBB1-BEB459716C76}"/>
    <cellStyle name="Normal 10 7" xfId="265" xr:uid="{4426D643-95C9-43B8-AD95-B8ADB52FB1F1}"/>
    <cellStyle name="Normal 10 7 2" xfId="526" xr:uid="{9143B5C8-782C-4A0B-BBE2-5122CC9238D8}"/>
    <cellStyle name="Normal 10 7 2 2" xfId="527" xr:uid="{475DED9A-0B6D-496A-BFCC-A507A77F78C9}"/>
    <cellStyle name="Normal 10 7 2 2 2" xfId="1162" xr:uid="{84D68137-9BD4-47F0-B948-97ED2FBA5C0C}"/>
    <cellStyle name="Normal 10 7 2 2 3" xfId="2783" xr:uid="{74E5F5DE-5600-4537-89E6-B44F8F39E0C6}"/>
    <cellStyle name="Normal 10 7 2 2 4" xfId="2784" xr:uid="{2C024859-4425-4BAB-BD83-1BB5DBCA000A}"/>
    <cellStyle name="Normal 10 7 2 3" xfId="1163" xr:uid="{39129860-A97A-40CA-8B94-765019D9F677}"/>
    <cellStyle name="Normal 10 7 2 4" xfId="2785" xr:uid="{F126D06B-906D-4218-B26A-A04DB8601917}"/>
    <cellStyle name="Normal 10 7 2 5" xfId="2786" xr:uid="{4EBF8BDC-9F41-47F0-8646-C933DD06071C}"/>
    <cellStyle name="Normal 10 7 3" xfId="528" xr:uid="{841A302C-B8A7-4F5C-8E81-B0B834AB3B57}"/>
    <cellStyle name="Normal 10 7 3 2" xfId="1164" xr:uid="{20E459B7-56EE-42D0-BC87-D1BCF82CD698}"/>
    <cellStyle name="Normal 10 7 3 3" xfId="2787" xr:uid="{E620316B-BC15-4CAE-B70A-5A78A9A11525}"/>
    <cellStyle name="Normal 10 7 3 4" xfId="2788" xr:uid="{57FF9AEA-273C-4A78-9062-FBDFAD4624D2}"/>
    <cellStyle name="Normal 10 7 4" xfId="1165" xr:uid="{2A200AAC-B812-476C-8E44-1EF8FB0DAC42}"/>
    <cellStyle name="Normal 10 7 4 2" xfId="2789" xr:uid="{7D7B9AD7-9745-4A96-AAE6-F7DC7774A74F}"/>
    <cellStyle name="Normal 10 7 4 3" xfId="2790" xr:uid="{0C707CD0-9396-4673-92DB-09C44B63EF27}"/>
    <cellStyle name="Normal 10 7 4 4" xfId="2791" xr:uid="{3EC5BF59-8DC1-4FBF-AE80-1081B8B24306}"/>
    <cellStyle name="Normal 10 7 5" xfId="2792" xr:uid="{E29EC877-C04A-44D5-BD4B-2C3B7B7BA9B4}"/>
    <cellStyle name="Normal 10 7 6" xfId="2793" xr:uid="{9C4F6A13-B354-4121-9DE7-2FC47410BC99}"/>
    <cellStyle name="Normal 10 7 7" xfId="2794" xr:uid="{C00F4BA0-6CD7-4597-A92F-22B166CE2DE3}"/>
    <cellStyle name="Normal 10 8" xfId="266" xr:uid="{05EDD6AC-BDBA-42DF-B64E-0EB8BB6F8DC1}"/>
    <cellStyle name="Normal 10 8 2" xfId="529" xr:uid="{21865A17-6E8E-4604-9618-E3CEBC9BEF02}"/>
    <cellStyle name="Normal 10 8 2 2" xfId="1166" xr:uid="{37C1F110-90DE-4B6B-AE1A-F34970773DD0}"/>
    <cellStyle name="Normal 10 8 2 3" xfId="2795" xr:uid="{BD97FA9F-3901-4DA3-8B9B-E0C8507F7ABE}"/>
    <cellStyle name="Normal 10 8 2 4" xfId="2796" xr:uid="{A9CF945B-F21A-493B-AFE1-834ECEFAD7AF}"/>
    <cellStyle name="Normal 10 8 3" xfId="1167" xr:uid="{52D28231-569F-46C2-BCE5-85682C278435}"/>
    <cellStyle name="Normal 10 8 3 2" xfId="2797" xr:uid="{0BF8C2B7-A397-4B3C-90B7-C3215629ADE1}"/>
    <cellStyle name="Normal 10 8 3 3" xfId="2798" xr:uid="{55106362-FCEE-4A72-B6DE-6C0BB8618EA8}"/>
    <cellStyle name="Normal 10 8 3 4" xfId="2799" xr:uid="{344CD511-F7A5-4A0B-812E-8FF0B5C32698}"/>
    <cellStyle name="Normal 10 8 4" xfId="2800" xr:uid="{06E10525-F646-4420-AFED-92D4B215F876}"/>
    <cellStyle name="Normal 10 8 5" xfId="2801" xr:uid="{32676FC2-0AE9-47C5-A06A-6B340BCBED94}"/>
    <cellStyle name="Normal 10 8 6" xfId="2802" xr:uid="{0EE38EE9-13D9-4EC3-8131-80C91FD83222}"/>
    <cellStyle name="Normal 10 9" xfId="267" xr:uid="{6C180D39-20AB-4121-B432-FC56FA861F65}"/>
    <cellStyle name="Normal 10 9 2" xfId="1168" xr:uid="{38E3984A-E5EF-49F6-9F85-525939BF1575}"/>
    <cellStyle name="Normal 10 9 2 2" xfId="2803" xr:uid="{040B1214-6497-4B9B-A953-187E13AB109C}"/>
    <cellStyle name="Normal 10 9 2 2 2" xfId="4332" xr:uid="{9973D09F-97E0-4FAB-BA7B-B61CD82C5CD9}"/>
    <cellStyle name="Normal 10 9 2 2 3" xfId="4681" xr:uid="{C9361E82-F6B4-4BB1-B06C-BA4AFF5358AF}"/>
    <cellStyle name="Normal 10 9 2 3" xfId="2804" xr:uid="{EE817107-E8C1-4F2B-8E0E-FAC7C825E517}"/>
    <cellStyle name="Normal 10 9 2 4" xfId="2805" xr:uid="{D6724737-68C3-478B-8824-883A89F3CECD}"/>
    <cellStyle name="Normal 10 9 3" xfId="2806" xr:uid="{1D78E3A4-49B3-4D57-8C3E-CBA4AD6072A3}"/>
    <cellStyle name="Normal 10 9 4" xfId="2807" xr:uid="{F7C8DB4F-C666-4239-8BEC-C304E2C23D56}"/>
    <cellStyle name="Normal 10 9 4 2" xfId="4564" xr:uid="{6EC3E21C-683B-4583-BB0F-87FEBB56CD92}"/>
    <cellStyle name="Normal 10 9 4 3" xfId="4682" xr:uid="{AB61EDAE-7334-4745-B79E-2BD56996E59E}"/>
    <cellStyle name="Normal 10 9 4 4" xfId="4602" xr:uid="{AE82DD7C-43B9-4C0A-9DE4-B9A814648965}"/>
    <cellStyle name="Normal 10 9 5" xfId="2808" xr:uid="{4D790F75-0D69-4A06-885B-3C7C4C051112}"/>
    <cellStyle name="Normal 11" xfId="63" xr:uid="{EBF301A7-B6AC-4B8E-A9E4-B07B57F0412E}"/>
    <cellStyle name="Normal 11 2" xfId="268" xr:uid="{F72DE231-D3FE-4E84-BE55-366B1F2046E9}"/>
    <cellStyle name="Normal 11 2 2" xfId="4649" xr:uid="{B3F39D9B-96C9-477C-BBDC-A91462B2497B}"/>
    <cellStyle name="Normal 11 3" xfId="4337" xr:uid="{6DD3F92A-2FDB-4CEE-BF7C-87B25960CFF3}"/>
    <cellStyle name="Normal 11 3 2" xfId="4543" xr:uid="{9BD632D1-DE03-47C9-A4BA-E944F0DF6769}"/>
    <cellStyle name="Normal 11 3 3" xfId="4726" xr:uid="{C3E547FF-3E2C-4A2C-AEDB-F9AF9D365B45}"/>
    <cellStyle name="Normal 11 3 4" xfId="4703" xr:uid="{3DFEDC64-81D2-4D61-8CB6-5FE459909741}"/>
    <cellStyle name="Normal 12" xfId="64" xr:uid="{8C33E64A-92EB-4D44-8BFB-CA8DAFABA6AC}"/>
    <cellStyle name="Normal 12 2" xfId="269" xr:uid="{69113917-7259-4E77-AE94-042AB520D186}"/>
    <cellStyle name="Normal 12 2 2" xfId="4650" xr:uid="{95C42FBF-A55D-40C7-A9E4-CA86DE5448CD}"/>
    <cellStyle name="Normal 12 3" xfId="4544" xr:uid="{7DC6E49D-BB72-4210-B579-D3BEE91FF52D}"/>
    <cellStyle name="Normal 13" xfId="65" xr:uid="{AB91EFBC-C557-49C6-9931-2D72C0A3C555}"/>
    <cellStyle name="Normal 13 2" xfId="66" xr:uid="{C3CC3837-DBB1-47B5-BCA7-9C3FE7B0A20C}"/>
    <cellStyle name="Normal 13 2 2" xfId="270" xr:uid="{EA77744A-989D-4B80-A446-9C2D30E41C30}"/>
    <cellStyle name="Normal 13 2 2 2" xfId="4651" xr:uid="{8FE3D420-A10E-4961-BE45-0FECB2473681}"/>
    <cellStyle name="Normal 13 2 3" xfId="4339" xr:uid="{55F24EC7-D912-437C-8E8C-24F8A25C127D}"/>
    <cellStyle name="Normal 13 2 3 2" xfId="4545" xr:uid="{2F2082C0-679B-4C7F-A8A2-6C856A9B1EEC}"/>
    <cellStyle name="Normal 13 2 3 3" xfId="4727" xr:uid="{68475B2E-A93F-4C69-9906-375A30F2174E}"/>
    <cellStyle name="Normal 13 2 3 4" xfId="4704" xr:uid="{874BBA6B-798B-4FA7-B621-7C434DDDFE3B}"/>
    <cellStyle name="Normal 13 3" xfId="271" xr:uid="{06593178-B01D-452A-A595-3F4D12000DF4}"/>
    <cellStyle name="Normal 13 3 2" xfId="4423" xr:uid="{84A8B38E-1901-48D1-947C-ADAE532247CF}"/>
    <cellStyle name="Normal 13 3 3" xfId="4340" xr:uid="{8B0115ED-E191-4217-92E6-1874D7E11EF7}"/>
    <cellStyle name="Normal 13 3 4" xfId="4568" xr:uid="{208D4DC6-52E5-424A-9578-C1957F65E6C2}"/>
    <cellStyle name="Normal 13 3 5" xfId="4728" xr:uid="{FEDC090A-AF0F-4657-8A6D-2DEC84BB724A}"/>
    <cellStyle name="Normal 13 4" xfId="4341" xr:uid="{D40A5E87-D5CB-4A50-BDC6-ED4871B1C09B}"/>
    <cellStyle name="Normal 13 5" xfId="4338" xr:uid="{DD199561-194E-438A-A37E-ED5001F3EC53}"/>
    <cellStyle name="Normal 14" xfId="67" xr:uid="{90BBA971-3709-47DE-A1DD-36E470F9495B}"/>
    <cellStyle name="Normal 14 18" xfId="4343" xr:uid="{4EFE6D69-03C0-40F1-AEA0-90B6DEE854C4}"/>
    <cellStyle name="Normal 14 2" xfId="272" xr:uid="{111D86BE-C326-4427-939F-DE60DABB72D2}"/>
    <cellStyle name="Normal 14 2 2" xfId="432" xr:uid="{9F6B044E-0C82-42F9-8A7C-4D521A1AF931}"/>
    <cellStyle name="Normal 14 2 2 2" xfId="433" xr:uid="{3C0588AC-560F-4B10-8448-929B357D6555}"/>
    <cellStyle name="Normal 14 2 3" xfId="434" xr:uid="{893BE982-D9EA-4C91-ADF9-CB6F13C195BB}"/>
    <cellStyle name="Normal 14 3" xfId="435" xr:uid="{5FC726C2-378D-4298-A0FF-7D18575C1DFB}"/>
    <cellStyle name="Normal 14 3 2" xfId="4652" xr:uid="{4E61F666-6346-4571-B46E-8E0C13A304DA}"/>
    <cellStyle name="Normal 14 4" xfId="4342" xr:uid="{CA5DF711-86E0-4798-B48D-CAB5414D39E5}"/>
    <cellStyle name="Normal 14 4 2" xfId="4546" xr:uid="{D4BC9854-EB5B-42DF-8C62-DD5211EC86D6}"/>
    <cellStyle name="Normal 14 4 3" xfId="4729" xr:uid="{DFEA8553-BDE5-4DBA-A157-8D564A58C8E2}"/>
    <cellStyle name="Normal 14 4 4" xfId="4705" xr:uid="{533C9D60-E184-473E-A707-30B43D08F5A8}"/>
    <cellStyle name="Normal 15" xfId="68" xr:uid="{6502FB5E-F339-4F61-961B-D3FC9AAC082C}"/>
    <cellStyle name="Normal 15 2" xfId="69" xr:uid="{A5C3F3CA-AB55-4F7E-85A6-2F367706364F}"/>
    <cellStyle name="Normal 15 2 2" xfId="273" xr:uid="{E34303D5-D5F7-4A69-94D4-510C68A9BA1B}"/>
    <cellStyle name="Normal 15 2 2 2" xfId="4455" xr:uid="{757A9B8A-ADD4-4ABF-9CBE-2A767051B1A0}"/>
    <cellStyle name="Normal 15 2 3" xfId="4548" xr:uid="{634CC9D5-070F-4E7E-83EA-85587614B868}"/>
    <cellStyle name="Normal 15 3" xfId="274" xr:uid="{0BB90A5B-78C8-489F-A0C5-97835434C9A6}"/>
    <cellStyle name="Normal 15 3 2" xfId="4424" xr:uid="{774CF221-C89C-460C-BC34-634669CE5804}"/>
    <cellStyle name="Normal 15 3 3" xfId="4345" xr:uid="{C50E44E8-24FE-452B-ADFE-8C814051D8F5}"/>
    <cellStyle name="Normal 15 3 4" xfId="4569" xr:uid="{90F2DAFF-2393-4112-9C24-C3012232D1AC}"/>
    <cellStyle name="Normal 15 3 5" xfId="4731" xr:uid="{2419C58E-EDD8-430B-8ABB-75FB0CF29D0C}"/>
    <cellStyle name="Normal 15 4" xfId="4344" xr:uid="{FF402421-4F28-408A-BA59-B0A34DD478CF}"/>
    <cellStyle name="Normal 15 4 2" xfId="4547" xr:uid="{F1DDEF06-6AB9-4D0F-93A5-9F04635C8260}"/>
    <cellStyle name="Normal 15 4 3" xfId="4730" xr:uid="{F710E03C-D234-4EEC-8488-8E24E53A7C7A}"/>
    <cellStyle name="Normal 15 4 4" xfId="4706" xr:uid="{8C87D210-AC95-4A2C-84E2-302D744AD424}"/>
    <cellStyle name="Normal 16" xfId="70" xr:uid="{3DD931D9-F043-4325-A9B6-005DC6C13C77}"/>
    <cellStyle name="Normal 16 2" xfId="275" xr:uid="{AC645B79-535F-4E8A-9A94-6DD4211C2BCD}"/>
    <cellStyle name="Normal 16 2 2" xfId="4425" xr:uid="{FF278105-66E9-43E0-89FD-FD0EE05D7E67}"/>
    <cellStyle name="Normal 16 2 3" xfId="4346" xr:uid="{D5EFBB90-8138-46D3-8EC6-70A650B9B29C}"/>
    <cellStyle name="Normal 16 2 4" xfId="4570" xr:uid="{FAA79B3F-DCD8-4EA2-9CAB-AC9C505504A2}"/>
    <cellStyle name="Normal 16 2 5" xfId="4732" xr:uid="{8B87FE04-F687-4F4A-9CD5-967A07B4E9EB}"/>
    <cellStyle name="Normal 16 3" xfId="276" xr:uid="{32661DD1-B1ED-4B9B-BCBA-31EFE872D3D5}"/>
    <cellStyle name="Normal 17" xfId="71" xr:uid="{AA312A1C-6B38-42E1-B7C6-AEF912E90C30}"/>
    <cellStyle name="Normal 17 2" xfId="277" xr:uid="{23695FD3-FE22-4027-B6FC-3CB77F0722C0}"/>
    <cellStyle name="Normal 17 2 2" xfId="4426" xr:uid="{EA4836A3-3E88-4F84-877D-B98A7582E770}"/>
    <cellStyle name="Normal 17 2 3" xfId="4348" xr:uid="{3EAB06B2-AC45-41A7-B8A8-90C73D0781CD}"/>
    <cellStyle name="Normal 17 2 4" xfId="4571" xr:uid="{AD5BDFB2-B541-4F30-8335-11334A201EBE}"/>
    <cellStyle name="Normal 17 2 5" xfId="4733" xr:uid="{C756052B-C17D-4CC1-B623-8340A45E3D54}"/>
    <cellStyle name="Normal 17 3" xfId="4349" xr:uid="{C75C915C-2C87-4E7E-B10F-5C8EA0B6C3D2}"/>
    <cellStyle name="Normal 17 4" xfId="4347" xr:uid="{B62C5FCC-1E4A-450A-84AF-7377428F2AD5}"/>
    <cellStyle name="Normal 18" xfId="72" xr:uid="{C5B49E69-8369-43B4-BE59-40F23021ED46}"/>
    <cellStyle name="Normal 18 2" xfId="278" xr:uid="{8C267491-B13C-47E0-B583-8BB3FE7F1362}"/>
    <cellStyle name="Normal 18 2 2" xfId="4456" xr:uid="{CF09DA8E-4E14-4022-8567-0F5C4F538F16}"/>
    <cellStyle name="Normal 18 3" xfId="4350" xr:uid="{E8448511-451A-45C6-AB29-CD81EE10A8CC}"/>
    <cellStyle name="Normal 18 3 2" xfId="4549" xr:uid="{D2360229-94AD-4852-8659-8F3A7D0A9373}"/>
    <cellStyle name="Normal 18 3 3" xfId="4734" xr:uid="{BF84EB5C-8663-43A2-824E-4F802C93039A}"/>
    <cellStyle name="Normal 18 3 4" xfId="4707" xr:uid="{408BC86B-9043-4760-99A0-9E03390D5071}"/>
    <cellStyle name="Normal 19" xfId="73" xr:uid="{DE93A19C-2EBC-4252-9AB8-EED572C028A0}"/>
    <cellStyle name="Normal 19 2" xfId="74" xr:uid="{F523F1E5-F6AF-43E3-8A41-1E0BEC65D0A3}"/>
    <cellStyle name="Normal 19 2 2" xfId="279" xr:uid="{BBC51778-83A3-4477-8495-968924B67277}"/>
    <cellStyle name="Normal 19 2 2 2" xfId="4653" xr:uid="{41B9D3EB-137A-460A-8223-8C9B23F0B1CE}"/>
    <cellStyle name="Normal 19 2 3" xfId="4551" xr:uid="{C53D9D69-DE3E-4434-8EF8-D6A51A42FA70}"/>
    <cellStyle name="Normal 19 3" xfId="280" xr:uid="{5CEDE05A-8AB6-44DE-BB80-7A99AF0B06BB}"/>
    <cellStyle name="Normal 19 3 2" xfId="4654" xr:uid="{936793A5-A902-41CC-83D6-BDF38EF95D41}"/>
    <cellStyle name="Normal 19 4" xfId="4550" xr:uid="{38E582E4-D78B-4079-9F81-AE1981ACC1C5}"/>
    <cellStyle name="Normal 2" xfId="2" xr:uid="{00000000-0005-0000-0000-000002000000}"/>
    <cellStyle name="Normal 2 2" xfId="75" xr:uid="{C9E5CA14-2BA3-491B-9882-2229D68C59D7}"/>
    <cellStyle name="Normal 2 2 2" xfId="76" xr:uid="{13EA249B-2F15-44EA-BFB9-80A7251A0D89}"/>
    <cellStyle name="Normal 2 2 2 2" xfId="281" xr:uid="{12F38AF4-B1BE-4FBB-B632-3D37E1BAA80F}"/>
    <cellStyle name="Normal 2 2 2 2 2" xfId="4657" xr:uid="{8577E796-B600-435C-B39B-1E60C3D80442}"/>
    <cellStyle name="Normal 2 2 2 3" xfId="4553" xr:uid="{C6E2BDB3-27D2-4BD1-9DA9-DAE06B384488}"/>
    <cellStyle name="Normal 2 2 3" xfId="282" xr:uid="{5EEBAA14-C2C7-4EF6-BA76-280BD77C817E}"/>
    <cellStyle name="Normal 2 2 3 2" xfId="4457" xr:uid="{D403B658-FEDE-473C-AC1F-275EA9227582}"/>
    <cellStyle name="Normal 2 2 3 2 2" xfId="4587" xr:uid="{C128EB2B-9281-46D1-BA70-CA8EF4461E10}"/>
    <cellStyle name="Normal 2 2 3 2 2 2" xfId="4658" xr:uid="{D168C20D-8E2E-43BE-A9E3-79FA7E5DBA77}"/>
    <cellStyle name="Normal 2 2 3 2 3" xfId="4752" xr:uid="{F64651F2-DF1E-42CF-A590-6568CE13B370}"/>
    <cellStyle name="Normal 2 2 3 2 4" xfId="5307" xr:uid="{44B6AD4D-B5A7-4256-9B3E-E59020FFF079}"/>
    <cellStyle name="Normal 2 2 3 3" xfId="4437" xr:uid="{AA585D08-08A8-40FD-81EE-66D835328D75}"/>
    <cellStyle name="Normal 2 2 3 4" xfId="4708" xr:uid="{41D2666B-F9A2-4FBD-8335-1BCCE200E7E3}"/>
    <cellStyle name="Normal 2 2 3 5" xfId="4697" xr:uid="{581C7088-C1B8-4ECC-9D74-2ED01A639078}"/>
    <cellStyle name="Normal 2 2 4" xfId="4351" xr:uid="{7B8A705A-15F4-4621-BC50-724085EDF94E}"/>
    <cellStyle name="Normal 2 2 4 2" xfId="4552" xr:uid="{413861A2-C571-4A08-86AA-9BB738BD334E}"/>
    <cellStyle name="Normal 2 2 4 3" xfId="4735" xr:uid="{C8764878-EB49-4ABA-98F2-3CBC25A5B464}"/>
    <cellStyle name="Normal 2 2 4 4" xfId="4709" xr:uid="{85BB6661-4D7D-4948-B437-72B87D8F7017}"/>
    <cellStyle name="Normal 2 2 5" xfId="4656" xr:uid="{31354CD7-6CA4-4F71-A9C3-9C895146BB6A}"/>
    <cellStyle name="Normal 2 2 6" xfId="4755" xr:uid="{302C7993-892D-4583-BF35-9B91A7F4905F}"/>
    <cellStyle name="Normal 2 3" xfId="77" xr:uid="{17D87BBA-5E06-4EBE-A380-8442C71174F8}"/>
    <cellStyle name="Normal 2 3 2" xfId="78" xr:uid="{1B411961-895C-446D-B7E3-5924B1EA7E9E}"/>
    <cellStyle name="Normal 2 3 2 2" xfId="283" xr:uid="{C46D7D2E-9287-40EA-89F0-D9639FB994A1}"/>
    <cellStyle name="Normal 2 3 2 2 2" xfId="4659" xr:uid="{46E7D7DC-B1D8-403C-94B7-C09E592C8C88}"/>
    <cellStyle name="Normal 2 3 2 3" xfId="4353" xr:uid="{562AF511-21F9-4F82-B695-B2F1E8A7B47B}"/>
    <cellStyle name="Normal 2 3 2 3 2" xfId="4555" xr:uid="{13FBB951-086C-499E-BE06-9413879503A2}"/>
    <cellStyle name="Normal 2 3 2 3 3" xfId="4737" xr:uid="{DBBC22B8-7929-4943-B02F-CB7FFD3DF267}"/>
    <cellStyle name="Normal 2 3 2 3 4" xfId="4710" xr:uid="{7E4850D2-FCB6-4C33-BC4D-01D32931BFE5}"/>
    <cellStyle name="Normal 2 3 3" xfId="79" xr:uid="{55713949-6292-4BF6-BA6B-21E99C2A4D74}"/>
    <cellStyle name="Normal 2 3 4" xfId="80" xr:uid="{D3E41CF6-8568-4CE5-8924-B52349011BA3}"/>
    <cellStyle name="Normal 2 3 5" xfId="187" xr:uid="{25081DF9-F688-49CF-9A36-01132ADDA6B5}"/>
    <cellStyle name="Normal 2 3 5 2" xfId="4660" xr:uid="{6639ADBC-61D3-4D3A-8EAE-E65E64654841}"/>
    <cellStyle name="Normal 2 3 6" xfId="4352" xr:uid="{71EFF7D7-8DA0-4D6D-AF57-75310FEA98AE}"/>
    <cellStyle name="Normal 2 3 6 2" xfId="4554" xr:uid="{21138DF7-EEE3-4929-86AD-6204B99A12ED}"/>
    <cellStyle name="Normal 2 3 6 3" xfId="4736" xr:uid="{15CA3FB6-3657-48CD-8F77-EE1B619A3C3C}"/>
    <cellStyle name="Normal 2 3 6 4" xfId="4711" xr:uid="{E586D852-811F-4BC5-A03A-6F541ECBDE23}"/>
    <cellStyle name="Normal 2 3 7" xfId="5320" xr:uid="{7357BBF3-348D-4DE3-9778-3AC38FC68999}"/>
    <cellStyle name="Normal 2 4" xfId="81" xr:uid="{FAFC9980-7183-4BC9-9994-1294BFA5BF53}"/>
    <cellStyle name="Normal 2 4 2" xfId="82" xr:uid="{43A0BFE5-D792-4CFF-B2CE-1C27BCAB30A7}"/>
    <cellStyle name="Normal 2 4 3" xfId="284" xr:uid="{CC0FBD56-3B66-4C8E-BE98-9CB41F72EBE4}"/>
    <cellStyle name="Normal 2 4 3 2" xfId="4661" xr:uid="{15BAE850-7A23-43EE-A706-68F7AABC5116}"/>
    <cellStyle name="Normal 2 4 3 3" xfId="4675" xr:uid="{4097B10B-2C7F-43E3-9A46-14C9F31CD11F}"/>
    <cellStyle name="Normal 2 4 4" xfId="4556" xr:uid="{2C71FBF9-7779-461F-B616-35D442781566}"/>
    <cellStyle name="Normal 2 4 5" xfId="4756" xr:uid="{D4D6351F-F318-43F8-BBD5-2557F133711B}"/>
    <cellStyle name="Normal 2 4 6" xfId="4754" xr:uid="{190EE0B5-08E6-4C5F-A3A5-CC23EED40004}"/>
    <cellStyle name="Normal 2 5" xfId="186" xr:uid="{B61DB18E-D359-4B4B-9902-1175A33847CF}"/>
    <cellStyle name="Normal 2 5 2" xfId="286" xr:uid="{2B923C15-BFE4-4202-93FF-419F1185C76F}"/>
    <cellStyle name="Normal 2 5 2 2" xfId="2507" xr:uid="{8C7A54C8-C8A9-4BA1-8B6E-B0A0BF0238EE}"/>
    <cellStyle name="Normal 2 5 3" xfId="285" xr:uid="{44F0BA71-71E9-45FF-AAE3-FD813F1D2CE2}"/>
    <cellStyle name="Normal 2 5 3 2" xfId="4588" xr:uid="{9B5FB75B-2C4A-432D-ACB8-BC429FC7F155}"/>
    <cellStyle name="Normal 2 5 3 3" xfId="4748" xr:uid="{CEBC3DE2-58E2-45E4-91D9-3EC322A80848}"/>
    <cellStyle name="Normal 2 5 3 4" xfId="5304" xr:uid="{588285AD-C80D-4828-A75E-32C1AE59354D}"/>
    <cellStyle name="Normal 2 5 4" xfId="4662" xr:uid="{7A068662-325A-4EAD-8648-43639FDD4D5A}"/>
    <cellStyle name="Normal 2 5 5" xfId="4617" xr:uid="{B392B5C5-4E4F-4B89-8B70-C25A01DD3CAC}"/>
    <cellStyle name="Normal 2 5 6" xfId="4616" xr:uid="{55BC75A1-85C2-42B9-BD24-1D081C4BDA49}"/>
    <cellStyle name="Normal 2 5 7" xfId="4751" xr:uid="{DB3CDCE2-59B0-4EB8-A9A1-EE93D9D4716A}"/>
    <cellStyle name="Normal 2 5 8" xfId="4721" xr:uid="{4D7C10A5-1D83-48FE-B657-9FD0C3EA72C4}"/>
    <cellStyle name="Normal 2 6" xfId="287" xr:uid="{3B522E5F-E2C5-4786-9D07-D1D822D5559E}"/>
    <cellStyle name="Normal 2 6 2" xfId="288" xr:uid="{852D4ACA-9E8A-434A-841F-09624E1B5DCD}"/>
    <cellStyle name="Normal 2 6 3" xfId="454" xr:uid="{904E1C0E-12D5-4D96-8305-6BD183A680C1}"/>
    <cellStyle name="Normal 2 6 3 2" xfId="5338" xr:uid="{244E21C1-3C5C-46D6-A4BF-92658CCF8120}"/>
    <cellStyle name="Normal 2 6 4" xfId="4663" xr:uid="{82219A0C-C236-4DF4-AA9F-CE86CDFCBF02}"/>
    <cellStyle name="Normal 2 6 4 2" xfId="5345" xr:uid="{4C7617C9-C129-45A5-94B2-9CB43EADEEDA}"/>
    <cellStyle name="Normal 2 6 5" xfId="4614" xr:uid="{A1D70A88-1DFF-4527-9D76-0EB39394D4FD}"/>
    <cellStyle name="Normal 2 6 5 2" xfId="4712" xr:uid="{EFC60475-F728-4886-8859-BA3CD5707ECE}"/>
    <cellStyle name="Normal 2 6 6" xfId="4600" xr:uid="{76E5EE4E-565A-42AC-8E63-105040A6201B}"/>
    <cellStyle name="Normal 2 6 7" xfId="5324" xr:uid="{F7BF1FC5-379E-445F-AF12-3DAF3199FD2A}"/>
    <cellStyle name="Normal 2 6 8" xfId="5333" xr:uid="{DFE8E136-85B1-4F01-AA4C-90B7E8D317F2}"/>
    <cellStyle name="Normal 2 7" xfId="289" xr:uid="{E4B9D962-01A3-4D98-9FB9-D13B5F9BCCDD}"/>
    <cellStyle name="Normal 2 7 2" xfId="4458" xr:uid="{46E9FDC2-73C0-4B38-8183-78023CB37169}"/>
    <cellStyle name="Normal 2 7 2 2" xfId="5344" xr:uid="{88C216E9-AD6E-44B9-89BB-612A2770DF4C}"/>
    <cellStyle name="Normal 2 7 3" xfId="4664" xr:uid="{7EC41D74-01F4-4CE8-9062-CF1BF4DFC511}"/>
    <cellStyle name="Normal 2 7 4" xfId="5305" xr:uid="{9A319131-BE97-46CF-AC39-CADCAC78D202}"/>
    <cellStyle name="Normal 2 8" xfId="4510" xr:uid="{4D1A0EA6-7394-4DB8-BB10-79D1EA34F53A}"/>
    <cellStyle name="Normal 2 9" xfId="4655" xr:uid="{4CC4A8DC-9590-4602-A6F5-B092826D06EB}"/>
    <cellStyle name="Normal 20" xfId="436" xr:uid="{8FCD61CF-2276-4656-BD02-189A0F07593F}"/>
    <cellStyle name="Normal 20 2" xfId="437" xr:uid="{BC7408DA-0192-4C35-8422-24EED3F1AC3D}"/>
    <cellStyle name="Normal 20 2 2" xfId="438" xr:uid="{763DBF98-99BC-4259-B37B-B97B15633DB1}"/>
    <cellStyle name="Normal 20 2 2 2" xfId="4427" xr:uid="{D8FA8B40-F5C2-46D4-9EDB-ABA2128EF00B}"/>
    <cellStyle name="Normal 20 2 2 3" xfId="4419" xr:uid="{F4D233FA-B175-479C-937E-696EDFBBB44D}"/>
    <cellStyle name="Normal 20 2 2 4" xfId="4584" xr:uid="{B4844E85-87DF-4443-9910-F0E35F612A27}"/>
    <cellStyle name="Normal 20 2 2 5" xfId="4746" xr:uid="{35CF92C4-08DA-49B1-94FA-7964E987E937}"/>
    <cellStyle name="Normal 20 2 3" xfId="4422" xr:uid="{D4611C86-6549-403B-8F39-050BAA13FA5F}"/>
    <cellStyle name="Normal 20 2 4" xfId="4418" xr:uid="{D54258C9-FF84-411E-83F8-8CB0F21E77EE}"/>
    <cellStyle name="Normal 20 2 5" xfId="4583" xr:uid="{D931049F-8CF2-4129-8659-9A09BBA8ABFE}"/>
    <cellStyle name="Normal 20 2 6" xfId="4745" xr:uid="{E0020739-F188-4E9E-B379-F14367CA4FC6}"/>
    <cellStyle name="Normal 20 3" xfId="1169" xr:uid="{BF71457A-AC03-4CB6-866C-EB26CDF85AE6}"/>
    <cellStyle name="Normal 20 3 2" xfId="4459" xr:uid="{B11F9879-34E5-4219-AD6A-FEBB0EC68EE4}"/>
    <cellStyle name="Normal 20 4" xfId="4354" xr:uid="{7D90E567-E7B1-49F0-9776-7A563185C0AC}"/>
    <cellStyle name="Normal 20 4 2" xfId="4557" xr:uid="{58555DCC-28F0-4A0D-86AA-8AA25684D1B3}"/>
    <cellStyle name="Normal 20 4 3" xfId="4738" xr:uid="{22D78C1B-ECAF-41F1-BC49-B2B4885DADEF}"/>
    <cellStyle name="Normal 20 4 4" xfId="4713" xr:uid="{EE2A9676-4002-4A6E-A3B3-8205242D7EAD}"/>
    <cellStyle name="Normal 20 5" xfId="4435" xr:uid="{2199382E-D90C-4FAE-952C-8401328ECE55}"/>
    <cellStyle name="Normal 20 5 2" xfId="5330" xr:uid="{0CB119A4-56B0-4C2C-BCF1-791D73466D6A}"/>
    <cellStyle name="Normal 20 6" xfId="4589" xr:uid="{4B621239-25FC-4727-BE99-EF82EE2A87DB}"/>
    <cellStyle name="Normal 20 7" xfId="4698" xr:uid="{975E4EF6-AC2F-4CB4-B461-243314DDDED4}"/>
    <cellStyle name="Normal 20 8" xfId="4719" xr:uid="{EBFE233A-083F-4B58-A980-B3EA559F1260}"/>
    <cellStyle name="Normal 20 9" xfId="4718" xr:uid="{70E9E1A1-E69B-49B2-8081-4484E7CB0CBE}"/>
    <cellStyle name="Normal 21" xfId="439" xr:uid="{7EB59117-6793-4FEB-A8DA-F28C36335385}"/>
    <cellStyle name="Normal 21 2" xfId="440" xr:uid="{BD028D65-46DB-4F6E-BAF8-A2BDB0567780}"/>
    <cellStyle name="Normal 21 2 2" xfId="441" xr:uid="{57152212-A379-43F8-91C4-4DDD72774525}"/>
    <cellStyle name="Normal 21 3" xfId="4355" xr:uid="{DB8C036A-2665-4882-93DC-973996B9FB14}"/>
    <cellStyle name="Normal 21 3 2" xfId="4461" xr:uid="{9E705B53-35B9-4D13-85E3-8527F847D2A1}"/>
    <cellStyle name="Normal 21 3 3" xfId="4460" xr:uid="{82EB84D8-1722-4C16-A01F-D35EDF72D560}"/>
    <cellStyle name="Normal 21 4" xfId="4572" xr:uid="{B19F1D31-97BC-4CFC-B6B1-144925CEFFB4}"/>
    <cellStyle name="Normal 21 5" xfId="4739" xr:uid="{091ACEEC-40C8-49E9-B957-59D700F75615}"/>
    <cellStyle name="Normal 22" xfId="442" xr:uid="{149F228F-683C-41FD-A16F-3A279119F61F}"/>
    <cellStyle name="Normal 22 2" xfId="443" xr:uid="{653E1941-3AB2-4EAD-AD85-A5A10E3499CB}"/>
    <cellStyle name="Normal 22 3" xfId="4312" xr:uid="{C68A6749-DAEB-48F4-A0B6-A2FF51DFC718}"/>
    <cellStyle name="Normal 22 3 2" xfId="4356" xr:uid="{76D59190-E581-43D7-9FBA-557661BEE3DA}"/>
    <cellStyle name="Normal 22 3 2 2" xfId="4463" xr:uid="{4F07DC36-1F38-494F-97EB-1F86FED119B6}"/>
    <cellStyle name="Normal 22 3 3" xfId="4462" xr:uid="{19F4B39E-5C0D-4234-80CB-6EB999FF59BE}"/>
    <cellStyle name="Normal 22 3 4" xfId="4693" xr:uid="{CAA1D346-24C0-47E4-8FA2-3797686BD03A}"/>
    <cellStyle name="Normal 22 4" xfId="4315" xr:uid="{C936F389-265B-40C6-935E-EBB61494023C}"/>
    <cellStyle name="Normal 22 4 2" xfId="4433" xr:uid="{A8368A92-014E-4A4A-9757-310A1723F4CD}"/>
    <cellStyle name="Normal 22 4 3" xfId="4573" xr:uid="{DB0DDBB5-8C5D-4C63-A1F0-8A53DBA66A8A}"/>
    <cellStyle name="Normal 22 4 3 2" xfId="4592" xr:uid="{3A740DBB-697C-4A2D-8642-D9A93444CE56}"/>
    <cellStyle name="Normal 22 4 3 3" xfId="4750" xr:uid="{B45976AD-3F9F-416C-9421-D29748AE2331}"/>
    <cellStyle name="Normal 22 4 3 4" xfId="5341" xr:uid="{17341633-D404-442D-B837-C859B03E6F47}"/>
    <cellStyle name="Normal 22 4 3 5" xfId="5337" xr:uid="{35801089-4AED-4F97-BB05-9F7F5E4D7348}"/>
    <cellStyle name="Normal 22 4 4" xfId="4694" xr:uid="{A07A8042-0B65-4416-986C-0D9B3A28A3AA}"/>
    <cellStyle name="Normal 22 4 5" xfId="4606" xr:uid="{373185E2-0B04-46F9-9844-7416E4826A7E}"/>
    <cellStyle name="Normal 22 4 6" xfId="4597" xr:uid="{4807DBE5-80F4-48C3-B80D-1360D65A378E}"/>
    <cellStyle name="Normal 22 4 7" xfId="4596" xr:uid="{18588C63-D33D-4626-B847-97855E1E318F}"/>
    <cellStyle name="Normal 22 4 8" xfId="4595" xr:uid="{CB115974-4A60-42DB-A413-3FC95AADFA52}"/>
    <cellStyle name="Normal 22 4 9" xfId="4594" xr:uid="{D01FA360-4479-432F-BBEF-7714EC5468FA}"/>
    <cellStyle name="Normal 22 5" xfId="4740" xr:uid="{9BD939FF-76C4-4B69-B07A-374AE5E31332}"/>
    <cellStyle name="Normal 23" xfId="444" xr:uid="{96EC321D-DE16-44B9-9C32-F97764D60B9D}"/>
    <cellStyle name="Normal 23 2" xfId="2502" xr:uid="{A8632329-62DF-428A-A45C-C54213DFAEF7}"/>
    <cellStyle name="Normal 23 2 2" xfId="4358" xr:uid="{D3517ADB-E206-46E1-B6CF-D921B8847413}"/>
    <cellStyle name="Normal 23 2 2 2" xfId="4753" xr:uid="{9E0ECB22-36A0-4E93-90A7-CE85155353FF}"/>
    <cellStyle name="Normal 23 2 2 3" xfId="4695" xr:uid="{9FB38086-3055-4310-A8C0-1FFAEB5F98EB}"/>
    <cellStyle name="Normal 23 2 2 4" xfId="4665" xr:uid="{1030B1DC-818F-4E1C-92CB-07D47F6CC26C}"/>
    <cellStyle name="Normal 23 2 3" xfId="4607" xr:uid="{596A85FC-A719-43EA-896E-D4DAAA6593D0}"/>
    <cellStyle name="Normal 23 2 4" xfId="4714" xr:uid="{533CC9B3-6B6A-4059-9D06-CB28C997B03B}"/>
    <cellStyle name="Normal 23 3" xfId="4428" xr:uid="{313DE0BF-ADE8-455E-B9AA-E3943B2C2F4A}"/>
    <cellStyle name="Normal 23 4" xfId="4357" xr:uid="{0058BBD0-88BD-41A3-A52C-00C8C40A5C72}"/>
    <cellStyle name="Normal 23 5" xfId="4574" xr:uid="{226481B0-1E23-4E26-8F7B-DE6D027033BF}"/>
    <cellStyle name="Normal 23 6" xfId="4741" xr:uid="{A351E662-E6EE-4555-9BC9-24D1D000984F}"/>
    <cellStyle name="Normal 24" xfId="445" xr:uid="{913EC90D-6840-4FEF-88CE-BF465D6A1C27}"/>
    <cellStyle name="Normal 24 2" xfId="446" xr:uid="{D3D5B392-E21F-4DDE-B96E-D673B5B3A7FD}"/>
    <cellStyle name="Normal 24 2 2" xfId="4430" xr:uid="{B3981F6E-F3A1-44B8-8D63-80E8CE9473E1}"/>
    <cellStyle name="Normal 24 2 3" xfId="4360" xr:uid="{A03DB669-D749-4DEA-9F2F-67E661208B65}"/>
    <cellStyle name="Normal 24 2 4" xfId="4576" xr:uid="{79C2C0D1-5E0C-4559-A0D9-139D38D256AF}"/>
    <cellStyle name="Normal 24 2 5" xfId="4743" xr:uid="{9728D22A-C793-4955-9CC0-779C89D019E1}"/>
    <cellStyle name="Normal 24 3" xfId="4429" xr:uid="{4808BFBF-5DEF-4E19-8E6F-EA7C0ECDF04F}"/>
    <cellStyle name="Normal 24 4" xfId="4359" xr:uid="{1F7269E9-7D9F-4D35-9220-913530B6AA33}"/>
    <cellStyle name="Normal 24 5" xfId="4575" xr:uid="{02C73B4F-E487-44CF-AA3B-00CD9EB7772D}"/>
    <cellStyle name="Normal 24 6" xfId="4742" xr:uid="{8500356E-2C2E-402D-AF10-09DDB47433AC}"/>
    <cellStyle name="Normal 25" xfId="453" xr:uid="{C9FFCC09-7AB5-4345-BBDD-E798CE144B2A}"/>
    <cellStyle name="Normal 25 2" xfId="4362" xr:uid="{D5E3D7B3-38F9-41F0-AB28-4DA38E2BF3D0}"/>
    <cellStyle name="Normal 25 2 2" xfId="5340" xr:uid="{FB8BE8ED-2E56-42B4-B4FA-1112FB46582D}"/>
    <cellStyle name="Normal 25 3" xfId="4431" xr:uid="{DF24BB97-2B53-403D-B49A-CE6F155AA362}"/>
    <cellStyle name="Normal 25 4" xfId="4361" xr:uid="{57501974-2B33-4FD6-BE79-329D88E89DED}"/>
    <cellStyle name="Normal 25 5" xfId="4577" xr:uid="{20000A79-BB59-4BEA-8B8B-9DEE57D65616}"/>
    <cellStyle name="Normal 26" xfId="2500" xr:uid="{C9ABEFE2-B4CD-4B57-8C03-3BB44C66DA47}"/>
    <cellStyle name="Normal 26 2" xfId="2501" xr:uid="{7E8D57CB-68F3-4702-A5CD-E4538583ADFF}"/>
    <cellStyle name="Normal 26 2 2" xfId="4364" xr:uid="{7F4A8098-32DD-49AA-BDCC-FDAB1DADD6B9}"/>
    <cellStyle name="Normal 26 3" xfId="4363" xr:uid="{ADAAA02D-10BA-4B11-A5C9-53D429362205}"/>
    <cellStyle name="Normal 26 3 2" xfId="4438" xr:uid="{A0506A54-E03E-44AB-90C3-F21CFF9FC3F3}"/>
    <cellStyle name="Normal 27" xfId="2509" xr:uid="{D94B6587-F15A-4F48-98FD-4CF921D4C4F9}"/>
    <cellStyle name="Normal 27 2" xfId="4366" xr:uid="{2E35F95D-01E5-468C-81DB-00398839CFEA}"/>
    <cellStyle name="Normal 27 3" xfId="4365" xr:uid="{334ADBD0-E02A-4A0B-8F4F-C09876ED4F03}"/>
    <cellStyle name="Normal 27 4" xfId="4601" xr:uid="{E2A8687D-B709-4B22-81D6-1B073479A893}"/>
    <cellStyle name="Normal 27 5" xfId="5322" xr:uid="{42CCF5AA-DBB6-47E8-ADE0-B4FD46129AE2}"/>
    <cellStyle name="Normal 27 6" xfId="4591" xr:uid="{7A1BC8AC-3800-49D5-87A2-EF07EECB526A}"/>
    <cellStyle name="Normal 27 7" xfId="5334" xr:uid="{6EEE0AD0-989E-40F7-9206-2A390BA65FB2}"/>
    <cellStyle name="Normal 28" xfId="4367" xr:uid="{0D737551-5267-4361-81D3-411DB3ECC88F}"/>
    <cellStyle name="Normal 28 2" xfId="4368" xr:uid="{9EEC9488-9868-40D4-B646-952D9F5E836F}"/>
    <cellStyle name="Normal 28 3" xfId="4369" xr:uid="{E4EA7BA1-8AEA-4D77-8C26-B2D0F275C417}"/>
    <cellStyle name="Normal 29" xfId="4370" xr:uid="{274A6F12-D1D6-4A92-A80D-C6E0C2EA4ACB}"/>
    <cellStyle name="Normal 29 2" xfId="4371" xr:uid="{DEC4B297-B7F2-45B9-B9D4-ED8650A72F6B}"/>
    <cellStyle name="Normal 3" xfId="5" xr:uid="{2054C1B1-F616-439F-B5F7-F404B2C422DA}"/>
    <cellStyle name="Normal 3 2" xfId="83" xr:uid="{06B7ECC3-80E7-4C73-85AA-AAB13A979648}"/>
    <cellStyle name="Normal 3 2 2" xfId="84" xr:uid="{D25F651C-0474-46A4-9571-899F0AE2524D}"/>
    <cellStyle name="Normal 3 2 2 2" xfId="290" xr:uid="{15D065FE-1D98-43FF-8359-858358134B1D}"/>
    <cellStyle name="Normal 3 2 2 2 2" xfId="4667" xr:uid="{31478D0B-C01D-4E86-9551-CA8DC552253C}"/>
    <cellStyle name="Normal 3 2 2 3" xfId="4558" xr:uid="{9C59246D-8966-4DEA-9312-5205238189CD}"/>
    <cellStyle name="Normal 3 2 3" xfId="85" xr:uid="{F4457393-46E8-4060-8A5D-E22363924EDC}"/>
    <cellStyle name="Normal 3 2 4" xfId="291" xr:uid="{D044D686-6FF3-46DF-8F7B-44745ED5F9FB}"/>
    <cellStyle name="Normal 3 2 4 2" xfId="4668" xr:uid="{0E130F10-642C-493F-8899-F4A13F8DBFEA}"/>
    <cellStyle name="Normal 3 2 5" xfId="2508" xr:uid="{7C5575D6-F977-4E87-B06D-A0E9B6449382}"/>
    <cellStyle name="Normal 3 2 5 2" xfId="4511" xr:uid="{D6DC36FC-F6AE-4BA3-8A0C-D70268FD817E}"/>
    <cellStyle name="Normal 3 2 5 3" xfId="5306" xr:uid="{104F48BD-4EB7-4E4F-B180-DCD0EA4C2B05}"/>
    <cellStyle name="Normal 3 3" xfId="86" xr:uid="{92615D7F-542A-4C86-8230-B9CA1B765B01}"/>
    <cellStyle name="Normal 3 3 2" xfId="292" xr:uid="{2C649F02-0510-4EC2-BF1A-E45383B06AD7}"/>
    <cellStyle name="Normal 3 3 2 2" xfId="4669" xr:uid="{591EFEF5-5A74-4CBD-AB21-207E92585F33}"/>
    <cellStyle name="Normal 3 3 3" xfId="4559" xr:uid="{70354013-0663-4E16-BC1B-75CD2AF987F7}"/>
    <cellStyle name="Normal 3 4" xfId="87" xr:uid="{E52188B2-C6D6-4D45-A645-522571BA54E2}"/>
    <cellStyle name="Normal 3 4 2" xfId="2504" xr:uid="{2B2826A0-1B95-47D2-B838-A62BAC539115}"/>
    <cellStyle name="Normal 3 4 2 2" xfId="4670" xr:uid="{6A673EAD-C242-4E30-9CE1-D0DB3FE91552}"/>
    <cellStyle name="Normal 3 5" xfId="2503" xr:uid="{78DC5346-C70B-46EF-89D5-C9E4E257429F}"/>
    <cellStyle name="Normal 3 5 2" xfId="4671" xr:uid="{59C9498D-FFA3-4BF6-BFDB-3C28750F4133}"/>
    <cellStyle name="Normal 3 5 3" xfId="4747" xr:uid="{6E910A7D-D51A-4C59-A4D4-590596CB4533}"/>
    <cellStyle name="Normal 3 5 4" xfId="4715" xr:uid="{D1E7CC11-56B0-421A-8E15-31B753AD554B}"/>
    <cellStyle name="Normal 3 6" xfId="4666" xr:uid="{FB69B023-8DF0-45BC-9FC3-635B7F0652D4}"/>
    <cellStyle name="Normal 3 6 2" xfId="5339" xr:uid="{30371F9E-A0C7-481D-8815-8A9917F9C838}"/>
    <cellStyle name="Normal 3 6 2 2" xfId="5336" xr:uid="{D46B8BB6-61F0-46CD-8D01-A0EA5BDE1637}"/>
    <cellStyle name="Normal 30" xfId="4372" xr:uid="{EF615F0C-E201-41B7-BAFE-8B1F5ED581CF}"/>
    <cellStyle name="Normal 30 2" xfId="4373" xr:uid="{C94972A2-783F-42A2-9FB9-DDAD86715600}"/>
    <cellStyle name="Normal 31" xfId="4374" xr:uid="{78024C11-0065-4F05-B354-6BFB633D4C02}"/>
    <cellStyle name="Normal 31 2" xfId="4375" xr:uid="{8AEC6909-08FD-4F43-B388-BC081D8C46F9}"/>
    <cellStyle name="Normal 32" xfId="4376" xr:uid="{22780FCB-586A-4D6E-B8DC-E5681F505168}"/>
    <cellStyle name="Normal 33" xfId="4377" xr:uid="{AECF0058-1627-48D6-A925-575AB4D90C09}"/>
    <cellStyle name="Normal 33 2" xfId="4378" xr:uid="{16D4CBC2-B1A3-4BA8-B35C-D97AA81BA108}"/>
    <cellStyle name="Normal 34" xfId="4379" xr:uid="{27699FFE-5846-4C74-897C-8ACA06273167}"/>
    <cellStyle name="Normal 34 2" xfId="4380" xr:uid="{B953F13C-763D-4991-B832-FC6A018169E4}"/>
    <cellStyle name="Normal 35" xfId="4381" xr:uid="{93830EB1-445E-45E2-934F-311C09DEC594}"/>
    <cellStyle name="Normal 35 2" xfId="4382" xr:uid="{CCB5C74F-E1B1-496D-90F1-8505B15D0893}"/>
    <cellStyle name="Normal 36" xfId="4383" xr:uid="{73FB8993-B115-4B53-A964-1DA07E3A4367}"/>
    <cellStyle name="Normal 36 2" xfId="4384" xr:uid="{FC116C9B-C5AC-474B-A682-ED1F81F06BAC}"/>
    <cellStyle name="Normal 37" xfId="4385" xr:uid="{1D04D115-F5AA-49C9-95A6-F61E7D7B50AA}"/>
    <cellStyle name="Normal 37 2" xfId="4386" xr:uid="{E8176FDE-5367-4CA8-B925-6ADA29D48387}"/>
    <cellStyle name="Normal 38" xfId="4387" xr:uid="{DD94D8A9-B3F9-4B47-8494-04B68803249B}"/>
    <cellStyle name="Normal 38 2" xfId="4388" xr:uid="{BEB4D414-D6D9-4BC1-9E04-90D5E6D44602}"/>
    <cellStyle name="Normal 39" xfId="4389" xr:uid="{A066C2F8-E5A8-4898-86C8-D9BCCA68AC06}"/>
    <cellStyle name="Normal 39 2" xfId="4390" xr:uid="{D648DE48-994F-42CE-A811-61945F5A25CD}"/>
    <cellStyle name="Normal 39 2 2" xfId="4391" xr:uid="{A72936AD-F5E0-4B57-AEC2-D7713DB96544}"/>
    <cellStyle name="Normal 39 3" xfId="4392" xr:uid="{51D4E9DB-B2AD-4E6A-970F-B77F44F2AB05}"/>
    <cellStyle name="Normal 4" xfId="88" xr:uid="{183DD327-F742-43AE-89E2-5D58244AAB9D}"/>
    <cellStyle name="Normal 4 2" xfId="89" xr:uid="{FF9D2A7E-4842-436D-B316-F4A681F597A0}"/>
    <cellStyle name="Normal 4 2 2" xfId="90" xr:uid="{7D36B5CA-73E9-4E00-9258-C852F289A6D2}"/>
    <cellStyle name="Normal 4 2 2 2" xfId="447" xr:uid="{5D06E5F4-59CC-46E7-9905-C749EFE25DAC}"/>
    <cellStyle name="Normal 4 2 2 3" xfId="2809" xr:uid="{C0902CAF-3C56-4C76-96E7-C7F45BA6D936}"/>
    <cellStyle name="Normal 4 2 2 4" xfId="2810" xr:uid="{1B46876F-707E-4EE9-8E25-70C0BC864312}"/>
    <cellStyle name="Normal 4 2 2 4 2" xfId="2811" xr:uid="{65B47500-E049-4567-801C-73038F0817A8}"/>
    <cellStyle name="Normal 4 2 2 4 3" xfId="2812" xr:uid="{F3654E7F-A9B1-4808-99B6-E4FAAA31CBCF}"/>
    <cellStyle name="Normal 4 2 2 4 3 2" xfId="2813" xr:uid="{347B74C1-4254-4B9A-AD1F-CFF53AEC1234}"/>
    <cellStyle name="Normal 4 2 2 4 3 3" xfId="4314" xr:uid="{98E1EF04-6AD4-437E-9C9A-DE7760520AC6}"/>
    <cellStyle name="Normal 4 2 3" xfId="2495" xr:uid="{F5A97A9B-85F0-4DBA-A634-2985B9EC5CDF}"/>
    <cellStyle name="Normal 4 2 3 2" xfId="2506" xr:uid="{F60683BF-7107-4161-855B-34A436C73B8A}"/>
    <cellStyle name="Normal 4 2 3 2 2" xfId="4464" xr:uid="{E8A05867-0ED5-45ED-875A-87CB96BD416E}"/>
    <cellStyle name="Normal 4 2 3 3" xfId="4465" xr:uid="{80FF5972-9CFF-4B1B-896C-59E698CDB197}"/>
    <cellStyle name="Normal 4 2 3 3 2" xfId="4466" xr:uid="{B852816E-F3A2-45D5-9558-D18F4F5CDD50}"/>
    <cellStyle name="Normal 4 2 3 4" xfId="4467" xr:uid="{9BC71E0D-D526-4A55-948B-1D61D0B4760A}"/>
    <cellStyle name="Normal 4 2 3 5" xfId="4468" xr:uid="{F4997F38-6EC6-478A-8C29-20920D478015}"/>
    <cellStyle name="Normal 4 2 4" xfId="2496" xr:uid="{F8D9C89E-28BF-41BF-82CC-10EAAEB95A10}"/>
    <cellStyle name="Normal 4 2 4 2" xfId="4394" xr:uid="{A47C5DBF-EDF5-4D43-B6F4-74F64E582CD6}"/>
    <cellStyle name="Normal 4 2 4 2 2" xfId="4469" xr:uid="{D84AC8D5-B4EF-4777-B540-42A30C66D5CC}"/>
    <cellStyle name="Normal 4 2 4 2 3" xfId="4696" xr:uid="{51EB5A7C-9282-4B84-AA5C-EB2084DCFF40}"/>
    <cellStyle name="Normal 4 2 4 2 4" xfId="4615" xr:uid="{0D548A86-4295-4267-8F30-EA10F9750B34}"/>
    <cellStyle name="Normal 4 2 4 3" xfId="4578" xr:uid="{EC64237C-1FB1-4AD4-AB54-F6075920F056}"/>
    <cellStyle name="Normal 4 2 4 4" xfId="4716" xr:uid="{2D942C91-75E1-4D90-A423-8C16ECDB5CE4}"/>
    <cellStyle name="Normal 4 2 5" xfId="1170" xr:uid="{A345A7B2-AB7A-4CB4-B428-81C9AE8DBF52}"/>
    <cellStyle name="Normal 4 2 6" xfId="4560" xr:uid="{FC49D8C0-D20F-4E7B-82D0-76E56E7E0B62}"/>
    <cellStyle name="Normal 4 3" xfId="530" xr:uid="{328A8DC0-D519-42D7-9D68-63C6CFE1AE05}"/>
    <cellStyle name="Normal 4 3 2" xfId="1172" xr:uid="{7FF9C558-A8AF-488B-A27A-9BAC025E2A6E}"/>
    <cellStyle name="Normal 4 3 2 2" xfId="1173" xr:uid="{BC752875-9616-401C-B3E8-0C00737708E7}"/>
    <cellStyle name="Normal 4 3 2 3" xfId="1174" xr:uid="{1354F194-A94C-4AE3-A681-4CAC89D4B85E}"/>
    <cellStyle name="Normal 4 3 3" xfId="1171" xr:uid="{4B2D8A26-FDA0-4228-AB60-5B5CB6D021EB}"/>
    <cellStyle name="Normal 4 3 3 2" xfId="4436" xr:uid="{E2339A94-8448-4B05-BB48-0787066EF467}"/>
    <cellStyle name="Normal 4 3 4" xfId="2814" xr:uid="{63ACA8C3-F921-4F2D-8384-2C122CD69368}"/>
    <cellStyle name="Normal 4 3 5" xfId="2815" xr:uid="{A7184151-9613-4EEE-9045-764C0D39AE8E}"/>
    <cellStyle name="Normal 4 3 5 2" xfId="2816" xr:uid="{E4F8BD70-707B-4C31-B44E-E4981C5B936D}"/>
    <cellStyle name="Normal 4 3 5 3" xfId="2817" xr:uid="{E5E4197C-07F1-46CC-8203-D7236AB4A4C4}"/>
    <cellStyle name="Normal 4 3 5 3 2" xfId="2818" xr:uid="{795574A6-21DB-448C-A350-B275E77B6231}"/>
    <cellStyle name="Normal 4 3 5 3 3" xfId="4313" xr:uid="{0CBE21CD-CADC-468E-B3C2-B3CBF07FCBA1}"/>
    <cellStyle name="Normal 4 3 6" xfId="4316" xr:uid="{E34170EE-36AB-42D7-B4B6-6E4B7981499D}"/>
    <cellStyle name="Normal 4 4" xfId="455" xr:uid="{92AB7CA4-0212-48C8-A978-7D6A9D92825C}"/>
    <cellStyle name="Normal 4 4 2" xfId="2497" xr:uid="{40C252A5-55CE-4D5D-97FC-CAD4E5E9D000}"/>
    <cellStyle name="Normal 4 4 3" xfId="2505" xr:uid="{692B7EA4-E38C-4A67-A9DE-ED08CC0042D0}"/>
    <cellStyle name="Normal 4 4 3 2" xfId="4319" xr:uid="{D6DEE1D3-AB9D-495A-9A98-33FEC0903732}"/>
    <cellStyle name="Normal 4 4 3 3" xfId="4318" xr:uid="{B2FB180F-43A7-4E65-BCE3-BA92AA5B90A3}"/>
    <cellStyle name="Normal 4 4 4" xfId="4749" xr:uid="{21F37C46-83BC-4034-A559-8F3F5FDAA6A5}"/>
    <cellStyle name="Normal 4 5" xfId="2498" xr:uid="{41C11F04-1EBA-4CC1-BC2B-EE83CE01EAF5}"/>
    <cellStyle name="Normal 4 5 2" xfId="4393" xr:uid="{7FAD9B3F-B22E-40BA-BDC5-9AC19DFDC35B}"/>
    <cellStyle name="Normal 4 6" xfId="2499" xr:uid="{12757886-927A-4B12-941B-7A7D2A63D053}"/>
    <cellStyle name="Normal 4 7" xfId="902" xr:uid="{4FDB7F1F-23E6-4229-9B4E-96E150665180}"/>
    <cellStyle name="Normal 40" xfId="4395" xr:uid="{CE055955-E619-4744-BE00-337F794030D8}"/>
    <cellStyle name="Normal 40 2" xfId="4396" xr:uid="{4BD90193-CFFC-400E-B181-E94103A85701}"/>
    <cellStyle name="Normal 40 2 2" xfId="4397" xr:uid="{FD3EE9BE-FF65-45F6-8E26-88FD32F709F9}"/>
    <cellStyle name="Normal 40 3" xfId="4398" xr:uid="{16DBA1F3-0E60-4700-9EAB-5F28AEBB0A6B}"/>
    <cellStyle name="Normal 41" xfId="4399" xr:uid="{FB629C67-9367-4979-94B1-32E8EE9F0295}"/>
    <cellStyle name="Normal 41 2" xfId="4400" xr:uid="{D28AD8BD-CFB0-44A7-B58D-2870A866BE5A}"/>
    <cellStyle name="Normal 42" xfId="4401" xr:uid="{702D2463-5749-4DD5-BFEE-DD310FB91093}"/>
    <cellStyle name="Normal 42 2" xfId="4402" xr:uid="{BC90FEAB-3656-4144-B9C5-0BA55D8FBAF5}"/>
    <cellStyle name="Normal 43" xfId="4403" xr:uid="{F6564297-CFE0-4E83-91E8-17806AAB66C0}"/>
    <cellStyle name="Normal 43 2" xfId="4404" xr:uid="{044DA952-0F9D-4F25-B14C-DCEA3380CE53}"/>
    <cellStyle name="Normal 44" xfId="4414" xr:uid="{6204D7CA-4DD9-4E2C-B425-774BEB4A4213}"/>
    <cellStyle name="Normal 44 2" xfId="4415" xr:uid="{8E019145-BFB1-4B19-BD92-C7B3019F4251}"/>
    <cellStyle name="Normal 45" xfId="4676" xr:uid="{746DB1FD-4155-4B18-AA60-76E20150BD54}"/>
    <cellStyle name="Normal 45 2" xfId="5326" xr:uid="{CEE1325E-B414-46C6-81DC-D57E585B6979}"/>
    <cellStyle name="Normal 45 3" xfId="5325" xr:uid="{4C1084F4-7EE9-4C96-8239-DA002F6360A7}"/>
    <cellStyle name="Normal 45 4" xfId="5335" xr:uid="{611FE74B-16CB-4F02-9EC9-65416434DE35}"/>
    <cellStyle name="Normal 46" xfId="3" xr:uid="{220174E0-8E41-4BE6-8B4D-509A647B0BA8}"/>
    <cellStyle name="Normal 5" xfId="91" xr:uid="{5E5DC9CA-CECD-461D-858B-1B076111EC57}"/>
    <cellStyle name="Normal 5 10" xfId="293" xr:uid="{1F9F8A82-DB44-4935-9FCA-B36B2034404B}"/>
    <cellStyle name="Normal 5 10 2" xfId="531" xr:uid="{9E291C1B-1257-4FDC-8A0E-E80AD340DDB2}"/>
    <cellStyle name="Normal 5 10 2 2" xfId="1175" xr:uid="{F60B5480-C63C-4158-992B-EF9AA38FF9E3}"/>
    <cellStyle name="Normal 5 10 2 3" xfId="2819" xr:uid="{B77485CD-91E9-484C-9388-4EB2E4229074}"/>
    <cellStyle name="Normal 5 10 2 4" xfId="2820" xr:uid="{2DEADF16-286B-41F8-B1B9-7AF91A01D564}"/>
    <cellStyle name="Normal 5 10 3" xfId="1176" xr:uid="{40E4D481-4F62-47DA-8739-518DB76DFFD9}"/>
    <cellStyle name="Normal 5 10 3 2" xfId="2821" xr:uid="{7E00007E-4979-474C-B9AF-68719F196739}"/>
    <cellStyle name="Normal 5 10 3 3" xfId="2822" xr:uid="{716349F6-25E6-4B6C-83B5-C350E8B36654}"/>
    <cellStyle name="Normal 5 10 3 4" xfId="2823" xr:uid="{1196354B-F721-46ED-9448-D96B9671E6C2}"/>
    <cellStyle name="Normal 5 10 4" xfId="2824" xr:uid="{C7AE8A4E-3CF6-4A08-B021-F3FB26E180F6}"/>
    <cellStyle name="Normal 5 10 5" xfId="2825" xr:uid="{F35D4636-4D30-4CFC-8FF0-0DB06F23B1ED}"/>
    <cellStyle name="Normal 5 10 6" xfId="2826" xr:uid="{6D648803-8A86-49B8-AD83-5C393C7F32F1}"/>
    <cellStyle name="Normal 5 11" xfId="294" xr:uid="{5012CF2B-44D2-4008-9B82-3F28FD29348A}"/>
    <cellStyle name="Normal 5 11 2" xfId="1177" xr:uid="{C4E8A853-ECE1-4238-A111-09472DAD1811}"/>
    <cellStyle name="Normal 5 11 2 2" xfId="2827" xr:uid="{8FB55BB2-1575-4CDE-B5C5-7D1BF330EF1B}"/>
    <cellStyle name="Normal 5 11 2 2 2" xfId="4405" xr:uid="{DC876FD7-6E5E-4738-A56C-97946E990417}"/>
    <cellStyle name="Normal 5 11 2 2 3" xfId="4683" xr:uid="{BDB937B2-40B8-4559-925B-16FEB68B44D0}"/>
    <cellStyle name="Normal 5 11 2 3" xfId="2828" xr:uid="{104159FF-600C-443A-A34A-9A7D2D7AAE9A}"/>
    <cellStyle name="Normal 5 11 2 4" xfId="2829" xr:uid="{F48FE5F6-DC1E-4240-9248-1511C71CDCD2}"/>
    <cellStyle name="Normal 5 11 3" xfId="2830" xr:uid="{DBE5DC24-9755-4A65-A8C0-133A3AECFA77}"/>
    <cellStyle name="Normal 5 11 4" xfId="2831" xr:uid="{699DF187-36BC-4B9B-820E-F45B11B30C35}"/>
    <cellStyle name="Normal 5 11 4 2" xfId="4579" xr:uid="{EA9B5BDA-CBC2-42BB-AAC6-FF644D627338}"/>
    <cellStyle name="Normal 5 11 4 3" xfId="4684" xr:uid="{A1B62DB5-1FBC-4E5A-B872-B4ED0660F731}"/>
    <cellStyle name="Normal 5 11 4 4" xfId="4608" xr:uid="{8E892E21-4C52-48EA-8678-0AB803795C69}"/>
    <cellStyle name="Normal 5 11 5" xfId="2832" xr:uid="{5C792C04-3F23-4D90-B177-528C576CA8BD}"/>
    <cellStyle name="Normal 5 12" xfId="1178" xr:uid="{06AB938F-7C91-4E84-9586-98A6A6279437}"/>
    <cellStyle name="Normal 5 12 2" xfId="2833" xr:uid="{678E7E2A-B1EE-445E-815C-C88DDEBC32AA}"/>
    <cellStyle name="Normal 5 12 3" xfId="2834" xr:uid="{E9A2F2DD-0516-40BA-8CDE-94B8090777EA}"/>
    <cellStyle name="Normal 5 12 4" xfId="2835" xr:uid="{2D699CA1-F065-4015-A4CB-984D191297BA}"/>
    <cellStyle name="Normal 5 13" xfId="903" xr:uid="{2C15C9C6-EE3D-4E10-8B3F-8FF126A4C9F8}"/>
    <cellStyle name="Normal 5 13 2" xfId="2836" xr:uid="{9565CB47-4151-4112-AF62-1CEFF14DFEBF}"/>
    <cellStyle name="Normal 5 13 3" xfId="2837" xr:uid="{4FC49423-0715-4796-89D6-D24208BA31D4}"/>
    <cellStyle name="Normal 5 13 4" xfId="2838" xr:uid="{9953F681-F1A2-40A4-A945-7CF1C2091884}"/>
    <cellStyle name="Normal 5 14" xfId="2839" xr:uid="{62F48D9D-A636-4666-A050-B2CB7020344E}"/>
    <cellStyle name="Normal 5 14 2" xfId="2840" xr:uid="{A7EB8966-2885-4EBE-AACD-B96D4103076E}"/>
    <cellStyle name="Normal 5 15" xfId="2841" xr:uid="{0D59CD06-BDA5-44B2-8494-EA93B8B83A6B}"/>
    <cellStyle name="Normal 5 16" xfId="2842" xr:uid="{04FE6039-4087-4552-8FB0-0182F591101A}"/>
    <cellStyle name="Normal 5 17" xfId="2843" xr:uid="{CF1FDAE3-F730-4881-832E-BB06628209D9}"/>
    <cellStyle name="Normal 5 2" xfId="92" xr:uid="{05E1E542-97E6-4DEE-8481-3C7FA7866426}"/>
    <cellStyle name="Normal 5 2 2" xfId="189" xr:uid="{BC155662-A29A-4878-B5ED-9E9318895DBF}"/>
    <cellStyle name="Normal 5 2 2 2" xfId="190" xr:uid="{77F7D499-B977-43A2-BE52-EA2714F28E3B}"/>
    <cellStyle name="Normal 5 2 2 2 2" xfId="191" xr:uid="{A84006CC-3BA9-4C97-BFE3-3AF6B5ACE32A}"/>
    <cellStyle name="Normal 5 2 2 2 2 2" xfId="192" xr:uid="{C5EA602B-9663-42D2-8D43-F4E399699DBB}"/>
    <cellStyle name="Normal 5 2 2 2 3" xfId="193" xr:uid="{EFA0730D-AD14-45FF-949F-8ABE2EAE7B97}"/>
    <cellStyle name="Normal 5 2 2 2 4" xfId="4672" xr:uid="{7611325C-4406-463B-9F04-BE56B9D2886E}"/>
    <cellStyle name="Normal 5 2 2 2 5" xfId="5302" xr:uid="{70EB65FD-5596-4C63-981B-E1BA933FA1DE}"/>
    <cellStyle name="Normal 5 2 2 3" xfId="194" xr:uid="{FB58E4EA-BDFA-4778-AC5F-8CC3921078BA}"/>
    <cellStyle name="Normal 5 2 2 3 2" xfId="195" xr:uid="{48492BDD-E784-47D6-9BB8-A21D52E8ACBD}"/>
    <cellStyle name="Normal 5 2 2 4" xfId="196" xr:uid="{5893AD7C-C373-4F5B-B49E-50C4497A8D24}"/>
    <cellStyle name="Normal 5 2 2 5" xfId="295" xr:uid="{6C20786B-D223-47E0-801D-250068EB4CD6}"/>
    <cellStyle name="Normal 5 2 2 6" xfId="4598" xr:uid="{E6803EB2-661B-4119-872D-B0D4AF924674}"/>
    <cellStyle name="Normal 5 2 2 7" xfId="5331" xr:uid="{C6060BE2-4545-4DDD-B538-BEA2985FE5C2}"/>
    <cellStyle name="Normal 5 2 3" xfId="197" xr:uid="{1BA44594-172C-4B57-9BD9-218E2018BF7D}"/>
    <cellStyle name="Normal 5 2 3 2" xfId="198" xr:uid="{FB76543C-5CC3-47C6-A8DA-26C537056409}"/>
    <cellStyle name="Normal 5 2 3 2 2" xfId="199" xr:uid="{CE4CC157-EC03-4DD7-BAC0-458BD7D680A6}"/>
    <cellStyle name="Normal 5 2 3 2 3" xfId="4561" xr:uid="{61B7E024-F230-44C9-BFD4-F2142173D09B}"/>
    <cellStyle name="Normal 5 2 3 2 3 2" xfId="5343" xr:uid="{5051E1FD-EBB8-40AD-ABCF-5EB1F7AA7AB3}"/>
    <cellStyle name="Normal 5 2 3 2 4" xfId="5303" xr:uid="{EB196566-1A69-40AD-8B8D-B1B83E2FD8D9}"/>
    <cellStyle name="Normal 5 2 3 2 4 2" xfId="5342" xr:uid="{3E6268C1-95D9-4E5A-B64C-64F604B8F933}"/>
    <cellStyle name="Normal 5 2 3 3" xfId="200" xr:uid="{F689D5C7-493E-46CB-A0FC-098E0CE575C3}"/>
    <cellStyle name="Normal 5 2 3 3 2" xfId="4744" xr:uid="{45B6D57F-F736-4339-843F-27B878729EF9}"/>
    <cellStyle name="Normal 5 2 3 4" xfId="4406" xr:uid="{C61A6B7D-0D38-48EA-BCCC-0760AC0B343D}"/>
    <cellStyle name="Normal 5 2 3 4 2" xfId="4717" xr:uid="{858552A8-B2B0-44F8-9CD4-00EE188F0899}"/>
    <cellStyle name="Normal 5 2 3 5" xfId="4599" xr:uid="{94C2A324-01B6-4E0B-85E4-727C77DF7F65}"/>
    <cellStyle name="Normal 5 2 3 6" xfId="5323" xr:uid="{5E6BA6C4-BD48-4D08-96C6-45218D506F37}"/>
    <cellStyle name="Normal 5 2 3 7" xfId="5332" xr:uid="{CA1171E9-F7C8-4B89-8257-B79AFF615F2D}"/>
    <cellStyle name="Normal 5 2 4" xfId="201" xr:uid="{0349B7B6-132A-4974-BB5C-A7CFC83BA007}"/>
    <cellStyle name="Normal 5 2 4 2" xfId="202" xr:uid="{42FA19EF-7291-4D8B-8EC3-017DAA0EAA4B}"/>
    <cellStyle name="Normal 5 2 5" xfId="203" xr:uid="{31633FD2-C321-4DAA-B511-7CC20703A095}"/>
    <cellStyle name="Normal 5 2 6" xfId="188" xr:uid="{7EF5EF7B-2E3B-41E4-AAB2-B32D1785D387}"/>
    <cellStyle name="Normal 5 3" xfId="93" xr:uid="{2E6DDDF6-AA1D-4607-A9A9-0059C412FE8C}"/>
    <cellStyle name="Normal 5 3 2" xfId="4408" xr:uid="{A3E4A66A-1200-47C4-BC9B-623888651912}"/>
    <cellStyle name="Normal 5 3 3" xfId="4407" xr:uid="{09058E04-852B-4E05-845E-85D60868F7F1}"/>
    <cellStyle name="Normal 5 4" xfId="94" xr:uid="{D24DCB09-4E9D-4564-A944-0155B86AC034}"/>
    <cellStyle name="Normal 5 4 10" xfId="2844" xr:uid="{1CEC7721-E9FE-4408-86FE-18BB7298EDFE}"/>
    <cellStyle name="Normal 5 4 11" xfId="2845" xr:uid="{1F29025E-E95C-44B6-90D9-73DD967C6CCE}"/>
    <cellStyle name="Normal 5 4 2" xfId="95" xr:uid="{7B9A7144-3B25-45C1-9A0B-1ACD658B218D}"/>
    <cellStyle name="Normal 5 4 2 2" xfId="96" xr:uid="{2C174043-328A-4364-BBBD-08231AE33BB6}"/>
    <cellStyle name="Normal 5 4 2 2 2" xfId="296" xr:uid="{71510DCD-079F-460B-AAB8-4EA151C5434C}"/>
    <cellStyle name="Normal 5 4 2 2 2 2" xfId="532" xr:uid="{01F278CC-E530-456C-9AB5-BA701152196F}"/>
    <cellStyle name="Normal 5 4 2 2 2 2 2" xfId="533" xr:uid="{F650B798-03D1-4CCC-9160-86D3CD2CEF3B}"/>
    <cellStyle name="Normal 5 4 2 2 2 2 2 2" xfId="1179" xr:uid="{D9AD2059-999D-4156-AD32-3D8B2EA5451C}"/>
    <cellStyle name="Normal 5 4 2 2 2 2 2 2 2" xfId="1180" xr:uid="{FCC4CF96-CB83-4979-8927-648CD34AAD5B}"/>
    <cellStyle name="Normal 5 4 2 2 2 2 2 3" xfId="1181" xr:uid="{37346ED6-48BA-49D4-B278-92F7875E0382}"/>
    <cellStyle name="Normal 5 4 2 2 2 2 3" xfId="1182" xr:uid="{73A016C4-5E35-4E21-A3C6-433FA805EFBA}"/>
    <cellStyle name="Normal 5 4 2 2 2 2 3 2" xfId="1183" xr:uid="{E45D8088-E178-4F6A-B2AC-E9F791CD056A}"/>
    <cellStyle name="Normal 5 4 2 2 2 2 4" xfId="1184" xr:uid="{F2952734-FC36-431E-B6AB-E7747D10A39F}"/>
    <cellStyle name="Normal 5 4 2 2 2 3" xfId="534" xr:uid="{696213F3-6F77-414E-8B0B-F829AC54C9D2}"/>
    <cellStyle name="Normal 5 4 2 2 2 3 2" xfId="1185" xr:uid="{6858368B-F98D-4E98-9BA9-C73C99EAD3C9}"/>
    <cellStyle name="Normal 5 4 2 2 2 3 2 2" xfId="1186" xr:uid="{87F1F59A-5F1D-4A53-A65F-28A47A04C5AF}"/>
    <cellStyle name="Normal 5 4 2 2 2 3 3" xfId="1187" xr:uid="{E2168958-E049-4387-9CF5-A36EEE444B0D}"/>
    <cellStyle name="Normal 5 4 2 2 2 3 4" xfId="2846" xr:uid="{13BA4B61-8B82-4E0A-AA2A-2BC3DD6D0282}"/>
    <cellStyle name="Normal 5 4 2 2 2 4" xfId="1188" xr:uid="{C4A877D9-A085-494C-9F4B-A607861DDAD1}"/>
    <cellStyle name="Normal 5 4 2 2 2 4 2" xfId="1189" xr:uid="{EA12993D-532A-49B6-BF66-AA1FF184CF5C}"/>
    <cellStyle name="Normal 5 4 2 2 2 5" xfId="1190" xr:uid="{74F31467-FE59-42C8-8D49-82C40608B6F5}"/>
    <cellStyle name="Normal 5 4 2 2 2 6" xfId="2847" xr:uid="{9FE8ED21-53B9-4906-B264-7D339FE488AA}"/>
    <cellStyle name="Normal 5 4 2 2 3" xfId="297" xr:uid="{E0C3BB9C-39EE-4520-AC4B-564C1D819EFC}"/>
    <cellStyle name="Normal 5 4 2 2 3 2" xfId="535" xr:uid="{0A1EAB0C-B381-441A-AD49-1C674A159566}"/>
    <cellStyle name="Normal 5 4 2 2 3 2 2" xfId="536" xr:uid="{EDC90630-2DEC-4A0E-991D-5D2855397807}"/>
    <cellStyle name="Normal 5 4 2 2 3 2 2 2" xfId="1191" xr:uid="{DE3E388E-DEB4-434E-87AF-DBE0302EB011}"/>
    <cellStyle name="Normal 5 4 2 2 3 2 2 2 2" xfId="1192" xr:uid="{873CBD70-8F22-43A5-8E87-A6BE3C3AB5AE}"/>
    <cellStyle name="Normal 5 4 2 2 3 2 2 3" xfId="1193" xr:uid="{1A8FA8B8-7044-4AF4-93DF-7453B1611B14}"/>
    <cellStyle name="Normal 5 4 2 2 3 2 3" xfId="1194" xr:uid="{1A89CF48-3965-48DA-9F36-9C8620C35FA0}"/>
    <cellStyle name="Normal 5 4 2 2 3 2 3 2" xfId="1195" xr:uid="{971AA3A0-2D72-4F7D-8B2A-05719213E93F}"/>
    <cellStyle name="Normal 5 4 2 2 3 2 4" xfId="1196" xr:uid="{FE653CFD-0BF1-49AB-B70A-48FFD8FA24B6}"/>
    <cellStyle name="Normal 5 4 2 2 3 3" xfId="537" xr:uid="{2F59AEB2-800E-4BB3-A0C1-1BD089597AF4}"/>
    <cellStyle name="Normal 5 4 2 2 3 3 2" xfId="1197" xr:uid="{406FB0FB-DD93-4C1A-918A-EE534A0822F9}"/>
    <cellStyle name="Normal 5 4 2 2 3 3 2 2" xfId="1198" xr:uid="{AB7A717A-DA1E-47A0-B644-D6C4BED5D046}"/>
    <cellStyle name="Normal 5 4 2 2 3 3 3" xfId="1199" xr:uid="{54984EEE-5E46-49E2-AC48-3CBE2E478374}"/>
    <cellStyle name="Normal 5 4 2 2 3 4" xfId="1200" xr:uid="{C1C611E0-BDAA-4353-A8B9-A01C97F75575}"/>
    <cellStyle name="Normal 5 4 2 2 3 4 2" xfId="1201" xr:uid="{716C5841-444C-43F5-8311-18F23B78B7F1}"/>
    <cellStyle name="Normal 5 4 2 2 3 5" xfId="1202" xr:uid="{DE81DF01-24D2-4514-9485-43D3FDEBD32B}"/>
    <cellStyle name="Normal 5 4 2 2 4" xfId="538" xr:uid="{3DDF326D-118B-40FA-8199-918A201C587D}"/>
    <cellStyle name="Normal 5 4 2 2 4 2" xfId="539" xr:uid="{313786FE-5382-4195-96C3-B5AC722FEC11}"/>
    <cellStyle name="Normal 5 4 2 2 4 2 2" xfId="1203" xr:uid="{36D90654-C2B8-4124-94F7-91662DBBE782}"/>
    <cellStyle name="Normal 5 4 2 2 4 2 2 2" xfId="1204" xr:uid="{E8E06718-C0E2-4905-BEB2-7290641B3539}"/>
    <cellStyle name="Normal 5 4 2 2 4 2 3" xfId="1205" xr:uid="{69F641A4-358C-49CF-8756-3FA7DC9012E5}"/>
    <cellStyle name="Normal 5 4 2 2 4 3" xfId="1206" xr:uid="{1AC67805-1D04-44AD-8C4C-95FE0C83D347}"/>
    <cellStyle name="Normal 5 4 2 2 4 3 2" xfId="1207" xr:uid="{42B05136-E354-4F57-B122-772450FFE896}"/>
    <cellStyle name="Normal 5 4 2 2 4 4" xfId="1208" xr:uid="{C080D684-0E31-4F41-BFB1-6F1E0C197B65}"/>
    <cellStyle name="Normal 5 4 2 2 5" xfId="540" xr:uid="{8D6BC5B1-D509-44AF-8081-119C98E881C7}"/>
    <cellStyle name="Normal 5 4 2 2 5 2" xfId="1209" xr:uid="{5FF9693E-D6AC-4FF3-915A-EB13EA9251F0}"/>
    <cellStyle name="Normal 5 4 2 2 5 2 2" xfId="1210" xr:uid="{84EDA774-D7E5-4BEF-A726-74997D2153D9}"/>
    <cellStyle name="Normal 5 4 2 2 5 3" xfId="1211" xr:uid="{728775A4-C6AC-42F2-B717-317D601D7E01}"/>
    <cellStyle name="Normal 5 4 2 2 5 4" xfId="2848" xr:uid="{9E32E6A0-EF21-40F6-8882-7BB2643019D1}"/>
    <cellStyle name="Normal 5 4 2 2 6" xfId="1212" xr:uid="{F8D8893D-2595-47E9-A5BC-C3F7A6EA794E}"/>
    <cellStyle name="Normal 5 4 2 2 6 2" xfId="1213" xr:uid="{FD64FFE8-8A94-4434-8FC9-C50D964893A0}"/>
    <cellStyle name="Normal 5 4 2 2 7" xfId="1214" xr:uid="{74FE5B61-328D-49CF-A848-D5BEB33F0C7C}"/>
    <cellStyle name="Normal 5 4 2 2 8" xfId="2849" xr:uid="{856A1A48-F4DF-46B0-8DE5-359E824C548D}"/>
    <cellStyle name="Normal 5 4 2 3" xfId="298" xr:uid="{D1BBB3BA-28CF-49FA-ADD1-EF7FCF0CB70C}"/>
    <cellStyle name="Normal 5 4 2 3 2" xfId="541" xr:uid="{692DE5F3-2807-420F-BC96-57A7AB656C75}"/>
    <cellStyle name="Normal 5 4 2 3 2 2" xfId="542" xr:uid="{CB584945-E805-4224-BC20-030D7DB5A86D}"/>
    <cellStyle name="Normal 5 4 2 3 2 2 2" xfId="1215" xr:uid="{7DFB851C-8803-4E23-A01D-FA179BDD5856}"/>
    <cellStyle name="Normal 5 4 2 3 2 2 2 2" xfId="1216" xr:uid="{176C1459-C85A-4C80-BEE9-8F72EEDA4846}"/>
    <cellStyle name="Normal 5 4 2 3 2 2 3" xfId="1217" xr:uid="{35509EF5-93C0-47BD-93B0-0319DAC11654}"/>
    <cellStyle name="Normal 5 4 2 3 2 3" xfId="1218" xr:uid="{543C3BB7-CE07-4BE1-970B-34BA03C040BB}"/>
    <cellStyle name="Normal 5 4 2 3 2 3 2" xfId="1219" xr:uid="{5D7E1EC6-1610-4BEB-8520-5D64ED213756}"/>
    <cellStyle name="Normal 5 4 2 3 2 4" xfId="1220" xr:uid="{EDEB876D-8D96-47B6-8756-DB1C9C0395C1}"/>
    <cellStyle name="Normal 5 4 2 3 3" xfId="543" xr:uid="{D13D2ED7-396B-4CF0-9F24-9A58324AF4B4}"/>
    <cellStyle name="Normal 5 4 2 3 3 2" xfId="1221" xr:uid="{651EE65B-D103-411F-B897-972F44ACC3E2}"/>
    <cellStyle name="Normal 5 4 2 3 3 2 2" xfId="1222" xr:uid="{00E74958-DCC2-40B4-A662-E058501AFC4D}"/>
    <cellStyle name="Normal 5 4 2 3 3 3" xfId="1223" xr:uid="{708D7E41-2406-4096-8625-2F564A448657}"/>
    <cellStyle name="Normal 5 4 2 3 3 4" xfId="2850" xr:uid="{6D405887-32C8-47D8-AE03-09D0A0C42798}"/>
    <cellStyle name="Normal 5 4 2 3 4" xfId="1224" xr:uid="{53E4472D-D6FB-4AC3-9D11-CFA8F557A43A}"/>
    <cellStyle name="Normal 5 4 2 3 4 2" xfId="1225" xr:uid="{BEC26248-C846-4EE1-AA8C-789FA94B629F}"/>
    <cellStyle name="Normal 5 4 2 3 5" xfId="1226" xr:uid="{A787FFB8-081F-4459-BE33-19154E3450B5}"/>
    <cellStyle name="Normal 5 4 2 3 6" xfId="2851" xr:uid="{9FC64440-4B3D-43BA-8F30-3FA7E886B6C8}"/>
    <cellStyle name="Normal 5 4 2 4" xfId="299" xr:uid="{B9CC18B5-84A9-494C-8640-0EA872DCCBA2}"/>
    <cellStyle name="Normal 5 4 2 4 2" xfId="544" xr:uid="{4534C62A-675F-42E9-BAD2-83D2F65D4019}"/>
    <cellStyle name="Normal 5 4 2 4 2 2" xfId="545" xr:uid="{2A636EAF-84A5-49C9-A60C-6B1A0EE4BA2B}"/>
    <cellStyle name="Normal 5 4 2 4 2 2 2" xfId="1227" xr:uid="{3FF83C8E-843D-47E4-85A6-5B81C592698A}"/>
    <cellStyle name="Normal 5 4 2 4 2 2 2 2" xfId="1228" xr:uid="{D2EEFDEA-2E5C-481C-B2A0-266D51C891C0}"/>
    <cellStyle name="Normal 5 4 2 4 2 2 3" xfId="1229" xr:uid="{F364017E-DA25-4A7C-9CBB-91F3480AF628}"/>
    <cellStyle name="Normal 5 4 2 4 2 3" xfId="1230" xr:uid="{C3934F2A-DF6D-479A-81FB-76E762BD26B7}"/>
    <cellStyle name="Normal 5 4 2 4 2 3 2" xfId="1231" xr:uid="{4CCA9D0B-8B9E-4DCE-9153-20240837ED58}"/>
    <cellStyle name="Normal 5 4 2 4 2 4" xfId="1232" xr:uid="{6252F118-A886-433E-89FD-DFA2208E1DC4}"/>
    <cellStyle name="Normal 5 4 2 4 3" xfId="546" xr:uid="{8C7E7A07-0D8C-429E-AAA1-F9B8E0287651}"/>
    <cellStyle name="Normal 5 4 2 4 3 2" xfId="1233" xr:uid="{A3D036E5-B7DB-47B7-B186-2780024572AD}"/>
    <cellStyle name="Normal 5 4 2 4 3 2 2" xfId="1234" xr:uid="{E10849C7-2B85-49A6-86A2-B1733C5139C1}"/>
    <cellStyle name="Normal 5 4 2 4 3 3" xfId="1235" xr:uid="{3590073F-895B-4243-B9B5-293DEBE1EBA3}"/>
    <cellStyle name="Normal 5 4 2 4 4" xfId="1236" xr:uid="{FDEE273B-4322-4A87-8B00-4DF78CF542CA}"/>
    <cellStyle name="Normal 5 4 2 4 4 2" xfId="1237" xr:uid="{19C696B1-2C51-4DA1-9F1E-99791AB60ECA}"/>
    <cellStyle name="Normal 5 4 2 4 5" xfId="1238" xr:uid="{0A9F289A-1D2F-49D9-8F84-40B9B65E3861}"/>
    <cellStyle name="Normal 5 4 2 5" xfId="300" xr:uid="{003AB42B-8A2E-4BE4-AD24-B0084B47BD20}"/>
    <cellStyle name="Normal 5 4 2 5 2" xfId="547" xr:uid="{2F3291CA-F425-4E6D-AC05-475B9573FA2D}"/>
    <cellStyle name="Normal 5 4 2 5 2 2" xfId="1239" xr:uid="{47C054F2-9C3A-4056-A0A1-7249A7B82415}"/>
    <cellStyle name="Normal 5 4 2 5 2 2 2" xfId="1240" xr:uid="{2E78DB2E-E3F5-4723-8272-F437677E96AF}"/>
    <cellStyle name="Normal 5 4 2 5 2 3" xfId="1241" xr:uid="{BEECEB6F-1EEA-41E8-9CDA-F50AE5EB40EE}"/>
    <cellStyle name="Normal 5 4 2 5 3" xfId="1242" xr:uid="{9F5EE0AB-C9FC-4969-BF11-2E3CC5B27D57}"/>
    <cellStyle name="Normal 5 4 2 5 3 2" xfId="1243" xr:uid="{64553D02-0B7A-4FA0-ABC1-E05BA3737BFC}"/>
    <cellStyle name="Normal 5 4 2 5 4" xfId="1244" xr:uid="{EF93438A-F2A0-4C48-9486-C74853A80421}"/>
    <cellStyle name="Normal 5 4 2 6" xfId="548" xr:uid="{F015D896-B186-485C-AFB4-6BB5057A843C}"/>
    <cellStyle name="Normal 5 4 2 6 2" xfId="1245" xr:uid="{3AFA1038-E72F-4B9E-8570-4F7F4B5A6789}"/>
    <cellStyle name="Normal 5 4 2 6 2 2" xfId="1246" xr:uid="{91C3C84C-832E-45EC-AF90-36B0208553CE}"/>
    <cellStyle name="Normal 5 4 2 6 2 3" xfId="4421" xr:uid="{789C0D04-0E05-4BF5-AA62-E39773D14736}"/>
    <cellStyle name="Normal 5 4 2 6 3" xfId="1247" xr:uid="{4FE755C2-5AB8-46FC-AE60-FBB052B7BC25}"/>
    <cellStyle name="Normal 5 4 2 6 4" xfId="2852" xr:uid="{DC943A7D-BF0C-47CF-8785-C97FA86793A5}"/>
    <cellStyle name="Normal 5 4 2 6 4 2" xfId="4586" xr:uid="{21E4890C-826E-4D20-848D-1FC2B97940A0}"/>
    <cellStyle name="Normal 5 4 2 6 4 3" xfId="4685" xr:uid="{13EB585B-FB93-4F76-8FFA-EC8ED0F504BB}"/>
    <cellStyle name="Normal 5 4 2 6 4 4" xfId="4613" xr:uid="{E68C8E78-BC56-4F6B-8032-7A2825001C91}"/>
    <cellStyle name="Normal 5 4 2 7" xfId="1248" xr:uid="{9452BF2C-8AB0-4677-831F-E774393C8721}"/>
    <cellStyle name="Normal 5 4 2 7 2" xfId="1249" xr:uid="{D25A942C-C8FF-41E0-9A03-4C5C6FA95695}"/>
    <cellStyle name="Normal 5 4 2 8" xfId="1250" xr:uid="{2EA06708-9A5D-40D5-9D3D-61D6AD353628}"/>
    <cellStyle name="Normal 5 4 2 9" xfId="2853" xr:uid="{E2BEA5E9-F8D8-47C5-8FAB-852DC9BE94F2}"/>
    <cellStyle name="Normal 5 4 3" xfId="97" xr:uid="{46E1EB04-3A04-4BA2-A754-DBBD1C8E9B0A}"/>
    <cellStyle name="Normal 5 4 3 2" xfId="98" xr:uid="{7F9673A0-B082-4E75-B58F-35368DB3F870}"/>
    <cellStyle name="Normal 5 4 3 2 2" xfId="549" xr:uid="{344F618A-CB07-4942-AA49-76C48931CE71}"/>
    <cellStyle name="Normal 5 4 3 2 2 2" xfId="550" xr:uid="{46789A66-DB91-452E-9041-879D1F0AF5AE}"/>
    <cellStyle name="Normal 5 4 3 2 2 2 2" xfId="1251" xr:uid="{0D83CE40-DD0B-4B51-A8E7-CDADB6A28C29}"/>
    <cellStyle name="Normal 5 4 3 2 2 2 2 2" xfId="1252" xr:uid="{A1DB6336-E4DB-4BCC-BD67-47CAFB767980}"/>
    <cellStyle name="Normal 5 4 3 2 2 2 3" xfId="1253" xr:uid="{530E2CCD-B3CF-48A4-9015-0DBBBE98E4C6}"/>
    <cellStyle name="Normal 5 4 3 2 2 3" xfId="1254" xr:uid="{209AEBDE-3DAB-49CB-8046-56ABBD1611EF}"/>
    <cellStyle name="Normal 5 4 3 2 2 3 2" xfId="1255" xr:uid="{95EEECD8-5EAD-421C-9314-2A58DA57B158}"/>
    <cellStyle name="Normal 5 4 3 2 2 4" xfId="1256" xr:uid="{D338A9F7-A43A-47FB-B191-05E6948DC8DE}"/>
    <cellStyle name="Normal 5 4 3 2 3" xfId="551" xr:uid="{503CA847-4708-43C7-B10B-B4ADE88E5B2A}"/>
    <cellStyle name="Normal 5 4 3 2 3 2" xfId="1257" xr:uid="{405E4D6B-F3B0-43AB-A589-683D59473E59}"/>
    <cellStyle name="Normal 5 4 3 2 3 2 2" xfId="1258" xr:uid="{91DD8B89-50F2-4526-A488-E622565FF0E2}"/>
    <cellStyle name="Normal 5 4 3 2 3 3" xfId="1259" xr:uid="{D5735359-8189-4F54-AD4B-AA6D15928012}"/>
    <cellStyle name="Normal 5 4 3 2 3 4" xfId="2854" xr:uid="{FD166AC9-12D9-44E6-A102-AAAC19C9B772}"/>
    <cellStyle name="Normal 5 4 3 2 4" xfId="1260" xr:uid="{2963CC62-D536-4D93-93B0-55A27F504DAD}"/>
    <cellStyle name="Normal 5 4 3 2 4 2" xfId="1261" xr:uid="{B053E881-866E-4ADB-8B93-0A964C038180}"/>
    <cellStyle name="Normal 5 4 3 2 5" xfId="1262" xr:uid="{3777AB22-3D63-4FFC-B3EA-70E317543479}"/>
    <cellStyle name="Normal 5 4 3 2 6" xfId="2855" xr:uid="{2E589894-2C95-4E68-95F3-1407CDBAED96}"/>
    <cellStyle name="Normal 5 4 3 3" xfId="301" xr:uid="{4CA52A19-52E7-40C2-BA8C-8E797EF6C22A}"/>
    <cellStyle name="Normal 5 4 3 3 2" xfId="552" xr:uid="{B4A9DD46-E741-4F3E-BB0A-E05918A72BB4}"/>
    <cellStyle name="Normal 5 4 3 3 2 2" xfId="553" xr:uid="{B7A63C83-A29D-4D4B-8F74-9A3F785D6DD4}"/>
    <cellStyle name="Normal 5 4 3 3 2 2 2" xfId="1263" xr:uid="{242572B0-D7E5-4A89-B8D5-A885619B7F94}"/>
    <cellStyle name="Normal 5 4 3 3 2 2 2 2" xfId="1264" xr:uid="{D17033D5-44AD-4D9C-83FA-30078C11C70F}"/>
    <cellStyle name="Normal 5 4 3 3 2 2 3" xfId="1265" xr:uid="{F5590317-743D-4B75-B272-D284EE0FD4B7}"/>
    <cellStyle name="Normal 5 4 3 3 2 3" xfId="1266" xr:uid="{643C1280-F818-4370-A8C7-C0BF59D4F3B8}"/>
    <cellStyle name="Normal 5 4 3 3 2 3 2" xfId="1267" xr:uid="{2EE88ABE-78AC-4B81-A576-E60511A72FFC}"/>
    <cellStyle name="Normal 5 4 3 3 2 4" xfId="1268" xr:uid="{DD1AB10F-B692-4944-AF2B-12A0FAC9B72E}"/>
    <cellStyle name="Normal 5 4 3 3 3" xfId="554" xr:uid="{9BF45F43-1F97-454B-A37D-DEE54CDD19BC}"/>
    <cellStyle name="Normal 5 4 3 3 3 2" xfId="1269" xr:uid="{CDC03A4C-6CB5-462F-9AEE-B8780093B0CF}"/>
    <cellStyle name="Normal 5 4 3 3 3 2 2" xfId="1270" xr:uid="{C8A5EFB6-1100-4EB5-8DE1-B3A411059B44}"/>
    <cellStyle name="Normal 5 4 3 3 3 3" xfId="1271" xr:uid="{8BDCCBE2-D158-40B0-B13E-0DB4E3F7E351}"/>
    <cellStyle name="Normal 5 4 3 3 4" xfId="1272" xr:uid="{ABB4BF40-459D-4AF8-8B40-2D87EDA7936A}"/>
    <cellStyle name="Normal 5 4 3 3 4 2" xfId="1273" xr:uid="{68B81BD2-0185-40F0-A95C-E152868752FC}"/>
    <cellStyle name="Normal 5 4 3 3 5" xfId="1274" xr:uid="{B3BE39C3-C269-48C5-88E6-803E03A2516F}"/>
    <cellStyle name="Normal 5 4 3 4" xfId="302" xr:uid="{6919BA39-23B9-4CD8-817B-A129D7DCF12D}"/>
    <cellStyle name="Normal 5 4 3 4 2" xfId="555" xr:uid="{1797BE28-9727-48A5-983B-884B524390D1}"/>
    <cellStyle name="Normal 5 4 3 4 2 2" xfId="1275" xr:uid="{A26E5654-08A1-498A-A89B-7A840A424BB1}"/>
    <cellStyle name="Normal 5 4 3 4 2 2 2" xfId="1276" xr:uid="{B9EFBB5B-DDB4-48CD-B529-7F8A085C29A4}"/>
    <cellStyle name="Normal 5 4 3 4 2 3" xfId="1277" xr:uid="{5CB3B47E-689D-47A4-9C41-A63A708FAE32}"/>
    <cellStyle name="Normal 5 4 3 4 3" xfId="1278" xr:uid="{753A0BEC-ED89-4000-8253-D5D62731042F}"/>
    <cellStyle name="Normal 5 4 3 4 3 2" xfId="1279" xr:uid="{882622E4-F0D6-4AED-87AA-EA3BD189DF6D}"/>
    <cellStyle name="Normal 5 4 3 4 4" xfId="1280" xr:uid="{644225B2-28E3-445B-8730-A6DEC5E14A69}"/>
    <cellStyle name="Normal 5 4 3 5" xfId="556" xr:uid="{7BFEE0CB-A265-4D1F-82D6-180E2297A771}"/>
    <cellStyle name="Normal 5 4 3 5 2" xfId="1281" xr:uid="{AAAAEC07-D689-4A8E-BA08-7614F0BA18BE}"/>
    <cellStyle name="Normal 5 4 3 5 2 2" xfId="1282" xr:uid="{9933E5FE-43C8-43F8-8943-C4C872BFB1C1}"/>
    <cellStyle name="Normal 5 4 3 5 3" xfId="1283" xr:uid="{EABF2BE8-9F81-401D-83A1-7DA93BBAA556}"/>
    <cellStyle name="Normal 5 4 3 5 4" xfId="2856" xr:uid="{C89582B6-4B75-4DA9-8F55-E0E2D7AA2FEF}"/>
    <cellStyle name="Normal 5 4 3 6" xfId="1284" xr:uid="{CBEF33E3-1FBA-441F-A7B9-0D0063867924}"/>
    <cellStyle name="Normal 5 4 3 6 2" xfId="1285" xr:uid="{86B1DEBC-4CD2-479B-BAA1-0E0B88BAC554}"/>
    <cellStyle name="Normal 5 4 3 7" xfId="1286" xr:uid="{5A9B76B4-9CD8-4B93-A6E8-E4F565D3A434}"/>
    <cellStyle name="Normal 5 4 3 8" xfId="2857" xr:uid="{F5BBE0AD-0CEB-47D3-BF52-78F8EFF793B4}"/>
    <cellStyle name="Normal 5 4 4" xfId="99" xr:uid="{287D178D-855B-486B-AD00-3D9956E98558}"/>
    <cellStyle name="Normal 5 4 4 2" xfId="448" xr:uid="{22A5CB8D-BCC0-493B-BFF4-166211531EB6}"/>
    <cellStyle name="Normal 5 4 4 2 2" xfId="557" xr:uid="{672B6B3C-2B0E-4B1C-B97D-9D67F841DBB8}"/>
    <cellStyle name="Normal 5 4 4 2 2 2" xfId="1287" xr:uid="{10E0015F-6FAE-409B-9474-3431C033025D}"/>
    <cellStyle name="Normal 5 4 4 2 2 2 2" xfId="1288" xr:uid="{807A6C0A-9B90-4B84-B060-C8BEDB780C49}"/>
    <cellStyle name="Normal 5 4 4 2 2 3" xfId="1289" xr:uid="{00218C6F-EC1D-4D0A-8B3C-D088985D8975}"/>
    <cellStyle name="Normal 5 4 4 2 2 4" xfId="2858" xr:uid="{28D143F6-76F5-41CE-912E-E12030E8F431}"/>
    <cellStyle name="Normal 5 4 4 2 3" xfId="1290" xr:uid="{E8B6136D-976E-4729-9408-B2C46F4003A3}"/>
    <cellStyle name="Normal 5 4 4 2 3 2" xfId="1291" xr:uid="{2D627AD0-1BEF-42CB-8551-C85301D91D81}"/>
    <cellStyle name="Normal 5 4 4 2 4" xfId="1292" xr:uid="{C7CC97E8-A7CC-4708-B2BB-A185062A732C}"/>
    <cellStyle name="Normal 5 4 4 2 5" xfId="2859" xr:uid="{A3DC25C7-2473-4763-B154-EED857B23CC3}"/>
    <cellStyle name="Normal 5 4 4 3" xfId="558" xr:uid="{91B37306-0833-4D69-92A9-EAA5174E05FC}"/>
    <cellStyle name="Normal 5 4 4 3 2" xfId="1293" xr:uid="{BE8B9A7F-FF24-497C-9C0F-43FFBABB8AFC}"/>
    <cellStyle name="Normal 5 4 4 3 2 2" xfId="1294" xr:uid="{F2C6AB7F-F64C-4D26-BC9B-C9A6148D398F}"/>
    <cellStyle name="Normal 5 4 4 3 3" xfId="1295" xr:uid="{D8DDBC7E-4B48-4F64-90FF-5030046346DE}"/>
    <cellStyle name="Normal 5 4 4 3 4" xfId="2860" xr:uid="{6D7F49B7-138D-46CC-8ECC-208680A01635}"/>
    <cellStyle name="Normal 5 4 4 4" xfId="1296" xr:uid="{0147134A-DE3F-44D1-B097-5164F4AB7C31}"/>
    <cellStyle name="Normal 5 4 4 4 2" xfId="1297" xr:uid="{30A6D947-F503-4190-B035-BC854E08A73C}"/>
    <cellStyle name="Normal 5 4 4 4 3" xfId="2861" xr:uid="{0B73F38C-D7F0-46C4-8717-841652C6BE97}"/>
    <cellStyle name="Normal 5 4 4 4 4" xfId="2862" xr:uid="{501F5D89-E1A0-4695-AC1A-CE817C393339}"/>
    <cellStyle name="Normal 5 4 4 5" xfId="1298" xr:uid="{AAE000B3-BD2D-43BC-BC65-324557F74EAC}"/>
    <cellStyle name="Normal 5 4 4 6" xfId="2863" xr:uid="{17FB79DD-2F83-487C-A1F1-AF8BBECB3F73}"/>
    <cellStyle name="Normal 5 4 4 7" xfId="2864" xr:uid="{0E0BFCD8-B69D-40DA-9970-8A5E634C5BD0}"/>
    <cellStyle name="Normal 5 4 5" xfId="303" xr:uid="{733BF67E-A1F8-4F5E-B110-62286CD85A4B}"/>
    <cellStyle name="Normal 5 4 5 2" xfId="559" xr:uid="{FD2055CC-7E15-4374-8BE0-B1A61218119A}"/>
    <cellStyle name="Normal 5 4 5 2 2" xfId="560" xr:uid="{32F8CA79-B48C-46CF-8297-C53EADEBF77E}"/>
    <cellStyle name="Normal 5 4 5 2 2 2" xfId="1299" xr:uid="{D0E60218-E892-47E4-AF78-F19A029DB0FE}"/>
    <cellStyle name="Normal 5 4 5 2 2 2 2" xfId="1300" xr:uid="{294EDD2F-030A-4C7F-847B-F600CAF54039}"/>
    <cellStyle name="Normal 5 4 5 2 2 3" xfId="1301" xr:uid="{DE42C2F9-C84F-4EF5-B896-A508B26E43E6}"/>
    <cellStyle name="Normal 5 4 5 2 3" xfId="1302" xr:uid="{A71C9340-433E-4662-B69D-36FA7A43E3B9}"/>
    <cellStyle name="Normal 5 4 5 2 3 2" xfId="1303" xr:uid="{C796628B-006F-4BE2-9C71-87F006ECA6A6}"/>
    <cellStyle name="Normal 5 4 5 2 4" xfId="1304" xr:uid="{FB50F4F1-8748-4193-A9D5-9009D479AA06}"/>
    <cellStyle name="Normal 5 4 5 3" xfId="561" xr:uid="{43A23D3C-2EB5-4D23-9B04-1C3C8B97C784}"/>
    <cellStyle name="Normal 5 4 5 3 2" xfId="1305" xr:uid="{285E5E22-2691-4EAC-8761-3C0309D01D5C}"/>
    <cellStyle name="Normal 5 4 5 3 2 2" xfId="1306" xr:uid="{7AF952F3-4B3C-4D3C-97C6-1DDF8F839A04}"/>
    <cellStyle name="Normal 5 4 5 3 3" xfId="1307" xr:uid="{F4425A86-141B-4A1A-A8DD-D703B438CD63}"/>
    <cellStyle name="Normal 5 4 5 3 4" xfId="2865" xr:uid="{2E5C1D90-F619-4051-8933-CDA67B2537A0}"/>
    <cellStyle name="Normal 5 4 5 4" xfId="1308" xr:uid="{A9EA2AA1-057F-4E6A-A4A4-F8D7334C301F}"/>
    <cellStyle name="Normal 5 4 5 4 2" xfId="1309" xr:uid="{28B82C37-C37F-4B81-947C-7AE3A18455A6}"/>
    <cellStyle name="Normal 5 4 5 5" xfId="1310" xr:uid="{19731BD6-F053-4AD1-B068-009BE05C3E0C}"/>
    <cellStyle name="Normal 5 4 5 6" xfId="2866" xr:uid="{CC35D688-E423-480F-B8A7-B40DDAE5D113}"/>
    <cellStyle name="Normal 5 4 6" xfId="304" xr:uid="{DA96A0DF-083F-4E41-B67E-ED6AFCD50DAD}"/>
    <cellStyle name="Normal 5 4 6 2" xfId="562" xr:uid="{D73F933C-74A1-4E3C-966A-B5E9CF41575A}"/>
    <cellStyle name="Normal 5 4 6 2 2" xfId="1311" xr:uid="{08DA438C-684B-4C4C-B4DF-A6D943FDC79D}"/>
    <cellStyle name="Normal 5 4 6 2 2 2" xfId="1312" xr:uid="{2789B41E-0353-48C5-A308-D637FCA24280}"/>
    <cellStyle name="Normal 5 4 6 2 3" xfId="1313" xr:uid="{05E68D03-3541-4AE4-AE41-EAA183D13C5F}"/>
    <cellStyle name="Normal 5 4 6 2 4" xfId="2867" xr:uid="{C4AD3115-16C6-409A-9BF4-DD2040AA5AF0}"/>
    <cellStyle name="Normal 5 4 6 3" xfId="1314" xr:uid="{48D256A5-DEC5-435C-81AB-34665AC59C25}"/>
    <cellStyle name="Normal 5 4 6 3 2" xfId="1315" xr:uid="{3CFC6E44-0B6F-45B5-8C44-FD26BF39E5B5}"/>
    <cellStyle name="Normal 5 4 6 4" xfId="1316" xr:uid="{8880E636-3634-42AE-B77D-7A4A4903F559}"/>
    <cellStyle name="Normal 5 4 6 5" xfId="2868" xr:uid="{582FE38A-6F5C-48A3-8670-862A7778D6D0}"/>
    <cellStyle name="Normal 5 4 7" xfId="563" xr:uid="{00623EE2-82DB-450F-9DB7-6563AD9B8443}"/>
    <cellStyle name="Normal 5 4 7 2" xfId="1317" xr:uid="{5038A9F2-8342-40F7-9019-44DC7F336183}"/>
    <cellStyle name="Normal 5 4 7 2 2" xfId="1318" xr:uid="{C859CD91-0373-4B0F-9E6A-66ECF03C88F5}"/>
    <cellStyle name="Normal 5 4 7 2 3" xfId="4420" xr:uid="{B697D046-EC64-4126-B587-A24D961BA041}"/>
    <cellStyle name="Normal 5 4 7 3" xfId="1319" xr:uid="{3FACBDE1-2D61-4AA7-A37C-59635EE0FB41}"/>
    <cellStyle name="Normal 5 4 7 4" xfId="2869" xr:uid="{99F20613-C0E0-40E1-A1B2-029E397ECECF}"/>
    <cellStyle name="Normal 5 4 7 4 2" xfId="4585" xr:uid="{09A27247-D242-4C16-8AB6-711EC3D1D503}"/>
    <cellStyle name="Normal 5 4 7 4 3" xfId="4686" xr:uid="{C49F117A-7480-477E-A943-C299AB8817B8}"/>
    <cellStyle name="Normal 5 4 7 4 4" xfId="4612" xr:uid="{F3F0A97B-2A3D-4E66-B077-6E75CDBDEAE5}"/>
    <cellStyle name="Normal 5 4 8" xfId="1320" xr:uid="{1F3DA893-CB58-4275-99AD-F7FA43DD620B}"/>
    <cellStyle name="Normal 5 4 8 2" xfId="1321" xr:uid="{C12D7077-C38F-451A-9E47-80B2EB513926}"/>
    <cellStyle name="Normal 5 4 8 3" xfId="2870" xr:uid="{C32B7C25-FF43-4229-A18C-4D029BE39B35}"/>
    <cellStyle name="Normal 5 4 8 4" xfId="2871" xr:uid="{97608F0C-377D-445C-8C10-4C8C12007913}"/>
    <cellStyle name="Normal 5 4 9" xfId="1322" xr:uid="{9E2CB150-C774-4B6E-B284-18C03DEC23AD}"/>
    <cellStyle name="Normal 5 5" xfId="100" xr:uid="{28F70D83-29CF-471B-A775-6DCECC577181}"/>
    <cellStyle name="Normal 5 5 10" xfId="2872" xr:uid="{E4E5A73A-9508-46AB-9C58-EDDD65F2FE31}"/>
    <cellStyle name="Normal 5 5 11" xfId="2873" xr:uid="{9DCECA51-A137-4D4D-8468-66BEBEF5436F}"/>
    <cellStyle name="Normal 5 5 2" xfId="101" xr:uid="{A6AECE50-22B0-4989-8759-94FA05475A8B}"/>
    <cellStyle name="Normal 5 5 2 2" xfId="102" xr:uid="{AC4B0AEE-C0C1-4947-A618-A496912A3956}"/>
    <cellStyle name="Normal 5 5 2 2 2" xfId="305" xr:uid="{C45D14F8-B001-4B08-A297-59E582455BD8}"/>
    <cellStyle name="Normal 5 5 2 2 2 2" xfId="564" xr:uid="{B2035545-48FD-458A-A554-37E1A71439EE}"/>
    <cellStyle name="Normal 5 5 2 2 2 2 2" xfId="1323" xr:uid="{2D2B4561-C4DF-424A-A4EF-7828107C705C}"/>
    <cellStyle name="Normal 5 5 2 2 2 2 2 2" xfId="1324" xr:uid="{700B2637-37A0-45FD-B488-E7FF27E1D9BB}"/>
    <cellStyle name="Normal 5 5 2 2 2 2 3" xfId="1325" xr:uid="{B4346E19-C21E-439A-9AFF-B7AB01C66CE2}"/>
    <cellStyle name="Normal 5 5 2 2 2 2 4" xfId="2874" xr:uid="{56F3C32B-3060-486F-80DE-310F19C5645E}"/>
    <cellStyle name="Normal 5 5 2 2 2 3" xfId="1326" xr:uid="{144BE675-1F40-433C-BEB0-3E111D736389}"/>
    <cellStyle name="Normal 5 5 2 2 2 3 2" xfId="1327" xr:uid="{4876BEAE-C330-4B0A-84E7-C1232A80D222}"/>
    <cellStyle name="Normal 5 5 2 2 2 3 3" xfId="2875" xr:uid="{830108AB-C21A-422A-8096-77124AD2E138}"/>
    <cellStyle name="Normal 5 5 2 2 2 3 4" xfId="2876" xr:uid="{7CA714B7-C964-42E7-A484-607810548FD7}"/>
    <cellStyle name="Normal 5 5 2 2 2 4" xfId="1328" xr:uid="{8585FE76-2800-4D73-8433-A902C3CD4076}"/>
    <cellStyle name="Normal 5 5 2 2 2 5" xfId="2877" xr:uid="{570334B9-FB00-471C-86A8-73DF0E6901B5}"/>
    <cellStyle name="Normal 5 5 2 2 2 6" xfId="2878" xr:uid="{6D439FAE-AE57-4995-90E8-C00EF2FA9DBB}"/>
    <cellStyle name="Normal 5 5 2 2 3" xfId="565" xr:uid="{93C56AE3-7D93-4D15-9E3F-4854D0C7A25C}"/>
    <cellStyle name="Normal 5 5 2 2 3 2" xfId="1329" xr:uid="{4B897638-FC2F-459F-9ED0-4EC9D8BB0BB5}"/>
    <cellStyle name="Normal 5 5 2 2 3 2 2" xfId="1330" xr:uid="{EF234CFF-DB21-4F10-B77F-85A1E181F7B0}"/>
    <cellStyle name="Normal 5 5 2 2 3 2 3" xfId="2879" xr:uid="{5C10A222-2D3F-4BE6-BDCF-626E69D69B07}"/>
    <cellStyle name="Normal 5 5 2 2 3 2 4" xfId="2880" xr:uid="{61C58056-9E7F-4206-91E6-4B548ABFC973}"/>
    <cellStyle name="Normal 5 5 2 2 3 3" xfId="1331" xr:uid="{847D1FCF-9B0B-4042-BBC7-47C09817CCD3}"/>
    <cellStyle name="Normal 5 5 2 2 3 4" xfId="2881" xr:uid="{E39F9C98-F454-4644-AF39-8014FADE6261}"/>
    <cellStyle name="Normal 5 5 2 2 3 5" xfId="2882" xr:uid="{37C8C745-0C15-4C8A-BADF-2AD653DFD104}"/>
    <cellStyle name="Normal 5 5 2 2 4" xfId="1332" xr:uid="{E14070DD-C300-4561-AC1D-BB014348D468}"/>
    <cellStyle name="Normal 5 5 2 2 4 2" xfId="1333" xr:uid="{4B1F22E9-19A2-4485-A858-17EF9B18820C}"/>
    <cellStyle name="Normal 5 5 2 2 4 3" xfId="2883" xr:uid="{152D9BE8-8C61-402D-93C3-2A53185EC12C}"/>
    <cellStyle name="Normal 5 5 2 2 4 4" xfId="2884" xr:uid="{9AE7A894-366A-468A-8F62-26AE92A2C5DB}"/>
    <cellStyle name="Normal 5 5 2 2 5" xfId="1334" xr:uid="{4B79FCF4-839A-4BAF-8AA1-932906880771}"/>
    <cellStyle name="Normal 5 5 2 2 5 2" xfId="2885" xr:uid="{972176FA-FCBD-407F-9C0D-F798AC67A8CE}"/>
    <cellStyle name="Normal 5 5 2 2 5 3" xfId="2886" xr:uid="{C96A2190-AA9A-421B-A3CF-D8CFC48ABB48}"/>
    <cellStyle name="Normal 5 5 2 2 5 4" xfId="2887" xr:uid="{7DE9F0FA-5EA8-4958-8ED6-5C039071A53C}"/>
    <cellStyle name="Normal 5 5 2 2 6" xfId="2888" xr:uid="{3241DD40-C52E-44BA-A7D7-002CA2748C57}"/>
    <cellStyle name="Normal 5 5 2 2 7" xfId="2889" xr:uid="{8D7EFB95-89EF-4B18-9832-7CC952299B41}"/>
    <cellStyle name="Normal 5 5 2 2 8" xfId="2890" xr:uid="{C591C643-2401-496D-BC5F-CC2A51402E7B}"/>
    <cellStyle name="Normal 5 5 2 3" xfId="306" xr:uid="{1047A1C4-9135-4515-B152-6A99DB75003E}"/>
    <cellStyle name="Normal 5 5 2 3 2" xfId="566" xr:uid="{6716D197-DEF5-483A-9EF1-D4F1E15A6911}"/>
    <cellStyle name="Normal 5 5 2 3 2 2" xfId="567" xr:uid="{871A65E3-3BF5-4D6D-AE0D-DEDF7C104D5E}"/>
    <cellStyle name="Normal 5 5 2 3 2 2 2" xfId="1335" xr:uid="{6F396697-75F2-4D43-ABF9-B94C7855BD18}"/>
    <cellStyle name="Normal 5 5 2 3 2 2 2 2" xfId="1336" xr:uid="{72204DB2-02E2-4C7E-AC8C-3AD3801C06CE}"/>
    <cellStyle name="Normal 5 5 2 3 2 2 3" xfId="1337" xr:uid="{10A88827-FBFA-4AF7-B4E5-4CAD42B27B29}"/>
    <cellStyle name="Normal 5 5 2 3 2 3" xfId="1338" xr:uid="{72D33422-AC8A-4E5A-B19C-F4F6B989D922}"/>
    <cellStyle name="Normal 5 5 2 3 2 3 2" xfId="1339" xr:uid="{7D609360-B03E-4979-B20E-18F3A0E34B60}"/>
    <cellStyle name="Normal 5 5 2 3 2 4" xfId="1340" xr:uid="{BABDFE51-7FE3-4AF5-9D83-CD37B720AB20}"/>
    <cellStyle name="Normal 5 5 2 3 3" xfId="568" xr:uid="{E61720B7-CC21-4D03-9A72-016428896E30}"/>
    <cellStyle name="Normal 5 5 2 3 3 2" xfId="1341" xr:uid="{E5CF4614-05AD-410E-B163-C4FDEBF00569}"/>
    <cellStyle name="Normal 5 5 2 3 3 2 2" xfId="1342" xr:uid="{F2A6F2DC-A2F4-43FB-9A56-76C4FD408AEF}"/>
    <cellStyle name="Normal 5 5 2 3 3 3" xfId="1343" xr:uid="{8FAAE434-8B04-4C9E-8491-9E445524311F}"/>
    <cellStyle name="Normal 5 5 2 3 3 4" xfId="2891" xr:uid="{96F6D1CE-C8AD-48DD-8A20-F981ADEA7BDA}"/>
    <cellStyle name="Normal 5 5 2 3 4" xfId="1344" xr:uid="{039A3F07-44C6-4740-8DCD-20F47AEC9E24}"/>
    <cellStyle name="Normal 5 5 2 3 4 2" xfId="1345" xr:uid="{B2E95CBD-D7AD-4191-8D94-FD6F2BAA3633}"/>
    <cellStyle name="Normal 5 5 2 3 5" xfId="1346" xr:uid="{48DA11F0-B9A9-483E-907F-935927E2BA91}"/>
    <cellStyle name="Normal 5 5 2 3 6" xfId="2892" xr:uid="{3A996ACB-859A-4E57-9FF0-40456F907B8E}"/>
    <cellStyle name="Normal 5 5 2 4" xfId="307" xr:uid="{0F9056C9-1BCA-41E1-8DC7-88D26E9F9989}"/>
    <cellStyle name="Normal 5 5 2 4 2" xfId="569" xr:uid="{FB4FBEDD-2ECA-4784-AF7E-DB4662E86661}"/>
    <cellStyle name="Normal 5 5 2 4 2 2" xfId="1347" xr:uid="{511900EF-D1ED-46CC-ABC4-D4287D3EAD03}"/>
    <cellStyle name="Normal 5 5 2 4 2 2 2" xfId="1348" xr:uid="{D4B32700-DDAE-4F66-A317-3CEA475A5668}"/>
    <cellStyle name="Normal 5 5 2 4 2 3" xfId="1349" xr:uid="{D43DD62A-C7C5-4CD7-91AB-D549C1FCC398}"/>
    <cellStyle name="Normal 5 5 2 4 2 4" xfId="2893" xr:uid="{95EB7DE6-C141-46E7-A866-9E902C58E077}"/>
    <cellStyle name="Normal 5 5 2 4 3" xfId="1350" xr:uid="{A914A631-3065-43E3-80DB-2877B7B4305B}"/>
    <cellStyle name="Normal 5 5 2 4 3 2" xfId="1351" xr:uid="{3F06B506-6793-4A9A-B0A7-1AE1DCD93802}"/>
    <cellStyle name="Normal 5 5 2 4 4" xfId="1352" xr:uid="{DCCFE0EB-A2CB-4B8C-92CB-A18377ADE085}"/>
    <cellStyle name="Normal 5 5 2 4 5" xfId="2894" xr:uid="{1B343B3F-77E6-49F4-A155-0B9555930ACE}"/>
    <cellStyle name="Normal 5 5 2 5" xfId="308" xr:uid="{C733688E-E1D5-47B4-BCB2-402D8DCF76AC}"/>
    <cellStyle name="Normal 5 5 2 5 2" xfId="1353" xr:uid="{9C65C075-B3BA-4469-AB80-2A641010A33C}"/>
    <cellStyle name="Normal 5 5 2 5 2 2" xfId="1354" xr:uid="{7AF64623-7D1C-4D42-AF5B-9F67C5EF0E87}"/>
    <cellStyle name="Normal 5 5 2 5 3" xfId="1355" xr:uid="{341AC52B-9B81-4A9B-9939-E094CC677350}"/>
    <cellStyle name="Normal 5 5 2 5 4" xfId="2895" xr:uid="{315BD4A0-E936-4574-A4CF-A186EB9C0A38}"/>
    <cellStyle name="Normal 5 5 2 6" xfId="1356" xr:uid="{AE726AA7-6C72-4F66-A647-39D91BA18DC2}"/>
    <cellStyle name="Normal 5 5 2 6 2" xfId="1357" xr:uid="{C29CFF52-5C2D-404D-A6F1-667C85121BC6}"/>
    <cellStyle name="Normal 5 5 2 6 3" xfId="2896" xr:uid="{B52DE564-41F5-4D94-B842-5CCB22116F95}"/>
    <cellStyle name="Normal 5 5 2 6 4" xfId="2897" xr:uid="{AF0A3D2A-0222-4554-B457-614A42B0934D}"/>
    <cellStyle name="Normal 5 5 2 7" xfId="1358" xr:uid="{42C9DB94-A364-4BA4-9A6B-6474223E6F9E}"/>
    <cellStyle name="Normal 5 5 2 8" xfId="2898" xr:uid="{07613306-750B-4911-B324-4DE4644601A6}"/>
    <cellStyle name="Normal 5 5 2 9" xfId="2899" xr:uid="{2083F477-9E51-480B-BC40-97EFE7A0E4A9}"/>
    <cellStyle name="Normal 5 5 3" xfId="103" xr:uid="{1C0EDAA0-2EA2-4911-A6CC-61E8B46143FA}"/>
    <cellStyle name="Normal 5 5 3 2" xfId="104" xr:uid="{E5E61F68-6217-4974-A5C5-BF8949493CA8}"/>
    <cellStyle name="Normal 5 5 3 2 2" xfId="570" xr:uid="{A4692318-B449-478F-B049-1953BA4F4441}"/>
    <cellStyle name="Normal 5 5 3 2 2 2" xfId="1359" xr:uid="{90C803C5-A40E-4E9C-A12B-2520C7961469}"/>
    <cellStyle name="Normal 5 5 3 2 2 2 2" xfId="1360" xr:uid="{4FD9886B-8841-4ACF-9C11-C6B59C6CFCFA}"/>
    <cellStyle name="Normal 5 5 3 2 2 2 2 2" xfId="4470" xr:uid="{2BA3BF32-C8E8-4FC8-A52B-D5FD202E4EF7}"/>
    <cellStyle name="Normal 5 5 3 2 2 2 3" xfId="4471" xr:uid="{837EF9D1-D5D1-45AE-AC53-1C035029BC01}"/>
    <cellStyle name="Normal 5 5 3 2 2 3" xfId="1361" xr:uid="{67ADF484-06EA-40D3-8C59-B638CF8AE33A}"/>
    <cellStyle name="Normal 5 5 3 2 2 3 2" xfId="4472" xr:uid="{53ABAFA7-D0B5-4049-9510-ED2C428E1265}"/>
    <cellStyle name="Normal 5 5 3 2 2 4" xfId="2900" xr:uid="{8BC89F59-1C9B-4305-A0FD-4459C886A0B8}"/>
    <cellStyle name="Normal 5 5 3 2 3" xfId="1362" xr:uid="{AFCCD69D-7D9F-463D-AE21-C52001AA7241}"/>
    <cellStyle name="Normal 5 5 3 2 3 2" xfId="1363" xr:uid="{F8B396DF-1426-4774-B094-CEB3D53B0238}"/>
    <cellStyle name="Normal 5 5 3 2 3 2 2" xfId="4473" xr:uid="{7B3A9481-D73A-44B6-982E-26D6695D5226}"/>
    <cellStyle name="Normal 5 5 3 2 3 3" xfId="2901" xr:uid="{A0C18932-2A64-4EEE-88D0-79A402FA5B4E}"/>
    <cellStyle name="Normal 5 5 3 2 3 4" xfId="2902" xr:uid="{E0014506-A713-48CD-A6FF-66A66C9D2F90}"/>
    <cellStyle name="Normal 5 5 3 2 4" xfId="1364" xr:uid="{B2A419C5-3935-4C75-BC57-13AB1050A837}"/>
    <cellStyle name="Normal 5 5 3 2 4 2" xfId="4474" xr:uid="{4A6884B0-2D13-4B33-A012-CF9434836764}"/>
    <cellStyle name="Normal 5 5 3 2 5" xfId="2903" xr:uid="{91467F95-3836-4DCF-8F6E-59F77FEA2F48}"/>
    <cellStyle name="Normal 5 5 3 2 6" xfId="2904" xr:uid="{53A2CEEF-1EC7-481D-A6C9-CDD7C9EBEC28}"/>
    <cellStyle name="Normal 5 5 3 3" xfId="309" xr:uid="{D50FEFDE-C661-40C8-B89A-82A81F68C25B}"/>
    <cellStyle name="Normal 5 5 3 3 2" xfId="1365" xr:uid="{EAE3A0F3-37BC-497D-B769-B29547ECCF0B}"/>
    <cellStyle name="Normal 5 5 3 3 2 2" xfId="1366" xr:uid="{78A20815-4936-4CB7-890F-57880887C1F0}"/>
    <cellStyle name="Normal 5 5 3 3 2 2 2" xfId="4475" xr:uid="{4D520227-E5E6-4A6F-9F20-B33903E6C891}"/>
    <cellStyle name="Normal 5 5 3 3 2 3" xfId="2905" xr:uid="{C6676ACB-6CC8-4555-8CF0-C026DC831A63}"/>
    <cellStyle name="Normal 5 5 3 3 2 4" xfId="2906" xr:uid="{A136DAAD-5611-4504-9914-8CD34E93FC82}"/>
    <cellStyle name="Normal 5 5 3 3 3" xfId="1367" xr:uid="{25D8CE13-944C-429E-850D-CD01367F17E7}"/>
    <cellStyle name="Normal 5 5 3 3 3 2" xfId="4476" xr:uid="{EA04956D-139C-420A-9C4B-72724D7C435F}"/>
    <cellStyle name="Normal 5 5 3 3 4" xfId="2907" xr:uid="{C92AEF35-4738-4E5A-B32E-97DF68F10118}"/>
    <cellStyle name="Normal 5 5 3 3 5" xfId="2908" xr:uid="{D9C0A28D-4426-4CD6-8EE9-3D2971300C3A}"/>
    <cellStyle name="Normal 5 5 3 4" xfId="1368" xr:uid="{2D3CFEEC-DAEF-4810-9A91-61FF63941BFB}"/>
    <cellStyle name="Normal 5 5 3 4 2" xfId="1369" xr:uid="{A305D8A0-B31C-49E2-A10F-AD78906F7D79}"/>
    <cellStyle name="Normal 5 5 3 4 2 2" xfId="4477" xr:uid="{6958A998-E37C-4BFA-91E5-D0E4B7783593}"/>
    <cellStyle name="Normal 5 5 3 4 3" xfId="2909" xr:uid="{2BE64411-1E58-4F9E-97CB-B3FB03FE9E86}"/>
    <cellStyle name="Normal 5 5 3 4 4" xfId="2910" xr:uid="{CF29E13C-138B-4D16-A9A4-AD94A2162326}"/>
    <cellStyle name="Normal 5 5 3 5" xfId="1370" xr:uid="{D255CD4E-750E-4F4C-B05B-E261AA572FA2}"/>
    <cellStyle name="Normal 5 5 3 5 2" xfId="2911" xr:uid="{0C1D3595-AE8D-4D4E-A85B-7B5618E1DB80}"/>
    <cellStyle name="Normal 5 5 3 5 3" xfId="2912" xr:uid="{1D3F6187-DE1F-494E-831C-78F319B1EA77}"/>
    <cellStyle name="Normal 5 5 3 5 4" xfId="2913" xr:uid="{78BF7C7A-315F-4287-9697-6F1C76E04EB1}"/>
    <cellStyle name="Normal 5 5 3 6" xfId="2914" xr:uid="{DF6A6D8A-5AE1-4944-993D-BE70EA7AE6FA}"/>
    <cellStyle name="Normal 5 5 3 7" xfId="2915" xr:uid="{F6BA994F-BDA6-40C4-9B15-4D3DC5106125}"/>
    <cellStyle name="Normal 5 5 3 8" xfId="2916" xr:uid="{ED9BB546-300E-4D73-9C6C-B868582A6FF8}"/>
    <cellStyle name="Normal 5 5 4" xfId="105" xr:uid="{9E1AA1EE-EE5D-4547-854A-D10FBB2005F9}"/>
    <cellStyle name="Normal 5 5 4 2" xfId="571" xr:uid="{CA7FF9D7-A63B-4CEB-824D-1D93616D36BF}"/>
    <cellStyle name="Normal 5 5 4 2 2" xfId="572" xr:uid="{43E30F4F-EE6D-49C3-860F-844560647480}"/>
    <cellStyle name="Normal 5 5 4 2 2 2" xfId="1371" xr:uid="{5E30E875-6EA5-4F3F-B657-60E30E872008}"/>
    <cellStyle name="Normal 5 5 4 2 2 2 2" xfId="1372" xr:uid="{9EADF7D6-6309-4692-B3F5-0489D9F102AD}"/>
    <cellStyle name="Normal 5 5 4 2 2 3" xfId="1373" xr:uid="{11860895-8615-4177-A499-07D3842D9FDC}"/>
    <cellStyle name="Normal 5 5 4 2 2 4" xfId="2917" xr:uid="{C68DE746-C9F3-4A67-B7F8-D4BB924AEDFF}"/>
    <cellStyle name="Normal 5 5 4 2 3" xfId="1374" xr:uid="{600ACB26-06F8-40E8-931A-35DDE0E70AE8}"/>
    <cellStyle name="Normal 5 5 4 2 3 2" xfId="1375" xr:uid="{6B8DCEC3-CE2A-4E83-AF2E-71F725347A0A}"/>
    <cellStyle name="Normal 5 5 4 2 4" xfId="1376" xr:uid="{D15E3A50-F135-425F-95F8-81EBCCCD4283}"/>
    <cellStyle name="Normal 5 5 4 2 5" xfId="2918" xr:uid="{2F2AEAA6-8F4D-48BD-AD4B-489E679C857E}"/>
    <cellStyle name="Normal 5 5 4 3" xfId="573" xr:uid="{A7A4535E-463B-438F-BE89-1E5DEB95A2C0}"/>
    <cellStyle name="Normal 5 5 4 3 2" xfId="1377" xr:uid="{03841AE2-C5FC-4321-8521-399455A0EEB0}"/>
    <cellStyle name="Normal 5 5 4 3 2 2" xfId="1378" xr:uid="{6916C180-B297-46C0-BC44-C4895DBFCF84}"/>
    <cellStyle name="Normal 5 5 4 3 3" xfId="1379" xr:uid="{C75ACC63-894A-4789-92B2-2D91CCDFD633}"/>
    <cellStyle name="Normal 5 5 4 3 4" xfId="2919" xr:uid="{51BBD626-6284-4559-AAFE-9D50A824AA41}"/>
    <cellStyle name="Normal 5 5 4 4" xfId="1380" xr:uid="{B4B304E2-EDE8-47AA-B695-AA48AED3F9D1}"/>
    <cellStyle name="Normal 5 5 4 4 2" xfId="1381" xr:uid="{E9B1E7CA-A496-41D9-8837-29D5317B9CF5}"/>
    <cellStyle name="Normal 5 5 4 4 3" xfId="2920" xr:uid="{A2FDC950-E56D-40BA-A8D4-F04548E561F5}"/>
    <cellStyle name="Normal 5 5 4 4 4" xfId="2921" xr:uid="{C269D9BB-8BE0-48EA-AECA-90C8E8000D44}"/>
    <cellStyle name="Normal 5 5 4 5" xfId="1382" xr:uid="{BC0E87E7-BC49-4D79-A748-292B5EAC9F5C}"/>
    <cellStyle name="Normal 5 5 4 6" xfId="2922" xr:uid="{90BAB1DC-6090-4A2D-8D7E-3B10D5A208DF}"/>
    <cellStyle name="Normal 5 5 4 7" xfId="2923" xr:uid="{529BEEFB-0B4C-4663-8106-F89D96867E61}"/>
    <cellStyle name="Normal 5 5 5" xfId="310" xr:uid="{5D7504D1-8F3B-4F8B-9332-CE3BC2AEFA73}"/>
    <cellStyle name="Normal 5 5 5 2" xfId="574" xr:uid="{1C9AEAF7-78C7-4FF4-8287-A6689A711AE4}"/>
    <cellStyle name="Normal 5 5 5 2 2" xfId="1383" xr:uid="{2C30B9A7-1AFA-4D8E-8FB5-9E6DD214E86D}"/>
    <cellStyle name="Normal 5 5 5 2 2 2" xfId="1384" xr:uid="{1F4A2FC4-EF4E-4AFC-8322-50AA0994E6E2}"/>
    <cellStyle name="Normal 5 5 5 2 3" xfId="1385" xr:uid="{6FEDB5D3-9F69-4F62-903B-F20D1FDE0BE5}"/>
    <cellStyle name="Normal 5 5 5 2 4" xfId="2924" xr:uid="{25383D73-4B75-4C68-BAE5-B0F02544C585}"/>
    <cellStyle name="Normal 5 5 5 3" xfId="1386" xr:uid="{B2839CF9-8EB0-4102-B9E4-13F14B2FEB4C}"/>
    <cellStyle name="Normal 5 5 5 3 2" xfId="1387" xr:uid="{1BD0ACCB-2FE9-4E6A-A826-452DC41F6A56}"/>
    <cellStyle name="Normal 5 5 5 3 3" xfId="2925" xr:uid="{025B2FCC-0C60-406A-AE69-54ECF2E30FA5}"/>
    <cellStyle name="Normal 5 5 5 3 4" xfId="2926" xr:uid="{1E6E82F0-C7BF-4A92-8BB6-E7CF00A64E46}"/>
    <cellStyle name="Normal 5 5 5 4" xfId="1388" xr:uid="{CF4C1D38-99F5-4FEA-861C-946035056B2A}"/>
    <cellStyle name="Normal 5 5 5 5" xfId="2927" xr:uid="{9D3F22EB-BE26-4EF9-9F36-ED71C2D6FE27}"/>
    <cellStyle name="Normal 5 5 5 6" xfId="2928" xr:uid="{EA83FF82-AB58-4A34-BFC0-A8AA0E614297}"/>
    <cellStyle name="Normal 5 5 6" xfId="311" xr:uid="{BA732D22-AE25-460D-B01F-20064154ED80}"/>
    <cellStyle name="Normal 5 5 6 2" xfId="1389" xr:uid="{6DA2E4EA-2C30-408D-A23E-BD7D148EB4AE}"/>
    <cellStyle name="Normal 5 5 6 2 2" xfId="1390" xr:uid="{01F9C7BF-856E-4DCF-85DA-A8573D30E0EC}"/>
    <cellStyle name="Normal 5 5 6 2 3" xfId="2929" xr:uid="{DB39045D-6899-4EF2-B54A-26A375546C3F}"/>
    <cellStyle name="Normal 5 5 6 2 4" xfId="2930" xr:uid="{0E9BC42D-F714-42AB-BD8A-E588742BCB46}"/>
    <cellStyle name="Normal 5 5 6 3" xfId="1391" xr:uid="{31BC5685-196C-4AEF-B40F-453DBECAC496}"/>
    <cellStyle name="Normal 5 5 6 4" xfId="2931" xr:uid="{73EDC9B5-FF10-4C61-827E-FFF3E93A53D6}"/>
    <cellStyle name="Normal 5 5 6 5" xfId="2932" xr:uid="{81ABDF66-67FA-4FC8-A980-CD479BF31D8F}"/>
    <cellStyle name="Normal 5 5 7" xfId="1392" xr:uid="{DABF991C-FAD2-4B6D-B6F3-14146EB2BB85}"/>
    <cellStyle name="Normal 5 5 7 2" xfId="1393" xr:uid="{BDF9CCA2-8894-4720-A044-53BB475A0831}"/>
    <cellStyle name="Normal 5 5 7 3" xfId="2933" xr:uid="{E9D3D3C2-B249-4A9F-A5A4-041355CF3E06}"/>
    <cellStyle name="Normal 5 5 7 4" xfId="2934" xr:uid="{67DCCA1F-D850-4DE2-97F0-C72B4A682632}"/>
    <cellStyle name="Normal 5 5 8" xfId="1394" xr:uid="{D8194A8C-CD58-473E-8B4F-9BADDDEFE9BF}"/>
    <cellStyle name="Normal 5 5 8 2" xfId="2935" xr:uid="{F7478D02-5193-4717-A948-664E420B9BEE}"/>
    <cellStyle name="Normal 5 5 8 3" xfId="2936" xr:uid="{8D315242-F7B0-40C9-B152-192BC5932C21}"/>
    <cellStyle name="Normal 5 5 8 4" xfId="2937" xr:uid="{C30CA772-85EA-4028-8F35-55346418197E}"/>
    <cellStyle name="Normal 5 5 9" xfId="2938" xr:uid="{52498350-FE76-4645-8EA4-E62B197866FE}"/>
    <cellStyle name="Normal 5 6" xfId="106" xr:uid="{CB8051E7-8C78-4083-B6A8-06309EC89B36}"/>
    <cellStyle name="Normal 5 6 10" xfId="2939" xr:uid="{7FF3A7D7-8308-46C6-B098-50D76856BC18}"/>
    <cellStyle name="Normal 5 6 11" xfId="2940" xr:uid="{4D75CCE8-3904-485C-9A8B-893DA822267C}"/>
    <cellStyle name="Normal 5 6 2" xfId="107" xr:uid="{ADDEA224-AF0A-4623-B1F1-AA2919CD1B97}"/>
    <cellStyle name="Normal 5 6 2 2" xfId="312" xr:uid="{E466550C-DA47-4908-A989-5B1B05EC57BC}"/>
    <cellStyle name="Normal 5 6 2 2 2" xfId="575" xr:uid="{2A40D806-8383-4290-9A83-0A55488E0A7E}"/>
    <cellStyle name="Normal 5 6 2 2 2 2" xfId="576" xr:uid="{0DA8A76A-DD8F-4F84-AE64-4DA89E568550}"/>
    <cellStyle name="Normal 5 6 2 2 2 2 2" xfId="1395" xr:uid="{783BBE1D-9321-4C61-83B8-4E656A07ED41}"/>
    <cellStyle name="Normal 5 6 2 2 2 2 3" xfId="2941" xr:uid="{F80F301E-1EFF-4241-B988-7728C81668AC}"/>
    <cellStyle name="Normal 5 6 2 2 2 2 4" xfId="2942" xr:uid="{CBA1ACD0-769F-4153-A64D-C39D7804A011}"/>
    <cellStyle name="Normal 5 6 2 2 2 3" xfId="1396" xr:uid="{5DC45873-17F9-4340-AFAA-8EDEF41CE03F}"/>
    <cellStyle name="Normal 5 6 2 2 2 3 2" xfId="2943" xr:uid="{E03A02F1-6B94-4A25-AE2A-2B63DF7B6FF2}"/>
    <cellStyle name="Normal 5 6 2 2 2 3 3" xfId="2944" xr:uid="{A3404782-347C-471B-933A-626CBC6AE54B}"/>
    <cellStyle name="Normal 5 6 2 2 2 3 4" xfId="2945" xr:uid="{96F4C2E1-CD9E-43A3-8949-8952F5E02157}"/>
    <cellStyle name="Normal 5 6 2 2 2 4" xfId="2946" xr:uid="{320A8733-6E62-403E-B94E-327FEC44E33C}"/>
    <cellStyle name="Normal 5 6 2 2 2 5" xfId="2947" xr:uid="{0F277A27-EF51-446D-BAFA-A6C1B5BF34A2}"/>
    <cellStyle name="Normal 5 6 2 2 2 6" xfId="2948" xr:uid="{F8C942B1-7AF2-4598-BB09-EBF598FB61A7}"/>
    <cellStyle name="Normal 5 6 2 2 3" xfId="577" xr:uid="{A2A7FE45-0A9A-464B-B209-815AB08BF6CA}"/>
    <cellStyle name="Normal 5 6 2 2 3 2" xfId="1397" xr:uid="{0F870B71-E327-42AD-90BA-61DFD3059D1E}"/>
    <cellStyle name="Normal 5 6 2 2 3 2 2" xfId="2949" xr:uid="{22D032F8-A67D-4252-A828-473AA5777915}"/>
    <cellStyle name="Normal 5 6 2 2 3 2 3" xfId="2950" xr:uid="{BE1C968D-3B3D-48D5-82E7-5B45EB06AA5A}"/>
    <cellStyle name="Normal 5 6 2 2 3 2 4" xfId="2951" xr:uid="{2BAFF55D-1B5F-4245-9B98-8F0E28A074CF}"/>
    <cellStyle name="Normal 5 6 2 2 3 3" xfId="2952" xr:uid="{822AFFFA-9B85-496D-9F55-8083CC48C4D7}"/>
    <cellStyle name="Normal 5 6 2 2 3 4" xfId="2953" xr:uid="{DAF4F19D-F2B6-43C5-AF91-22A7D1B0C8FD}"/>
    <cellStyle name="Normal 5 6 2 2 3 5" xfId="2954" xr:uid="{DC6973CF-0A09-4487-9C2F-DBE5AAA3B2B9}"/>
    <cellStyle name="Normal 5 6 2 2 4" xfId="1398" xr:uid="{96B4E027-114E-4555-94A0-DB70A1D8E9C4}"/>
    <cellStyle name="Normal 5 6 2 2 4 2" xfId="2955" xr:uid="{C0A0DFAC-1BCC-4B2C-825B-F7DE4FF7199E}"/>
    <cellStyle name="Normal 5 6 2 2 4 3" xfId="2956" xr:uid="{B025FAD9-1AA2-44E7-A402-6859ADF9F768}"/>
    <cellStyle name="Normal 5 6 2 2 4 4" xfId="2957" xr:uid="{D73A97D1-D326-48FA-8DDC-FB544B9C2903}"/>
    <cellStyle name="Normal 5 6 2 2 5" xfId="2958" xr:uid="{3CE0D86C-4D40-41AE-B04C-C030A607CF6E}"/>
    <cellStyle name="Normal 5 6 2 2 5 2" xfId="2959" xr:uid="{2CBA365D-A2CF-4A51-B202-91881E93A99F}"/>
    <cellStyle name="Normal 5 6 2 2 5 3" xfId="2960" xr:uid="{03656EF9-4095-4220-A1CF-A02BCCD21861}"/>
    <cellStyle name="Normal 5 6 2 2 5 4" xfId="2961" xr:uid="{D20DE8A3-5B46-4434-BF28-B364C73CE7D6}"/>
    <cellStyle name="Normal 5 6 2 2 6" xfId="2962" xr:uid="{BC696A0D-5CCE-44EE-96F3-668ABD54A0CE}"/>
    <cellStyle name="Normal 5 6 2 2 7" xfId="2963" xr:uid="{4413DDE2-3AED-4E5D-97CF-A19D0A9194F4}"/>
    <cellStyle name="Normal 5 6 2 2 8" xfId="2964" xr:uid="{FB097BB1-C1AD-46A1-AA3D-BF5602C41D1D}"/>
    <cellStyle name="Normal 5 6 2 3" xfId="578" xr:uid="{6E50EDE2-F86B-4959-A7FB-6E463E6C6C8D}"/>
    <cellStyle name="Normal 5 6 2 3 2" xfId="579" xr:uid="{D6284919-F054-4998-9ADD-19CFF956AA42}"/>
    <cellStyle name="Normal 5 6 2 3 2 2" xfId="580" xr:uid="{FB8713E0-67B7-478D-BD43-EBF4DC4F394D}"/>
    <cellStyle name="Normal 5 6 2 3 2 3" xfId="2965" xr:uid="{7FAE9277-2A08-43FF-8B6D-9922E8EA3749}"/>
    <cellStyle name="Normal 5 6 2 3 2 4" xfId="2966" xr:uid="{336C1AE0-374D-4B47-A21B-B3167E293849}"/>
    <cellStyle name="Normal 5 6 2 3 3" xfId="581" xr:uid="{2A308975-FDEA-4A16-A184-2474A5C80B23}"/>
    <cellStyle name="Normal 5 6 2 3 3 2" xfId="2967" xr:uid="{83BAECC6-E20F-49AE-AC29-B7E950E1D0C9}"/>
    <cellStyle name="Normal 5 6 2 3 3 3" xfId="2968" xr:uid="{715C956D-6FFC-4075-B0EE-9B9B40D3232E}"/>
    <cellStyle name="Normal 5 6 2 3 3 4" xfId="2969" xr:uid="{BB517DBC-E089-4EC4-BE29-C29F138C5E2B}"/>
    <cellStyle name="Normal 5 6 2 3 4" xfId="2970" xr:uid="{020CC766-5733-48B2-A7C3-625CA41AB6A6}"/>
    <cellStyle name="Normal 5 6 2 3 5" xfId="2971" xr:uid="{AA06547E-5120-4D25-8DF4-61A1685A9B08}"/>
    <cellStyle name="Normal 5 6 2 3 6" xfId="2972" xr:uid="{B01BEB79-46F6-4262-AB2C-C37F765DD371}"/>
    <cellStyle name="Normal 5 6 2 4" xfId="582" xr:uid="{BB2D741A-9B40-4F68-A6DF-190EF210A0CA}"/>
    <cellStyle name="Normal 5 6 2 4 2" xfId="583" xr:uid="{A0A30040-A1B4-4C1F-B105-FC63B193C41B}"/>
    <cellStyle name="Normal 5 6 2 4 2 2" xfId="2973" xr:uid="{2C787834-A05B-42D8-BE93-C00ED22501E7}"/>
    <cellStyle name="Normal 5 6 2 4 2 3" xfId="2974" xr:uid="{7A6BC190-2D88-487A-84D9-2854859A95B9}"/>
    <cellStyle name="Normal 5 6 2 4 2 4" xfId="2975" xr:uid="{C9A7550E-94ED-4D8C-806E-3A2481C582C8}"/>
    <cellStyle name="Normal 5 6 2 4 3" xfId="2976" xr:uid="{63281E18-3CE3-4009-BD21-CE4FFA6F7F33}"/>
    <cellStyle name="Normal 5 6 2 4 4" xfId="2977" xr:uid="{248C1EBF-935B-4F87-B449-6E51A6C3A8A1}"/>
    <cellStyle name="Normal 5 6 2 4 5" xfId="2978" xr:uid="{C461B616-5CC6-47D1-885E-255CE6964A08}"/>
    <cellStyle name="Normal 5 6 2 5" xfId="584" xr:uid="{0FC4C92C-DDBD-4D7F-AFA4-ECDD993FD632}"/>
    <cellStyle name="Normal 5 6 2 5 2" xfId="2979" xr:uid="{36920532-7E51-4DF1-8B41-738D0274EED2}"/>
    <cellStyle name="Normal 5 6 2 5 3" xfId="2980" xr:uid="{1DF5E0CD-B152-486E-A0C5-7EB5761F81F0}"/>
    <cellStyle name="Normal 5 6 2 5 4" xfId="2981" xr:uid="{8FBE74F9-D60B-494A-8863-DF5520E10A20}"/>
    <cellStyle name="Normal 5 6 2 6" xfId="2982" xr:uid="{7AA242FD-76A0-4940-98D1-D56B26D4D305}"/>
    <cellStyle name="Normal 5 6 2 6 2" xfId="2983" xr:uid="{66D98699-6DFC-4198-8B1F-699C4E2A6B0A}"/>
    <cellStyle name="Normal 5 6 2 6 3" xfId="2984" xr:uid="{29BBDC17-F6D4-4BAB-A76C-05B1AE6590A6}"/>
    <cellStyle name="Normal 5 6 2 6 4" xfId="2985" xr:uid="{CDCF93CF-764F-4F55-8535-545B356E1607}"/>
    <cellStyle name="Normal 5 6 2 7" xfId="2986" xr:uid="{B54A097F-CF15-4CC7-832C-EB8FC8F4A56F}"/>
    <cellStyle name="Normal 5 6 2 8" xfId="2987" xr:uid="{1B30B68B-7D19-4729-9287-EF882261E46D}"/>
    <cellStyle name="Normal 5 6 2 9" xfId="2988" xr:uid="{E28433BE-9064-41FD-A07D-EACC904AF050}"/>
    <cellStyle name="Normal 5 6 3" xfId="313" xr:uid="{437BCEB1-ECB3-43C2-BFF9-4EE5C105A41C}"/>
    <cellStyle name="Normal 5 6 3 2" xfId="585" xr:uid="{CA58A4BB-E363-40EB-87FD-238ACCDFCA52}"/>
    <cellStyle name="Normal 5 6 3 2 2" xfId="586" xr:uid="{C8C0595D-07A6-4698-A532-F5431269846B}"/>
    <cellStyle name="Normal 5 6 3 2 2 2" xfId="1399" xr:uid="{E919BD22-56CD-4AAD-991D-C31AAD109B30}"/>
    <cellStyle name="Normal 5 6 3 2 2 2 2" xfId="1400" xr:uid="{CDB347D5-6E89-4B14-AFD9-F04FCF6E9312}"/>
    <cellStyle name="Normal 5 6 3 2 2 3" xfId="1401" xr:uid="{0F570800-CC84-4D9E-9100-D9D151FDEC38}"/>
    <cellStyle name="Normal 5 6 3 2 2 4" xfId="2989" xr:uid="{3724B804-8050-463F-9F4F-22831EB8C0FC}"/>
    <cellStyle name="Normal 5 6 3 2 3" xfId="1402" xr:uid="{AEBCE174-4A6D-4F5B-8028-DB285DA74B2F}"/>
    <cellStyle name="Normal 5 6 3 2 3 2" xfId="1403" xr:uid="{DB33A86C-3E9F-42BC-B74F-C54DE02F659A}"/>
    <cellStyle name="Normal 5 6 3 2 3 3" xfId="2990" xr:uid="{C8195FD7-82D0-49DF-8A93-DE4A3CC2C7F5}"/>
    <cellStyle name="Normal 5 6 3 2 3 4" xfId="2991" xr:uid="{B04A6DE2-2B42-4AD8-8E40-55AC63AE5E51}"/>
    <cellStyle name="Normal 5 6 3 2 4" xfId="1404" xr:uid="{F41F4070-FD51-4A93-B9F2-39D8FADEE404}"/>
    <cellStyle name="Normal 5 6 3 2 5" xfId="2992" xr:uid="{B58ADE07-A1E7-42B7-A184-D505593D0E82}"/>
    <cellStyle name="Normal 5 6 3 2 6" xfId="2993" xr:uid="{928D9F1D-29CC-4788-A853-AAB500FA6A7F}"/>
    <cellStyle name="Normal 5 6 3 3" xfId="587" xr:uid="{C1F5C13D-A14B-432E-978F-8EBE71831C6F}"/>
    <cellStyle name="Normal 5 6 3 3 2" xfId="1405" xr:uid="{095F9F9E-FA54-4589-8AB6-CEB8888C35B8}"/>
    <cellStyle name="Normal 5 6 3 3 2 2" xfId="1406" xr:uid="{E0165931-88B6-4A35-A930-6C7DBE6CD457}"/>
    <cellStyle name="Normal 5 6 3 3 2 3" xfId="2994" xr:uid="{B4E9DCC1-BF12-4696-850D-9AF293F0B145}"/>
    <cellStyle name="Normal 5 6 3 3 2 4" xfId="2995" xr:uid="{808D00E1-13D2-4B8D-A659-E026EE42C51D}"/>
    <cellStyle name="Normal 5 6 3 3 3" xfId="1407" xr:uid="{542BB919-61D3-4A68-BB5E-777F38AF4F96}"/>
    <cellStyle name="Normal 5 6 3 3 4" xfId="2996" xr:uid="{167A430A-D1E4-4C0E-B3F6-C5E2BC78B3E5}"/>
    <cellStyle name="Normal 5 6 3 3 5" xfId="2997" xr:uid="{055A6923-E966-454E-A258-D211205AA56A}"/>
    <cellStyle name="Normal 5 6 3 4" xfId="1408" xr:uid="{F12D0950-8FCB-4CBC-B836-FB2DD9BE80A2}"/>
    <cellStyle name="Normal 5 6 3 4 2" xfId="1409" xr:uid="{21E364C1-E9D2-44F3-BF77-C64F24EFD05C}"/>
    <cellStyle name="Normal 5 6 3 4 3" xfId="2998" xr:uid="{F5B4A662-B082-4DDF-8723-D671162DFC77}"/>
    <cellStyle name="Normal 5 6 3 4 4" xfId="2999" xr:uid="{85E75372-93D5-405B-947A-2F30514C914B}"/>
    <cellStyle name="Normal 5 6 3 5" xfId="1410" xr:uid="{B1113F46-CA9D-4453-A7F2-B65ABB1F460E}"/>
    <cellStyle name="Normal 5 6 3 5 2" xfId="3000" xr:uid="{C2E9A6BC-323E-421C-BB6B-12B9481EBD59}"/>
    <cellStyle name="Normal 5 6 3 5 3" xfId="3001" xr:uid="{71A1CF21-17BD-414A-8F04-504651CC5843}"/>
    <cellStyle name="Normal 5 6 3 5 4" xfId="3002" xr:uid="{35552C97-6E9F-43A9-A25A-F455B27BCFC7}"/>
    <cellStyle name="Normal 5 6 3 6" xfId="3003" xr:uid="{7A75EC45-E999-468F-A2B7-A489B574C0B8}"/>
    <cellStyle name="Normal 5 6 3 7" xfId="3004" xr:uid="{4816E21D-02E2-42DA-8A81-9F6F3767C2AF}"/>
    <cellStyle name="Normal 5 6 3 8" xfId="3005" xr:uid="{DA3E3B3E-110C-41E8-9CE0-DF863DBB059E}"/>
    <cellStyle name="Normal 5 6 4" xfId="314" xr:uid="{E46EC95C-04D8-47A6-A44B-ED701E211DD0}"/>
    <cellStyle name="Normal 5 6 4 2" xfId="588" xr:uid="{FFB1D920-9DD2-48EC-8ECA-EC956E093FF4}"/>
    <cellStyle name="Normal 5 6 4 2 2" xfId="589" xr:uid="{14CF89AD-D693-485F-B245-332B8E84F4BF}"/>
    <cellStyle name="Normal 5 6 4 2 2 2" xfId="1411" xr:uid="{4465072F-8D09-47DC-8583-1EBB4933073C}"/>
    <cellStyle name="Normal 5 6 4 2 2 3" xfId="3006" xr:uid="{2A7750F9-DB42-4E39-857E-208B52A2E076}"/>
    <cellStyle name="Normal 5 6 4 2 2 4" xfId="3007" xr:uid="{4A2C57B7-47EA-40A6-B0B3-39264A24EB9B}"/>
    <cellStyle name="Normal 5 6 4 2 3" xfId="1412" xr:uid="{04386994-1C9E-425B-8034-A18C01CAE293}"/>
    <cellStyle name="Normal 5 6 4 2 4" xfId="3008" xr:uid="{262979E7-BB40-44B1-B5D6-179EE44BD472}"/>
    <cellStyle name="Normal 5 6 4 2 5" xfId="3009" xr:uid="{46E8D31F-A8FE-417F-9052-CC3C2181E038}"/>
    <cellStyle name="Normal 5 6 4 3" xfId="590" xr:uid="{F360CAE8-FE36-46A0-A3E7-7191900986A7}"/>
    <cellStyle name="Normal 5 6 4 3 2" xfId="1413" xr:uid="{A89259CF-50A8-4295-AB9E-7BC7ADE6746F}"/>
    <cellStyle name="Normal 5 6 4 3 3" xfId="3010" xr:uid="{9F1049E8-1827-4E32-8216-C370AA620992}"/>
    <cellStyle name="Normal 5 6 4 3 4" xfId="3011" xr:uid="{112723D0-400E-4D25-9728-D6701564B046}"/>
    <cellStyle name="Normal 5 6 4 4" xfId="1414" xr:uid="{3480D24A-613D-4DF8-AC18-A20BB2E4BBF7}"/>
    <cellStyle name="Normal 5 6 4 4 2" xfId="3012" xr:uid="{FA04D7A7-952C-4CCD-831F-633110D62C7D}"/>
    <cellStyle name="Normal 5 6 4 4 3" xfId="3013" xr:uid="{FE4F31DE-CBE1-4A01-ADB3-C64A2C6C0942}"/>
    <cellStyle name="Normal 5 6 4 4 4" xfId="3014" xr:uid="{03D0C68C-A8BB-4240-AA4E-56A91B965006}"/>
    <cellStyle name="Normal 5 6 4 5" xfId="3015" xr:uid="{29B49E21-C5FA-4D06-B056-0D26A265D996}"/>
    <cellStyle name="Normal 5 6 4 6" xfId="3016" xr:uid="{6FB1DCE7-82A1-4AB6-88C9-2665027CE841}"/>
    <cellStyle name="Normal 5 6 4 7" xfId="3017" xr:uid="{022B1797-0637-4BC0-BD8D-4497333844F1}"/>
    <cellStyle name="Normal 5 6 5" xfId="315" xr:uid="{E1134450-180B-48EA-9BDB-8895767A146F}"/>
    <cellStyle name="Normal 5 6 5 2" xfId="591" xr:uid="{A2A76EB5-043D-4966-98A7-2C93A70C3DD6}"/>
    <cellStyle name="Normal 5 6 5 2 2" xfId="1415" xr:uid="{FC776B76-66A5-4DCB-A69C-45FE43977D94}"/>
    <cellStyle name="Normal 5 6 5 2 3" xfId="3018" xr:uid="{629D379B-EAAE-4848-B29D-A18966359CE2}"/>
    <cellStyle name="Normal 5 6 5 2 4" xfId="3019" xr:uid="{B6859C3D-74CB-496E-A7E2-0D06F91460A2}"/>
    <cellStyle name="Normal 5 6 5 3" xfId="1416" xr:uid="{F4DDD64E-1814-44B2-A43E-0E0223AE3404}"/>
    <cellStyle name="Normal 5 6 5 3 2" xfId="3020" xr:uid="{D2D54135-0899-4227-BA01-6C8EF3C998D1}"/>
    <cellStyle name="Normal 5 6 5 3 3" xfId="3021" xr:uid="{5D88A7BF-4150-45CA-8C09-0DD40940E9E2}"/>
    <cellStyle name="Normal 5 6 5 3 4" xfId="3022" xr:uid="{32EB5561-F577-44F5-87D9-262A3A31C177}"/>
    <cellStyle name="Normal 5 6 5 4" xfId="3023" xr:uid="{4671DAB8-F0C1-4581-9ABD-FCA9BC5BCCE3}"/>
    <cellStyle name="Normal 5 6 5 5" xfId="3024" xr:uid="{2F152120-7C09-4BF1-B759-F77214723F73}"/>
    <cellStyle name="Normal 5 6 5 6" xfId="3025" xr:uid="{48BD2754-E060-43CD-8210-86C64E5B3948}"/>
    <cellStyle name="Normal 5 6 6" xfId="592" xr:uid="{CFBDDF58-F75D-4E35-824F-39A1F00D0EB1}"/>
    <cellStyle name="Normal 5 6 6 2" xfId="1417" xr:uid="{9B1A515F-8680-4ABD-8ABF-C67C27135ED9}"/>
    <cellStyle name="Normal 5 6 6 2 2" xfId="3026" xr:uid="{B07B8A01-8141-4DEA-87E5-CF20AEFDF7DD}"/>
    <cellStyle name="Normal 5 6 6 2 3" xfId="3027" xr:uid="{2411AFB5-52D7-42FE-B3DA-A7BAC347DDD9}"/>
    <cellStyle name="Normal 5 6 6 2 4" xfId="3028" xr:uid="{E264EF19-73CE-4E5A-BA2D-A1D35CBCC100}"/>
    <cellStyle name="Normal 5 6 6 3" xfId="3029" xr:uid="{161FD949-D308-4B63-99E0-163AF35B4665}"/>
    <cellStyle name="Normal 5 6 6 4" xfId="3030" xr:uid="{A355869D-402D-43D0-B3C0-51E8BCDFC345}"/>
    <cellStyle name="Normal 5 6 6 5" xfId="3031" xr:uid="{E1C7A243-CFA6-459A-9073-4823B25AFC5D}"/>
    <cellStyle name="Normal 5 6 7" xfId="1418" xr:uid="{042D5466-A841-4430-9C12-7CD05918DC23}"/>
    <cellStyle name="Normal 5 6 7 2" xfId="3032" xr:uid="{A9DF1F28-9E0C-4ABF-84D1-36688A9ABFFE}"/>
    <cellStyle name="Normal 5 6 7 3" xfId="3033" xr:uid="{8BFBDEFD-1440-4B7F-9C43-EEF220E1FB76}"/>
    <cellStyle name="Normal 5 6 7 4" xfId="3034" xr:uid="{1FC25AE9-515F-4808-9DF7-734C5C1F4E82}"/>
    <cellStyle name="Normal 5 6 8" xfId="3035" xr:uid="{9F70C805-7814-469A-8D5E-D4C224D13E03}"/>
    <cellStyle name="Normal 5 6 8 2" xfId="3036" xr:uid="{405B8DA5-63C1-4CF0-8140-EEDDB9A7B393}"/>
    <cellStyle name="Normal 5 6 8 3" xfId="3037" xr:uid="{A86DA74E-CCA2-415E-956E-7C5C5ADD6231}"/>
    <cellStyle name="Normal 5 6 8 4" xfId="3038" xr:uid="{B2BFBC36-F653-4EE2-8CBC-1D0F8FC5B039}"/>
    <cellStyle name="Normal 5 6 9" xfId="3039" xr:uid="{61AB207E-8EB3-45EA-8E74-EA87AB7AFB9D}"/>
    <cellStyle name="Normal 5 7" xfId="108" xr:uid="{608FCAAF-FB6D-42E4-886C-3D66DECD0408}"/>
    <cellStyle name="Normal 5 7 2" xfId="109" xr:uid="{FABE0583-3442-4FEC-B069-2AEEA8161148}"/>
    <cellStyle name="Normal 5 7 2 2" xfId="316" xr:uid="{AEB87EA4-6660-461F-A6FC-DB25173A88C4}"/>
    <cellStyle name="Normal 5 7 2 2 2" xfId="593" xr:uid="{61FCD9A9-6F3A-40D0-949B-50F6FEA294DB}"/>
    <cellStyle name="Normal 5 7 2 2 2 2" xfId="1419" xr:uid="{5112B4D3-B5A5-4309-B695-11F9BFBF187B}"/>
    <cellStyle name="Normal 5 7 2 2 2 3" xfId="3040" xr:uid="{3B56B927-2A6C-48A7-80B0-8AEFEFFBC318}"/>
    <cellStyle name="Normal 5 7 2 2 2 4" xfId="3041" xr:uid="{DBD35FB5-63D2-4B93-90D6-CF015A693EBD}"/>
    <cellStyle name="Normal 5 7 2 2 3" xfId="1420" xr:uid="{DE91EDE3-73EC-4B0C-A41B-4A7A44BAFC29}"/>
    <cellStyle name="Normal 5 7 2 2 3 2" xfId="3042" xr:uid="{810F25C8-2B63-4C0A-9DE7-ADC6F59B732E}"/>
    <cellStyle name="Normal 5 7 2 2 3 3" xfId="3043" xr:uid="{81AEEE19-3437-4FE1-A365-E8F96CB9B310}"/>
    <cellStyle name="Normal 5 7 2 2 3 4" xfId="3044" xr:uid="{CF4EE8ED-EF84-49F4-BAD9-7CC8119B5831}"/>
    <cellStyle name="Normal 5 7 2 2 4" xfId="3045" xr:uid="{664EBCF3-5CDF-43FA-A1E1-14C1043BA390}"/>
    <cellStyle name="Normal 5 7 2 2 5" xfId="3046" xr:uid="{523EAD75-0896-4C3D-8C37-E519A5805390}"/>
    <cellStyle name="Normal 5 7 2 2 6" xfId="3047" xr:uid="{366EFFEF-0B46-462C-A3FB-CAA35F7B2AE4}"/>
    <cellStyle name="Normal 5 7 2 3" xfId="594" xr:uid="{72DC4841-2889-461A-9A4C-DF876F82C5CB}"/>
    <cellStyle name="Normal 5 7 2 3 2" xfId="1421" xr:uid="{31468A5A-93D5-4895-BA96-9DA6F77F8096}"/>
    <cellStyle name="Normal 5 7 2 3 2 2" xfId="3048" xr:uid="{01CEC851-AB89-4BDC-A45C-5AD9783C5278}"/>
    <cellStyle name="Normal 5 7 2 3 2 3" xfId="3049" xr:uid="{C31B93CB-294E-4390-A44B-3118B07CD28A}"/>
    <cellStyle name="Normal 5 7 2 3 2 4" xfId="3050" xr:uid="{05554D70-6C10-4BAD-A675-88E06FE37066}"/>
    <cellStyle name="Normal 5 7 2 3 3" xfId="3051" xr:uid="{45D8CDDE-BC44-493B-BB1C-935C32D5BC68}"/>
    <cellStyle name="Normal 5 7 2 3 4" xfId="3052" xr:uid="{C3CB7F95-D71C-4780-BB33-45E372CEACB0}"/>
    <cellStyle name="Normal 5 7 2 3 5" xfId="3053" xr:uid="{442DBCF0-9FA9-4AE6-AB4F-98A9B70DC6B6}"/>
    <cellStyle name="Normal 5 7 2 4" xfId="1422" xr:uid="{0082EEEF-7DB5-4168-94C7-F59F0424890E}"/>
    <cellStyle name="Normal 5 7 2 4 2" xfId="3054" xr:uid="{395F6A28-24CE-4243-85AA-78D7C69724C0}"/>
    <cellStyle name="Normal 5 7 2 4 3" xfId="3055" xr:uid="{D1752AF7-1BD8-4F6C-B6EB-102B3BB2E763}"/>
    <cellStyle name="Normal 5 7 2 4 4" xfId="3056" xr:uid="{7CB6E75E-711C-4B28-89EC-2020F23BC872}"/>
    <cellStyle name="Normal 5 7 2 5" xfId="3057" xr:uid="{97BA9669-0F34-460A-A443-37C93FD9B59E}"/>
    <cellStyle name="Normal 5 7 2 5 2" xfId="3058" xr:uid="{4EBE2AC7-07DF-4C4C-BBE4-03887F2104A4}"/>
    <cellStyle name="Normal 5 7 2 5 3" xfId="3059" xr:uid="{26589955-8F01-418F-BF85-2512D4D94B88}"/>
    <cellStyle name="Normal 5 7 2 5 4" xfId="3060" xr:uid="{0995CB53-AB50-4CF5-BC91-FF7895F3B561}"/>
    <cellStyle name="Normal 5 7 2 6" xfId="3061" xr:uid="{C38F59BF-2137-4572-A95F-54E111499015}"/>
    <cellStyle name="Normal 5 7 2 7" xfId="3062" xr:uid="{9C9224A4-C0D7-4F6A-AFC0-C6264DF7F703}"/>
    <cellStyle name="Normal 5 7 2 8" xfId="3063" xr:uid="{0259B8E9-0689-4F0F-97E4-43A2D128F3F8}"/>
    <cellStyle name="Normal 5 7 3" xfId="317" xr:uid="{FA6EA919-0EF2-4387-85EB-839E622368D6}"/>
    <cellStyle name="Normal 5 7 3 2" xfId="595" xr:uid="{3E12733A-73DC-45BC-9F5D-BAC74CE08D3A}"/>
    <cellStyle name="Normal 5 7 3 2 2" xfId="596" xr:uid="{F777C471-5C7B-4F23-8856-6C6FA02CADC7}"/>
    <cellStyle name="Normal 5 7 3 2 3" xfId="3064" xr:uid="{634EFAD3-B3E1-4838-978C-D98CE76FB62A}"/>
    <cellStyle name="Normal 5 7 3 2 4" xfId="3065" xr:uid="{0E9C591E-6E1D-4BB3-A647-7942CF7F2D7D}"/>
    <cellStyle name="Normal 5 7 3 3" xfId="597" xr:uid="{DA8FABF3-598E-4AAD-807F-9562AAF3C3B3}"/>
    <cellStyle name="Normal 5 7 3 3 2" xfId="3066" xr:uid="{6D6E58C5-52E8-4E9C-957B-B884A8E354C2}"/>
    <cellStyle name="Normal 5 7 3 3 3" xfId="3067" xr:uid="{FFBBD71D-1F2E-4A45-96D5-6DEFA7FA923F}"/>
    <cellStyle name="Normal 5 7 3 3 4" xfId="3068" xr:uid="{D3571C07-950E-4724-BCA1-D99A5258F62C}"/>
    <cellStyle name="Normal 5 7 3 4" xfId="3069" xr:uid="{12277B29-D78F-440D-868A-319C9AEBCBA9}"/>
    <cellStyle name="Normal 5 7 3 5" xfId="3070" xr:uid="{AE9F770B-3F6B-4B58-8229-32773E426D2A}"/>
    <cellStyle name="Normal 5 7 3 6" xfId="3071" xr:uid="{8F4FEB72-A5C8-460E-8E97-9C058D325CF1}"/>
    <cellStyle name="Normal 5 7 4" xfId="318" xr:uid="{48C19F4B-900A-450F-8E5F-4E41C222EC7E}"/>
    <cellStyle name="Normal 5 7 4 2" xfId="598" xr:uid="{3D609C9C-02C2-487C-9F2E-C94E37CA775E}"/>
    <cellStyle name="Normal 5 7 4 2 2" xfId="3072" xr:uid="{1A531E27-03FC-401E-83D6-0A527484D9B0}"/>
    <cellStyle name="Normal 5 7 4 2 3" xfId="3073" xr:uid="{EC6180E7-D92F-4CC5-85B2-E72CCA35E211}"/>
    <cellStyle name="Normal 5 7 4 2 4" xfId="3074" xr:uid="{74709313-B9EA-4016-87A7-EBBE4C2BACCE}"/>
    <cellStyle name="Normal 5 7 4 3" xfId="3075" xr:uid="{EA8BBDBC-24F4-49F1-9893-40FFE3C2A03B}"/>
    <cellStyle name="Normal 5 7 4 4" xfId="3076" xr:uid="{55A77C78-417E-40CA-AE3D-CBF5AEC35419}"/>
    <cellStyle name="Normal 5 7 4 5" xfId="3077" xr:uid="{3A4E9902-7978-4822-AB26-311C92A36B85}"/>
    <cellStyle name="Normal 5 7 5" xfId="599" xr:uid="{EA9E7CF0-4396-4608-9404-380C81DC9B18}"/>
    <cellStyle name="Normal 5 7 5 2" xfId="3078" xr:uid="{6DC49B5C-7600-4C43-A713-D90DFBF3B240}"/>
    <cellStyle name="Normal 5 7 5 3" xfId="3079" xr:uid="{98B32B43-81C0-4234-A7A6-820BB8162415}"/>
    <cellStyle name="Normal 5 7 5 4" xfId="3080" xr:uid="{64AC6BB0-BC0A-4826-B28A-8CE298E0A691}"/>
    <cellStyle name="Normal 5 7 6" xfId="3081" xr:uid="{78B6A89B-0809-495C-9771-8A31AA981220}"/>
    <cellStyle name="Normal 5 7 6 2" xfId="3082" xr:uid="{02E6CFD8-7822-43E9-A28E-A64286C2EE38}"/>
    <cellStyle name="Normal 5 7 6 3" xfId="3083" xr:uid="{5EF0C3BE-223F-4F4B-99ED-A802B16032F5}"/>
    <cellStyle name="Normal 5 7 6 4" xfId="3084" xr:uid="{C2E1B755-6ED6-41F9-B1C3-6C1ACAEB3D8A}"/>
    <cellStyle name="Normal 5 7 7" xfId="3085" xr:uid="{50C961C9-67C4-4802-BA47-C92273657D7B}"/>
    <cellStyle name="Normal 5 7 8" xfId="3086" xr:uid="{8015B4AB-87CF-4552-9109-41C8840960B1}"/>
    <cellStyle name="Normal 5 7 9" xfId="3087" xr:uid="{C298102B-0CBA-4CE1-8E32-55D7318DC89F}"/>
    <cellStyle name="Normal 5 8" xfId="110" xr:uid="{7319922C-40B0-4A5C-87A7-4AD6688BE2DF}"/>
    <cellStyle name="Normal 5 8 2" xfId="319" xr:uid="{9C5249AC-6559-4E83-B0C6-27F8792447B4}"/>
    <cellStyle name="Normal 5 8 2 2" xfId="600" xr:uid="{F01D6810-A358-4F30-A9CD-9A580BAE53FA}"/>
    <cellStyle name="Normal 5 8 2 2 2" xfId="1423" xr:uid="{73AACD9C-B2B2-4CC6-BC52-04795A1C529B}"/>
    <cellStyle name="Normal 5 8 2 2 2 2" xfId="1424" xr:uid="{E9948ECC-D827-49E9-AE92-50B31B611A50}"/>
    <cellStyle name="Normal 5 8 2 2 3" xfId="1425" xr:uid="{7AF02A18-2921-4D85-8A69-9177DB03AB03}"/>
    <cellStyle name="Normal 5 8 2 2 4" xfId="3088" xr:uid="{91A31F4B-F1E1-4BDD-BC99-6F80A412FEF7}"/>
    <cellStyle name="Normal 5 8 2 3" xfId="1426" xr:uid="{529F7207-CDBA-403A-AC00-87B314AEF2F7}"/>
    <cellStyle name="Normal 5 8 2 3 2" xfId="1427" xr:uid="{946DC99E-C1E1-4BDD-B525-99E117C934B9}"/>
    <cellStyle name="Normal 5 8 2 3 3" xfId="3089" xr:uid="{B56D48F7-AC3E-4BC8-BFB3-E9BF17A2E179}"/>
    <cellStyle name="Normal 5 8 2 3 4" xfId="3090" xr:uid="{FAD80C2E-41E8-45FF-93E0-EAD5BC332D1E}"/>
    <cellStyle name="Normal 5 8 2 4" xfId="1428" xr:uid="{81161C6C-BA5D-46DB-8D8A-BEF5989867D7}"/>
    <cellStyle name="Normal 5 8 2 5" xfId="3091" xr:uid="{BB661894-CC8E-41D0-8055-335583C0069B}"/>
    <cellStyle name="Normal 5 8 2 6" xfId="3092" xr:uid="{C90BC6FA-D615-4BD3-AE0D-4064F55F62CE}"/>
    <cellStyle name="Normal 5 8 3" xfId="601" xr:uid="{71A193D4-96D1-4E5D-81C7-32D3C9602948}"/>
    <cellStyle name="Normal 5 8 3 2" xfId="1429" xr:uid="{1B1573FD-583C-4506-9192-CFFCCC7B1DEE}"/>
    <cellStyle name="Normal 5 8 3 2 2" xfId="1430" xr:uid="{B34E820B-E477-4936-9363-6834882D9E48}"/>
    <cellStyle name="Normal 5 8 3 2 3" xfId="3093" xr:uid="{BC382288-D824-4996-A19A-A021FA9D7BB2}"/>
    <cellStyle name="Normal 5 8 3 2 4" xfId="3094" xr:uid="{FDD5CCB0-4988-4187-BB93-E5B3F12E1B9C}"/>
    <cellStyle name="Normal 5 8 3 3" xfId="1431" xr:uid="{E9E37607-CE6E-44C4-AFF8-D0DCED69FF45}"/>
    <cellStyle name="Normal 5 8 3 4" xfId="3095" xr:uid="{359DD381-1469-4615-817C-183ECBF7603A}"/>
    <cellStyle name="Normal 5 8 3 5" xfId="3096" xr:uid="{E6E8323E-A1D6-49D0-AAAA-61C6E35F30BE}"/>
    <cellStyle name="Normal 5 8 4" xfId="1432" xr:uid="{B106FE45-9CE4-4A3D-9DFF-AAF9427FF879}"/>
    <cellStyle name="Normal 5 8 4 2" xfId="1433" xr:uid="{0D27B3D2-327D-4E26-8D56-73AC826FBB4F}"/>
    <cellStyle name="Normal 5 8 4 3" xfId="3097" xr:uid="{17A53D28-1E9C-4DFD-860E-32E126B1CA6E}"/>
    <cellStyle name="Normal 5 8 4 4" xfId="3098" xr:uid="{F25FA1DA-7B87-44E2-B42E-AF7392784A32}"/>
    <cellStyle name="Normal 5 8 5" xfId="1434" xr:uid="{81B6C682-E28C-42D5-8509-5F585930B597}"/>
    <cellStyle name="Normal 5 8 5 2" xfId="3099" xr:uid="{97C1F724-B560-41CC-8EA6-3B43B4013F98}"/>
    <cellStyle name="Normal 5 8 5 3" xfId="3100" xr:uid="{91DB745E-1853-4BAC-AA54-6513AB93F588}"/>
    <cellStyle name="Normal 5 8 5 4" xfId="3101" xr:uid="{291C197F-1DFE-4C48-8300-3C608F1DBB9A}"/>
    <cellStyle name="Normal 5 8 6" xfId="3102" xr:uid="{CD2880E6-AFBF-47CA-8E74-646E29D5C0D9}"/>
    <cellStyle name="Normal 5 8 7" xfId="3103" xr:uid="{6DF2F7E1-FDAA-4014-A395-4F0C64E5A400}"/>
    <cellStyle name="Normal 5 8 8" xfId="3104" xr:uid="{3D659E17-F9B2-4B6F-91A5-86BAD56CC3EF}"/>
    <cellStyle name="Normal 5 9" xfId="320" xr:uid="{EA64994B-ED4D-4AAD-BF09-8BA6E0874152}"/>
    <cellStyle name="Normal 5 9 2" xfId="602" xr:uid="{F94759C3-1E79-4162-9B94-2D2BB55870E5}"/>
    <cellStyle name="Normal 5 9 2 2" xfId="603" xr:uid="{EEFF841D-09C5-4FB7-AB36-713F1D01E648}"/>
    <cellStyle name="Normal 5 9 2 2 2" xfId="1435" xr:uid="{4988DC8A-1CF2-4F6C-A704-856FD99C4E3E}"/>
    <cellStyle name="Normal 5 9 2 2 3" xfId="3105" xr:uid="{1B9CEA5F-8BAD-45F6-BC87-797D84D12257}"/>
    <cellStyle name="Normal 5 9 2 2 4" xfId="3106" xr:uid="{AAC36889-B52B-4E48-BBF2-A418C80A1128}"/>
    <cellStyle name="Normal 5 9 2 3" xfId="1436" xr:uid="{8809527E-7DEE-44F3-9149-7F6F07DF6E56}"/>
    <cellStyle name="Normal 5 9 2 4" xfId="3107" xr:uid="{99441898-D26F-4587-8D82-044AFC267222}"/>
    <cellStyle name="Normal 5 9 2 5" xfId="3108" xr:uid="{C03F283F-0BD4-456F-965F-6ACFFC399D4B}"/>
    <cellStyle name="Normal 5 9 3" xfId="604" xr:uid="{5894BAC1-618E-4F48-B7FF-F6F2F1C9C61B}"/>
    <cellStyle name="Normal 5 9 3 2" xfId="1437" xr:uid="{8F76F6DC-E539-4728-B3CA-1A4D10346955}"/>
    <cellStyle name="Normal 5 9 3 3" xfId="3109" xr:uid="{002B7464-8F2D-414B-9E96-CDDA1292A9B3}"/>
    <cellStyle name="Normal 5 9 3 4" xfId="3110" xr:uid="{1BFE7AFF-1AFA-42E7-9F52-AFEF1D622D2B}"/>
    <cellStyle name="Normal 5 9 4" xfId="1438" xr:uid="{1A759B2C-4E24-4308-A3E6-7BE723D181A8}"/>
    <cellStyle name="Normal 5 9 4 2" xfId="3111" xr:uid="{E08F08AC-22B0-4FE1-9DDC-BC4161325DD2}"/>
    <cellStyle name="Normal 5 9 4 3" xfId="3112" xr:uid="{D1060514-DC21-4E5E-89AD-C75584DD5CCA}"/>
    <cellStyle name="Normal 5 9 4 4" xfId="3113" xr:uid="{9509E0CD-16D8-4CC7-BCDD-CBD7FAA21FAD}"/>
    <cellStyle name="Normal 5 9 5" xfId="3114" xr:uid="{CDA1DEC8-E884-43D8-ACA7-BDDB5CDE896F}"/>
    <cellStyle name="Normal 5 9 6" xfId="3115" xr:uid="{52D9418D-D938-4004-B7AF-FFEAC4B00DCB}"/>
    <cellStyle name="Normal 5 9 7" xfId="3116" xr:uid="{C5468338-0708-43D2-9081-B9F5FAD6B20A}"/>
    <cellStyle name="Normal 6" xfId="111" xr:uid="{DE7142FF-0152-4914-AA9B-A35867AFC389}"/>
    <cellStyle name="Normal 6 10" xfId="321" xr:uid="{25FAEA14-033F-44C6-AD5F-6A07F9ED12A4}"/>
    <cellStyle name="Normal 6 10 2" xfId="1439" xr:uid="{E423E72A-1286-4A6B-8E83-788EEB393C3E}"/>
    <cellStyle name="Normal 6 10 2 2" xfId="3117" xr:uid="{789352DB-0CB1-49F1-B251-D88F27163D45}"/>
    <cellStyle name="Normal 6 10 2 2 2" xfId="4590" xr:uid="{A302975F-B225-4F49-BCE3-C46A4DBB5203}"/>
    <cellStyle name="Normal 6 10 2 3" xfId="3118" xr:uid="{BFE539AE-32EA-4FD4-B039-A9108B667926}"/>
    <cellStyle name="Normal 6 10 2 4" xfId="3119" xr:uid="{1F19A27A-D572-46F5-9741-6081B7479B5F}"/>
    <cellStyle name="Normal 6 10 3" xfId="3120" xr:uid="{2E4F38C8-2B49-44FA-8BF7-32FF9E38233B}"/>
    <cellStyle name="Normal 6 10 4" xfId="3121" xr:uid="{4DF0B333-DCBF-430E-A51B-D9A0A920BE74}"/>
    <cellStyle name="Normal 6 10 5" xfId="3122" xr:uid="{F89FCCFF-0679-4F70-B412-6DA9EE692C42}"/>
    <cellStyle name="Normal 6 11" xfId="1440" xr:uid="{44F56731-982E-40B8-B2AF-15C7D221836D}"/>
    <cellStyle name="Normal 6 11 2" xfId="3123" xr:uid="{A5302FD7-1FBA-4E14-9D1F-F5A8E19C72F1}"/>
    <cellStyle name="Normal 6 11 3" xfId="3124" xr:uid="{861F0909-2835-4C83-BEC8-DF3579CDB91C}"/>
    <cellStyle name="Normal 6 11 4" xfId="3125" xr:uid="{1EA24005-7D59-4535-A6EF-AD19FEEAF57E}"/>
    <cellStyle name="Normal 6 12" xfId="904" xr:uid="{161B503E-7D39-4EBA-A7E6-D820822AA2CB}"/>
    <cellStyle name="Normal 6 12 2" xfId="3126" xr:uid="{7756646D-90EA-4AB3-B7B8-DEB2E9F80E60}"/>
    <cellStyle name="Normal 6 12 3" xfId="3127" xr:uid="{A204714C-FC8D-417E-869D-724E686E23D7}"/>
    <cellStyle name="Normal 6 12 4" xfId="3128" xr:uid="{CFD4116D-2AD8-4139-A2CA-E6D2AFF4B644}"/>
    <cellStyle name="Normal 6 13" xfId="901" xr:uid="{15826F4F-BCBE-461E-8399-3A7369248570}"/>
    <cellStyle name="Normal 6 13 2" xfId="3130" xr:uid="{E69A03AF-528B-42F0-87A2-9E2720A7C5A7}"/>
    <cellStyle name="Normal 6 13 3" xfId="4317" xr:uid="{F1AFF9AF-8A90-42F8-B094-926BCD6C32BE}"/>
    <cellStyle name="Normal 6 13 4" xfId="3129" xr:uid="{1E5B85B3-28DB-418C-A282-04469A372ADC}"/>
    <cellStyle name="Normal 6 13 5" xfId="5321" xr:uid="{C99CF936-5E02-4F86-BDCA-0740237351F5}"/>
    <cellStyle name="Normal 6 14" xfId="3131" xr:uid="{F569EB7B-1976-46B3-A302-9FE25EB63EFB}"/>
    <cellStyle name="Normal 6 15" xfId="3132" xr:uid="{4F206336-F79E-46CF-A443-F225C6C4A801}"/>
    <cellStyle name="Normal 6 16" xfId="3133" xr:uid="{A81A81FF-A685-44CA-B08F-112E7A9C651F}"/>
    <cellStyle name="Normal 6 2" xfId="112" xr:uid="{A17CD6A5-7D38-4EAE-AF87-F14D7857E60E}"/>
    <cellStyle name="Normal 6 2 2" xfId="322" xr:uid="{D842D614-CA45-4F85-8FF8-FC0C879667A7}"/>
    <cellStyle name="Normal 6 2 2 2" xfId="4673" xr:uid="{7AF3224C-D89D-42E6-B614-1E9DE81574E2}"/>
    <cellStyle name="Normal 6 2 3" xfId="4562" xr:uid="{39397D41-2B2C-47A7-B764-EA42F8E9D468}"/>
    <cellStyle name="Normal 6 3" xfId="113" xr:uid="{09E1F887-5F51-4EF9-8B71-369BE0CD656F}"/>
    <cellStyle name="Normal 6 3 10" xfId="3134" xr:uid="{B4C84D7D-8C26-43FD-9DBC-D3CF68B51142}"/>
    <cellStyle name="Normal 6 3 11" xfId="3135" xr:uid="{09BDF4F1-3A26-4C09-ACB9-BBB32623494C}"/>
    <cellStyle name="Normal 6 3 2" xfId="114" xr:uid="{3DB10D4F-1E3A-46D8-952B-2B6176C609D8}"/>
    <cellStyle name="Normal 6 3 2 2" xfId="115" xr:uid="{0ACAB533-4186-4D3E-A5B6-48E1DFBCCD5A}"/>
    <cellStyle name="Normal 6 3 2 2 2" xfId="323" xr:uid="{5FA19B46-32A9-4C06-A8F3-7D8E7AA885DA}"/>
    <cellStyle name="Normal 6 3 2 2 2 2" xfId="605" xr:uid="{5D05D183-F0F9-4D0F-A5F1-B0BC017544BE}"/>
    <cellStyle name="Normal 6 3 2 2 2 2 2" xfId="606" xr:uid="{3A32044F-05B2-4A96-9677-0727BFC3FEDF}"/>
    <cellStyle name="Normal 6 3 2 2 2 2 2 2" xfId="1441" xr:uid="{AC7EE1FF-55ED-4F1B-8D7D-D7628BC21B9B}"/>
    <cellStyle name="Normal 6 3 2 2 2 2 2 2 2" xfId="1442" xr:uid="{883E6739-484F-4D9A-B999-3E36DACE13D5}"/>
    <cellStyle name="Normal 6 3 2 2 2 2 2 3" xfId="1443" xr:uid="{9715694B-5A0A-4802-9175-6854F3F0E30F}"/>
    <cellStyle name="Normal 6 3 2 2 2 2 3" xfId="1444" xr:uid="{B0F8380B-8E92-4E2A-A617-4DFB8A268385}"/>
    <cellStyle name="Normal 6 3 2 2 2 2 3 2" xfId="1445" xr:uid="{B4E01A17-DBB2-4847-B09F-F63982BBE0C8}"/>
    <cellStyle name="Normal 6 3 2 2 2 2 4" xfId="1446" xr:uid="{ED452140-F3FA-4D88-8535-BC812E343D34}"/>
    <cellStyle name="Normal 6 3 2 2 2 3" xfId="607" xr:uid="{825F84AF-4523-405F-A26A-6E0A174087DC}"/>
    <cellStyle name="Normal 6 3 2 2 2 3 2" xfId="1447" xr:uid="{082EB751-8D04-44A3-9958-648BFA4D5609}"/>
    <cellStyle name="Normal 6 3 2 2 2 3 2 2" xfId="1448" xr:uid="{80A3EE26-4B1D-4B30-A3B3-01C8C6E51536}"/>
    <cellStyle name="Normal 6 3 2 2 2 3 3" xfId="1449" xr:uid="{72E80CB3-4017-4238-ADA3-FF59D814A376}"/>
    <cellStyle name="Normal 6 3 2 2 2 3 4" xfId="3136" xr:uid="{B3E2BF37-BBEC-416B-82A1-9C9CFE59F515}"/>
    <cellStyle name="Normal 6 3 2 2 2 4" xfId="1450" xr:uid="{A7CDD25A-B867-46A0-B611-6333CD1F96B0}"/>
    <cellStyle name="Normal 6 3 2 2 2 4 2" xfId="1451" xr:uid="{D4DD639C-F5BA-4DC6-961C-5C79E2A530A1}"/>
    <cellStyle name="Normal 6 3 2 2 2 5" xfId="1452" xr:uid="{E980F11C-11D2-4280-8A4C-C11A7CAF7497}"/>
    <cellStyle name="Normal 6 3 2 2 2 6" xfId="3137" xr:uid="{80ACE303-4A65-4DBA-A905-1045B003CD0B}"/>
    <cellStyle name="Normal 6 3 2 2 3" xfId="324" xr:uid="{DEC461D2-CCB3-4F82-BC62-2D5D5F8D71B2}"/>
    <cellStyle name="Normal 6 3 2 2 3 2" xfId="608" xr:uid="{EF767E1D-6B55-46BA-AB16-8F946D5AD544}"/>
    <cellStyle name="Normal 6 3 2 2 3 2 2" xfId="609" xr:uid="{BAD3171A-4B08-45AE-8375-0FD31A92BF0D}"/>
    <cellStyle name="Normal 6 3 2 2 3 2 2 2" xfId="1453" xr:uid="{2E41F791-1660-44EC-AD93-0372ABAE6E7B}"/>
    <cellStyle name="Normal 6 3 2 2 3 2 2 2 2" xfId="1454" xr:uid="{0745EAB8-1A1F-4322-8134-79C681A84686}"/>
    <cellStyle name="Normal 6 3 2 2 3 2 2 3" xfId="1455" xr:uid="{23C75E7C-B4BC-467F-A62B-09D3D108A2EC}"/>
    <cellStyle name="Normal 6 3 2 2 3 2 3" xfId="1456" xr:uid="{A049609A-D564-4EE7-9157-F08BEF64E21F}"/>
    <cellStyle name="Normal 6 3 2 2 3 2 3 2" xfId="1457" xr:uid="{52B97A75-845F-4825-B6E6-204814E58E01}"/>
    <cellStyle name="Normal 6 3 2 2 3 2 4" xfId="1458" xr:uid="{203C80ED-8197-4E95-9635-CBCEB6FCCD58}"/>
    <cellStyle name="Normal 6 3 2 2 3 3" xfId="610" xr:uid="{A50F16C8-A21F-4E24-953B-CF455EB5F05C}"/>
    <cellStyle name="Normal 6 3 2 2 3 3 2" xfId="1459" xr:uid="{DDD5398D-40A9-44AB-AF7B-5075F1BC9A2C}"/>
    <cellStyle name="Normal 6 3 2 2 3 3 2 2" xfId="1460" xr:uid="{53105251-3DCF-41FD-8A84-20EB1094DFBC}"/>
    <cellStyle name="Normal 6 3 2 2 3 3 3" xfId="1461" xr:uid="{3006D375-8875-45BA-B271-10EDC5103336}"/>
    <cellStyle name="Normal 6 3 2 2 3 4" xfId="1462" xr:uid="{CE377FC4-E0A0-4F77-8573-030708EF7575}"/>
    <cellStyle name="Normal 6 3 2 2 3 4 2" xfId="1463" xr:uid="{7EF8BA9B-4D24-4F69-9992-8DE93E9081E3}"/>
    <cellStyle name="Normal 6 3 2 2 3 5" xfId="1464" xr:uid="{AF3B0247-E562-4A65-BF25-1FCB685CB57E}"/>
    <cellStyle name="Normal 6 3 2 2 4" xfId="611" xr:uid="{B04FACF2-9279-47E7-A3B8-FE7CE2F2F26E}"/>
    <cellStyle name="Normal 6 3 2 2 4 2" xfId="612" xr:uid="{6C794348-02F2-4C97-99AB-1868CD81E977}"/>
    <cellStyle name="Normal 6 3 2 2 4 2 2" xfId="1465" xr:uid="{10E91CA1-7DD9-42D2-A6BF-20E35929158E}"/>
    <cellStyle name="Normal 6 3 2 2 4 2 2 2" xfId="1466" xr:uid="{9A5CCBB1-688D-4981-A84B-5EA0B0406E58}"/>
    <cellStyle name="Normal 6 3 2 2 4 2 3" xfId="1467" xr:uid="{A610825A-CF3A-4A24-BF58-F347C0DECE7A}"/>
    <cellStyle name="Normal 6 3 2 2 4 3" xfId="1468" xr:uid="{D6DBEE56-9F5F-4E30-95E7-D5ABF29B410D}"/>
    <cellStyle name="Normal 6 3 2 2 4 3 2" xfId="1469" xr:uid="{681BDB8E-47BC-466C-A510-1948AAB620AC}"/>
    <cellStyle name="Normal 6 3 2 2 4 4" xfId="1470" xr:uid="{AF253FA3-9DED-45C4-B4B0-7228A255575A}"/>
    <cellStyle name="Normal 6 3 2 2 5" xfId="613" xr:uid="{2CB12C5F-7874-4A3F-BAF7-B77A008980A5}"/>
    <cellStyle name="Normal 6 3 2 2 5 2" xfId="1471" xr:uid="{527C23F6-9665-44BA-B26A-101AECA42A2E}"/>
    <cellStyle name="Normal 6 3 2 2 5 2 2" xfId="1472" xr:uid="{57CCDD8E-0222-462F-83DD-139EFDB8CEA9}"/>
    <cellStyle name="Normal 6 3 2 2 5 3" xfId="1473" xr:uid="{2FE9A696-73EC-43A2-8070-25F64BEC128A}"/>
    <cellStyle name="Normal 6 3 2 2 5 4" xfId="3138" xr:uid="{89B3C568-2426-4609-AA04-D9D92C95C2EE}"/>
    <cellStyle name="Normal 6 3 2 2 6" xfId="1474" xr:uid="{38782286-DC15-4623-BAE1-BD5C16E7B729}"/>
    <cellStyle name="Normal 6 3 2 2 6 2" xfId="1475" xr:uid="{3268A120-2548-44C2-98C2-F7239E00A15A}"/>
    <cellStyle name="Normal 6 3 2 2 7" xfId="1476" xr:uid="{C5BE2A07-D610-438B-BC0B-73E40FF1034E}"/>
    <cellStyle name="Normal 6 3 2 2 8" xfId="3139" xr:uid="{BDE92CA9-A37F-4186-9656-0A1FA3F49AC6}"/>
    <cellStyle name="Normal 6 3 2 3" xfId="325" xr:uid="{CF4CC55B-42BF-4008-8275-ED0A9387A43B}"/>
    <cellStyle name="Normal 6 3 2 3 2" xfId="614" xr:uid="{8F83AFAC-78EA-4B77-8674-34DD89E54C9C}"/>
    <cellStyle name="Normal 6 3 2 3 2 2" xfId="615" xr:uid="{B54D92C1-E3A0-4803-BB71-1284DB090C08}"/>
    <cellStyle name="Normal 6 3 2 3 2 2 2" xfId="1477" xr:uid="{4AD65140-F6CB-4378-99A2-47E06790B636}"/>
    <cellStyle name="Normal 6 3 2 3 2 2 2 2" xfId="1478" xr:uid="{516AB282-5AF6-4677-8929-5EC9341736B3}"/>
    <cellStyle name="Normal 6 3 2 3 2 2 3" xfId="1479" xr:uid="{6292BB0B-F533-4634-B398-961BAF9B60B8}"/>
    <cellStyle name="Normal 6 3 2 3 2 3" xfId="1480" xr:uid="{3D2D5CD3-B856-4363-BBCF-5C3F26168A51}"/>
    <cellStyle name="Normal 6 3 2 3 2 3 2" xfId="1481" xr:uid="{A55F0B1D-F5BC-42C1-9CC0-5269CBE8C66E}"/>
    <cellStyle name="Normal 6 3 2 3 2 4" xfId="1482" xr:uid="{CCE69B6E-7463-45DA-A0B9-903FBB248B59}"/>
    <cellStyle name="Normal 6 3 2 3 3" xfId="616" xr:uid="{514D4BB7-54CD-4090-BFBB-6CF345D88D61}"/>
    <cellStyle name="Normal 6 3 2 3 3 2" xfId="1483" xr:uid="{C9BE647E-8173-4DDA-9F39-74887580D465}"/>
    <cellStyle name="Normal 6 3 2 3 3 2 2" xfId="1484" xr:uid="{D145B423-7D47-4C92-BAC3-6BDF32161DC9}"/>
    <cellStyle name="Normal 6 3 2 3 3 3" xfId="1485" xr:uid="{D9A9C759-044F-4D7E-986C-53A0B789755B}"/>
    <cellStyle name="Normal 6 3 2 3 3 4" xfId="3140" xr:uid="{4F4EBBE0-847D-4529-9AF3-FEF6B5084D24}"/>
    <cellStyle name="Normal 6 3 2 3 4" xfId="1486" xr:uid="{44EF8189-6E49-4188-9CF8-F15D6D2C06DE}"/>
    <cellStyle name="Normal 6 3 2 3 4 2" xfId="1487" xr:uid="{33607712-0A42-4191-A5CE-3236ABEB5B57}"/>
    <cellStyle name="Normal 6 3 2 3 5" xfId="1488" xr:uid="{5DA9F019-8717-4B64-A212-4BEA090C7B95}"/>
    <cellStyle name="Normal 6 3 2 3 6" xfId="3141" xr:uid="{832C4F1F-F940-4666-BE13-4C8EC9CCD9BA}"/>
    <cellStyle name="Normal 6 3 2 4" xfId="326" xr:uid="{5C0F515D-B70B-447D-A178-031C32EF08D5}"/>
    <cellStyle name="Normal 6 3 2 4 2" xfId="617" xr:uid="{F3950A36-EBCF-4232-8D79-D53B92FFD8BE}"/>
    <cellStyle name="Normal 6 3 2 4 2 2" xfId="618" xr:uid="{7642202B-1AEE-4B8E-A949-A7BB83E330DE}"/>
    <cellStyle name="Normal 6 3 2 4 2 2 2" xfId="1489" xr:uid="{F774FF72-F39A-4EDE-AB9B-4BC4FB735A06}"/>
    <cellStyle name="Normal 6 3 2 4 2 2 2 2" xfId="1490" xr:uid="{3267D1F0-3C86-4C8F-8504-BD7E98ED0421}"/>
    <cellStyle name="Normal 6 3 2 4 2 2 3" xfId="1491" xr:uid="{6D143E21-5BAA-4BE4-A6E4-9A3778420633}"/>
    <cellStyle name="Normal 6 3 2 4 2 3" xfId="1492" xr:uid="{232432EF-9119-4021-A60A-D5DBF42D503A}"/>
    <cellStyle name="Normal 6 3 2 4 2 3 2" xfId="1493" xr:uid="{18751804-CD86-4176-A429-E3FF4BFA4B22}"/>
    <cellStyle name="Normal 6 3 2 4 2 4" xfId="1494" xr:uid="{CF4711CE-7643-4E08-960E-495F7884D3DE}"/>
    <cellStyle name="Normal 6 3 2 4 3" xfId="619" xr:uid="{B63E9BE0-A396-4993-9BF9-A0811806C744}"/>
    <cellStyle name="Normal 6 3 2 4 3 2" xfId="1495" xr:uid="{4F78B866-8796-4E5F-98ED-7FE08BA47ACC}"/>
    <cellStyle name="Normal 6 3 2 4 3 2 2" xfId="1496" xr:uid="{010C3EAB-B239-4435-8D9F-DEED66AD08A5}"/>
    <cellStyle name="Normal 6 3 2 4 3 3" xfId="1497" xr:uid="{756E4FB2-D7CD-4107-A416-1BC09165EBA6}"/>
    <cellStyle name="Normal 6 3 2 4 4" xfId="1498" xr:uid="{B73DA1AE-65D4-414E-BE5B-F5F217FA07D2}"/>
    <cellStyle name="Normal 6 3 2 4 4 2" xfId="1499" xr:uid="{C76846C2-B560-417A-A221-B120C9AD426E}"/>
    <cellStyle name="Normal 6 3 2 4 5" xfId="1500" xr:uid="{EBBA2F35-87BA-4569-BCB2-90B5E39EC85C}"/>
    <cellStyle name="Normal 6 3 2 5" xfId="327" xr:uid="{8C601C35-E1BA-4716-837C-8A1897A16560}"/>
    <cellStyle name="Normal 6 3 2 5 2" xfId="620" xr:uid="{DAAE7C91-3238-4C63-89DF-D786C3FEC4F2}"/>
    <cellStyle name="Normal 6 3 2 5 2 2" xfId="1501" xr:uid="{11E808D4-BB96-4EC1-A9B6-4FECFC301FFA}"/>
    <cellStyle name="Normal 6 3 2 5 2 2 2" xfId="1502" xr:uid="{D7EA1A18-420F-4EE9-8462-F4C5B154C658}"/>
    <cellStyle name="Normal 6 3 2 5 2 3" xfId="1503" xr:uid="{B8207038-4873-4968-A928-4B916B3206A6}"/>
    <cellStyle name="Normal 6 3 2 5 3" xfId="1504" xr:uid="{24B41B4B-B741-40C4-8E6B-9579381EA531}"/>
    <cellStyle name="Normal 6 3 2 5 3 2" xfId="1505" xr:uid="{5205D25A-D1E9-4A7F-88B1-74E86F6646C7}"/>
    <cellStyle name="Normal 6 3 2 5 4" xfId="1506" xr:uid="{7EAAF556-72A1-48F3-9AEE-088F442B3CD0}"/>
    <cellStyle name="Normal 6 3 2 6" xfId="621" xr:uid="{179B3BB7-581B-49FA-BE46-63E53F542265}"/>
    <cellStyle name="Normal 6 3 2 6 2" xfId="1507" xr:uid="{7878D889-4993-4058-AD8F-B33C743876F5}"/>
    <cellStyle name="Normal 6 3 2 6 2 2" xfId="1508" xr:uid="{780D474D-1A7A-4FED-AABF-BF2077FC33AD}"/>
    <cellStyle name="Normal 6 3 2 6 3" xfId="1509" xr:uid="{0631430C-4612-4FB0-BC92-FE2BFCD69B62}"/>
    <cellStyle name="Normal 6 3 2 6 4" xfId="3142" xr:uid="{D86B766D-A2F7-48F6-A825-B5F2065FCC0D}"/>
    <cellStyle name="Normal 6 3 2 7" xfId="1510" xr:uid="{D29F8D8C-041A-412E-8C5C-10E1403BC7BE}"/>
    <cellStyle name="Normal 6 3 2 7 2" xfId="1511" xr:uid="{F21A151E-EF53-4204-A74C-1E0394BE3F2A}"/>
    <cellStyle name="Normal 6 3 2 8" xfId="1512" xr:uid="{A9EE279F-B31E-4877-86EF-B90AAA5FFC56}"/>
    <cellStyle name="Normal 6 3 2 9" xfId="3143" xr:uid="{F3D5061A-9383-483F-ACF4-139EF882909F}"/>
    <cellStyle name="Normal 6 3 3" xfId="116" xr:uid="{CE294E33-7192-452A-97BA-796CDF3AE236}"/>
    <cellStyle name="Normal 6 3 3 2" xfId="117" xr:uid="{D5C9511C-2A21-4BC1-89E3-31618D3E4665}"/>
    <cellStyle name="Normal 6 3 3 2 2" xfId="622" xr:uid="{2A839AAD-405A-4866-B128-CA4FE6933ADF}"/>
    <cellStyle name="Normal 6 3 3 2 2 2" xfId="623" xr:uid="{DD205E49-9C7D-407F-A9D6-78DEF01FEAFD}"/>
    <cellStyle name="Normal 6 3 3 2 2 2 2" xfId="1513" xr:uid="{DBCDE996-EE6C-43AE-85AB-178CCBB68195}"/>
    <cellStyle name="Normal 6 3 3 2 2 2 2 2" xfId="1514" xr:uid="{8A7CA1B4-FD15-4B87-9D0F-FE431E57F31A}"/>
    <cellStyle name="Normal 6 3 3 2 2 2 3" xfId="1515" xr:uid="{E453CF1F-2060-4A7E-935D-702FF0243D1F}"/>
    <cellStyle name="Normal 6 3 3 2 2 3" xfId="1516" xr:uid="{04916195-6CAB-45C2-B951-213CD879CB4D}"/>
    <cellStyle name="Normal 6 3 3 2 2 3 2" xfId="1517" xr:uid="{F2A0DF2B-CE3D-425A-B8B2-EA2A6322D2E0}"/>
    <cellStyle name="Normal 6 3 3 2 2 4" xfId="1518" xr:uid="{872D64AE-FB25-43EE-9053-6BB7408290A1}"/>
    <cellStyle name="Normal 6 3 3 2 3" xfId="624" xr:uid="{F398A3C4-A831-4E17-A657-61E6E4DB2D98}"/>
    <cellStyle name="Normal 6 3 3 2 3 2" xfId="1519" xr:uid="{4DA26F56-7115-40A0-AE00-A3CB28F0C837}"/>
    <cellStyle name="Normal 6 3 3 2 3 2 2" xfId="1520" xr:uid="{B478E01E-E772-459F-86BA-84BF33C3731B}"/>
    <cellStyle name="Normal 6 3 3 2 3 3" xfId="1521" xr:uid="{5656FB01-CEA3-4E9B-A143-F67E15BA6B66}"/>
    <cellStyle name="Normal 6 3 3 2 3 4" xfId="3144" xr:uid="{40CE1737-9A73-49BA-A92F-7D0219363A92}"/>
    <cellStyle name="Normal 6 3 3 2 4" xfId="1522" xr:uid="{72774852-4C08-421B-BE91-DA7BA270A3CD}"/>
    <cellStyle name="Normal 6 3 3 2 4 2" xfId="1523" xr:uid="{4FA552F3-4FAD-4A11-B72C-AD0CD27DC1E3}"/>
    <cellStyle name="Normal 6 3 3 2 5" xfId="1524" xr:uid="{A1C3B71A-EEB0-489B-953E-A7824471BAC0}"/>
    <cellStyle name="Normal 6 3 3 2 6" xfId="3145" xr:uid="{90843754-D2CC-4DA5-902F-445FC163CA06}"/>
    <cellStyle name="Normal 6 3 3 3" xfId="328" xr:uid="{E0C23946-CFA5-4609-972B-F85C328850D2}"/>
    <cellStyle name="Normal 6 3 3 3 2" xfId="625" xr:uid="{38100EBA-F78B-44C4-8E68-600ECBE03FDE}"/>
    <cellStyle name="Normal 6 3 3 3 2 2" xfId="626" xr:uid="{10D36119-D5C3-4FF4-803A-A42B5FC8414B}"/>
    <cellStyle name="Normal 6 3 3 3 2 2 2" xfId="1525" xr:uid="{235AEE75-7171-4318-9D7D-5240F6B7D8F9}"/>
    <cellStyle name="Normal 6 3 3 3 2 2 2 2" xfId="1526" xr:uid="{172468E9-EAB7-48F8-8131-EB4D8ECC0034}"/>
    <cellStyle name="Normal 6 3 3 3 2 2 3" xfId="1527" xr:uid="{A6048742-95C9-4D25-B428-314F88AC651B}"/>
    <cellStyle name="Normal 6 3 3 3 2 3" xfId="1528" xr:uid="{7A343563-0E18-4A18-968D-E8CFE238AEBD}"/>
    <cellStyle name="Normal 6 3 3 3 2 3 2" xfId="1529" xr:uid="{7E7FCEB1-309C-43CF-B980-5B875FC2F684}"/>
    <cellStyle name="Normal 6 3 3 3 2 4" xfId="1530" xr:uid="{862DC007-F40F-4E1D-ADFD-C045A14E4E25}"/>
    <cellStyle name="Normal 6 3 3 3 3" xfId="627" xr:uid="{FC0953F4-D1E7-41B9-845F-3AEDF97437C8}"/>
    <cellStyle name="Normal 6 3 3 3 3 2" xfId="1531" xr:uid="{3549A5F8-A734-478A-A1A4-E46B4FC113D3}"/>
    <cellStyle name="Normal 6 3 3 3 3 2 2" xfId="1532" xr:uid="{6D12E119-86BF-41F1-A2F6-4E7FCDAD6A9E}"/>
    <cellStyle name="Normal 6 3 3 3 3 3" xfId="1533" xr:uid="{7937A3B8-184D-4C59-AA86-E32C99DCF51D}"/>
    <cellStyle name="Normal 6 3 3 3 4" xfId="1534" xr:uid="{9BF29561-D06A-46B2-A5F5-CDE8DB0442C9}"/>
    <cellStyle name="Normal 6 3 3 3 4 2" xfId="1535" xr:uid="{C21FEAFE-3C89-463B-BC55-EF072EEC371C}"/>
    <cellStyle name="Normal 6 3 3 3 5" xfId="1536" xr:uid="{23302FAF-9387-45BC-80AB-A6EFA3CCBE55}"/>
    <cellStyle name="Normal 6 3 3 4" xfId="329" xr:uid="{DADDFEEA-2497-4565-BBFE-9253F1185743}"/>
    <cellStyle name="Normal 6 3 3 4 2" xfId="628" xr:uid="{4C95E4E1-4860-492C-B159-1EED6E44E451}"/>
    <cellStyle name="Normal 6 3 3 4 2 2" xfId="1537" xr:uid="{9624465B-51FE-4306-8EEC-F3B6959E63B4}"/>
    <cellStyle name="Normal 6 3 3 4 2 2 2" xfId="1538" xr:uid="{0DA152C2-7DD9-4B4B-9562-1BB9ADF141C2}"/>
    <cellStyle name="Normal 6 3 3 4 2 3" xfId="1539" xr:uid="{51D887EB-982D-424D-AE5F-FAD9034F2A25}"/>
    <cellStyle name="Normal 6 3 3 4 3" xfId="1540" xr:uid="{40C5733C-237A-4807-ABFC-D53BD7DA2C15}"/>
    <cellStyle name="Normal 6 3 3 4 3 2" xfId="1541" xr:uid="{32987A91-F847-4686-BCB5-E999CF2F3112}"/>
    <cellStyle name="Normal 6 3 3 4 4" xfId="1542" xr:uid="{23306085-E7AF-43FD-9599-880652F8BC68}"/>
    <cellStyle name="Normal 6 3 3 5" xfId="629" xr:uid="{AB321AC4-FA17-4CF0-9973-5B286E1C86CF}"/>
    <cellStyle name="Normal 6 3 3 5 2" xfId="1543" xr:uid="{E442EE09-988E-4159-BC25-2BF50FC4575C}"/>
    <cellStyle name="Normal 6 3 3 5 2 2" xfId="1544" xr:uid="{3D69820E-EE83-4CDD-9CCD-A06A1417A717}"/>
    <cellStyle name="Normal 6 3 3 5 3" xfId="1545" xr:uid="{A3BB5AB1-454B-4C2A-8726-3D0651F2AECA}"/>
    <cellStyle name="Normal 6 3 3 5 4" xfId="3146" xr:uid="{60903FFC-7710-4C12-AB63-CB17B43C1A6A}"/>
    <cellStyle name="Normal 6 3 3 6" xfId="1546" xr:uid="{DE5D7340-39A5-4D86-B381-52598406A620}"/>
    <cellStyle name="Normal 6 3 3 6 2" xfId="1547" xr:uid="{35677782-CD94-4274-8914-EAD4A048D70F}"/>
    <cellStyle name="Normal 6 3 3 7" xfId="1548" xr:uid="{091CD8CB-6822-4BF2-AC7E-72BE2505283A}"/>
    <cellStyle name="Normal 6 3 3 8" xfId="3147" xr:uid="{FDF80967-61B5-404E-ADAC-E7CA0FE8EE96}"/>
    <cellStyle name="Normal 6 3 4" xfId="118" xr:uid="{814E9211-1EB6-4758-9DCA-F6016DC0152A}"/>
    <cellStyle name="Normal 6 3 4 2" xfId="449" xr:uid="{C660D688-0B39-4B29-B2FD-3446506AD155}"/>
    <cellStyle name="Normal 6 3 4 2 2" xfId="630" xr:uid="{061E1210-5B9C-4D51-8423-A1E485AC86C5}"/>
    <cellStyle name="Normal 6 3 4 2 2 2" xfId="1549" xr:uid="{B2FD3E0A-4113-43C8-BCB5-1855EB7C1BA6}"/>
    <cellStyle name="Normal 6 3 4 2 2 2 2" xfId="1550" xr:uid="{966BADF4-9EFC-4536-8612-8C788CA2402F}"/>
    <cellStyle name="Normal 6 3 4 2 2 3" xfId="1551" xr:uid="{3B84B9B8-2F0A-424B-84C6-EEF97E3071CF}"/>
    <cellStyle name="Normal 6 3 4 2 2 4" xfId="3148" xr:uid="{7CFA0DFD-8917-404C-A734-17697A612B64}"/>
    <cellStyle name="Normal 6 3 4 2 3" xfId="1552" xr:uid="{6858DED9-EBE9-4C4E-A265-CDF627DA5FFF}"/>
    <cellStyle name="Normal 6 3 4 2 3 2" xfId="1553" xr:uid="{6D3C7D33-1A3F-4822-B641-E82EEA5C2153}"/>
    <cellStyle name="Normal 6 3 4 2 4" xfId="1554" xr:uid="{E94A65DA-787B-4819-A92D-EBD1412CAFA4}"/>
    <cellStyle name="Normal 6 3 4 2 5" xfId="3149" xr:uid="{E90D90F2-79E9-4D09-893A-6B6CFC43664E}"/>
    <cellStyle name="Normal 6 3 4 3" xfId="631" xr:uid="{7F2FAB79-9146-469F-BD7F-2B02BA39FDAC}"/>
    <cellStyle name="Normal 6 3 4 3 2" xfId="1555" xr:uid="{20BF3659-1FE4-4AD7-9E7E-68C3DF7A658F}"/>
    <cellStyle name="Normal 6 3 4 3 2 2" xfId="1556" xr:uid="{91B9011F-2F18-486D-8944-3F92B4278209}"/>
    <cellStyle name="Normal 6 3 4 3 3" xfId="1557" xr:uid="{0D28726E-5A48-40AF-9625-22A819F42AFE}"/>
    <cellStyle name="Normal 6 3 4 3 4" xfId="3150" xr:uid="{6D82B3B1-2AB1-43A6-8784-ECE7BB531C55}"/>
    <cellStyle name="Normal 6 3 4 4" xfId="1558" xr:uid="{23BCC759-45DD-4A4A-84A5-5EEFBA7A9F02}"/>
    <cellStyle name="Normal 6 3 4 4 2" xfId="1559" xr:uid="{D98749D3-FDB2-406E-BB7C-2D7A5107E576}"/>
    <cellStyle name="Normal 6 3 4 4 3" xfId="3151" xr:uid="{6AA8404A-03DF-436F-95DF-8F9658B79C16}"/>
    <cellStyle name="Normal 6 3 4 4 4" xfId="3152" xr:uid="{0B59A97B-7825-40AC-B3E8-A7BA4DB789F5}"/>
    <cellStyle name="Normal 6 3 4 5" xfId="1560" xr:uid="{8407C726-1E18-46DE-9693-E3A4722D9239}"/>
    <cellStyle name="Normal 6 3 4 6" xfId="3153" xr:uid="{196C41CF-1965-4077-9423-93D5DA66B0D8}"/>
    <cellStyle name="Normal 6 3 4 7" xfId="3154" xr:uid="{29F02A09-1E4B-45A0-BA40-A2A38C72655E}"/>
    <cellStyle name="Normal 6 3 5" xfId="330" xr:uid="{DA839E6F-F5B4-419A-8C7D-409EF8FE171F}"/>
    <cellStyle name="Normal 6 3 5 2" xfId="632" xr:uid="{4CFC48C8-7A11-4656-AC03-F86C1C48D422}"/>
    <cellStyle name="Normal 6 3 5 2 2" xfId="633" xr:uid="{65766CC2-D72E-41E7-8B66-E0B321AAE533}"/>
    <cellStyle name="Normal 6 3 5 2 2 2" xfId="1561" xr:uid="{943AFA6D-E6A1-4849-A12A-13DEE884CCBC}"/>
    <cellStyle name="Normal 6 3 5 2 2 2 2" xfId="1562" xr:uid="{DFC7C527-32DA-451E-928F-B2F2324C32AF}"/>
    <cellStyle name="Normal 6 3 5 2 2 3" xfId="1563" xr:uid="{7EA670F4-D0AC-4A94-BDEE-90362EFC30D3}"/>
    <cellStyle name="Normal 6 3 5 2 3" xfId="1564" xr:uid="{2A7810A6-30E5-4F22-8C05-99907804DB00}"/>
    <cellStyle name="Normal 6 3 5 2 3 2" xfId="1565" xr:uid="{9CDB00A5-5472-40B4-A509-0E309FD57AF5}"/>
    <cellStyle name="Normal 6 3 5 2 4" xfId="1566" xr:uid="{E4E5027F-C39D-4C94-8FA3-9F7127E0EA23}"/>
    <cellStyle name="Normal 6 3 5 3" xfId="634" xr:uid="{AF8DFF3A-C626-4036-814C-A31667A34C38}"/>
    <cellStyle name="Normal 6 3 5 3 2" xfId="1567" xr:uid="{362DF92D-D508-4226-B24F-4A51A1E4899C}"/>
    <cellStyle name="Normal 6 3 5 3 2 2" xfId="1568" xr:uid="{DA3109E6-38E6-4844-B6AF-5673EBFFABE8}"/>
    <cellStyle name="Normal 6 3 5 3 3" xfId="1569" xr:uid="{3B7F873A-5E84-4CA6-BFF7-8BD0C0BCBCD4}"/>
    <cellStyle name="Normal 6 3 5 3 4" xfId="3155" xr:uid="{F26CADB2-B1B3-4926-992E-A0555A8340CC}"/>
    <cellStyle name="Normal 6 3 5 4" xfId="1570" xr:uid="{4E59864B-C4D9-46F6-80B2-2A3E4D7A4E45}"/>
    <cellStyle name="Normal 6 3 5 4 2" xfId="1571" xr:uid="{0974FA43-5032-4D66-8D36-74BFCD8052CF}"/>
    <cellStyle name="Normal 6 3 5 5" xfId="1572" xr:uid="{2DB94E95-8979-42C3-974B-2E5178256D35}"/>
    <cellStyle name="Normal 6 3 5 6" xfId="3156" xr:uid="{CB521312-2447-4AB9-92F5-161AC465272F}"/>
    <cellStyle name="Normal 6 3 6" xfId="331" xr:uid="{56ED4A1E-50A3-4A2E-A0C1-9DB8F003BF8E}"/>
    <cellStyle name="Normal 6 3 6 2" xfId="635" xr:uid="{EA01E38D-11B8-4447-926C-DB14A91674F0}"/>
    <cellStyle name="Normal 6 3 6 2 2" xfId="1573" xr:uid="{14009537-28BB-43BA-8EE7-7C0027B262F0}"/>
    <cellStyle name="Normal 6 3 6 2 2 2" xfId="1574" xr:uid="{87011146-2C9F-4FF7-959C-226CA58ECA6F}"/>
    <cellStyle name="Normal 6 3 6 2 3" xfId="1575" xr:uid="{39E4FB22-23C4-41AE-B928-0974F2032893}"/>
    <cellStyle name="Normal 6 3 6 2 4" xfId="3157" xr:uid="{B64CC74C-7A85-4518-B858-958B2E0B114A}"/>
    <cellStyle name="Normal 6 3 6 3" xfId="1576" xr:uid="{FE96469A-371A-49CF-838F-597A4D8BF37D}"/>
    <cellStyle name="Normal 6 3 6 3 2" xfId="1577" xr:uid="{56115C0C-FC74-4841-870A-8849E6E84737}"/>
    <cellStyle name="Normal 6 3 6 4" xfId="1578" xr:uid="{F6A888DD-8BC2-40B4-8CEF-0CB7408CD8A3}"/>
    <cellStyle name="Normal 6 3 6 5" xfId="3158" xr:uid="{78DD4801-C23C-43D4-9C66-A8CD444E3BAA}"/>
    <cellStyle name="Normal 6 3 7" xfId="636" xr:uid="{99FC9149-1E16-4947-8390-65AABF86F366}"/>
    <cellStyle name="Normal 6 3 7 2" xfId="1579" xr:uid="{A5BB7697-DF9D-4645-A599-FBA8CD196EE4}"/>
    <cellStyle name="Normal 6 3 7 2 2" xfId="1580" xr:uid="{C0652D42-75BF-4E82-83DD-D7192D7A235A}"/>
    <cellStyle name="Normal 6 3 7 3" xfId="1581" xr:uid="{C563B5B4-4666-4999-89C1-730FCF343F2B}"/>
    <cellStyle name="Normal 6 3 7 4" xfId="3159" xr:uid="{23857520-E0B5-4A5E-8F96-5601EB57AB40}"/>
    <cellStyle name="Normal 6 3 8" xfId="1582" xr:uid="{B0E86E40-B9F4-4A1C-A64E-11D29B5A3350}"/>
    <cellStyle name="Normal 6 3 8 2" xfId="1583" xr:uid="{E7E09535-27AC-40F7-A47D-89F1D3A82A1F}"/>
    <cellStyle name="Normal 6 3 8 3" xfId="3160" xr:uid="{FDCC6DFE-72E3-48B3-A683-2BF104AC0BE0}"/>
    <cellStyle name="Normal 6 3 8 4" xfId="3161" xr:uid="{BED772DC-14B1-4967-AAC9-7D459FF41481}"/>
    <cellStyle name="Normal 6 3 9" xfId="1584" xr:uid="{8E015CB6-4BDB-49DB-BC66-88961979969A}"/>
    <cellStyle name="Normal 6 3 9 2" xfId="4720" xr:uid="{F22400D9-AAC7-4678-A24F-6DA25F61FAB1}"/>
    <cellStyle name="Normal 6 4" xfId="119" xr:uid="{ADE53191-CD81-42BD-AD7D-23E1694DA6EF}"/>
    <cellStyle name="Normal 6 4 10" xfId="3162" xr:uid="{9E3EC7CD-6442-471A-B2E9-6FA0EC3CD92A}"/>
    <cellStyle name="Normal 6 4 11" xfId="3163" xr:uid="{DFE51DA1-2381-4274-8ABB-E3CF1D89B2DE}"/>
    <cellStyle name="Normal 6 4 2" xfId="120" xr:uid="{DC54801C-EEDC-4FA7-8FBD-D6FBB342FF9B}"/>
    <cellStyle name="Normal 6 4 2 2" xfId="121" xr:uid="{7730C998-0EE9-43C1-8738-B1AE25610104}"/>
    <cellStyle name="Normal 6 4 2 2 2" xfId="332" xr:uid="{5D1ABDF2-B4F5-43DC-8FFE-1978E0459503}"/>
    <cellStyle name="Normal 6 4 2 2 2 2" xfId="637" xr:uid="{F40B869B-25C0-46BC-8D8A-467F2B7996C0}"/>
    <cellStyle name="Normal 6 4 2 2 2 2 2" xfId="1585" xr:uid="{02D23D3B-FEAD-44A5-8B5C-959F65D38FF7}"/>
    <cellStyle name="Normal 6 4 2 2 2 2 2 2" xfId="1586" xr:uid="{8F6E961F-929C-42B0-A4CF-07D652582839}"/>
    <cellStyle name="Normal 6 4 2 2 2 2 3" xfId="1587" xr:uid="{F48F3E2C-889B-42E4-B963-515CB36237F8}"/>
    <cellStyle name="Normal 6 4 2 2 2 2 4" xfId="3164" xr:uid="{00B2742A-9E3F-4F9E-9186-6B1E80639503}"/>
    <cellStyle name="Normal 6 4 2 2 2 3" xfId="1588" xr:uid="{8CF04ACF-2A14-4833-9637-5BDB70112589}"/>
    <cellStyle name="Normal 6 4 2 2 2 3 2" xfId="1589" xr:uid="{A9BDE7BF-2F2A-42FB-B904-F9C245DEE4DB}"/>
    <cellStyle name="Normal 6 4 2 2 2 3 3" xfId="3165" xr:uid="{0D40D5BA-F4FA-467E-B1BC-7E2D2D442D24}"/>
    <cellStyle name="Normal 6 4 2 2 2 3 4" xfId="3166" xr:uid="{11388840-4DC7-4DDF-9788-8E87EA4C422A}"/>
    <cellStyle name="Normal 6 4 2 2 2 4" xfId="1590" xr:uid="{B6224A15-4031-416B-A938-595E8E71388E}"/>
    <cellStyle name="Normal 6 4 2 2 2 5" xfId="3167" xr:uid="{AB9B9544-EB4B-42F1-AD25-769CECB57FE6}"/>
    <cellStyle name="Normal 6 4 2 2 2 6" xfId="3168" xr:uid="{A8EAEDEE-60A3-42F1-ABBA-1933D7A0FB4D}"/>
    <cellStyle name="Normal 6 4 2 2 3" xfId="638" xr:uid="{B6954270-785F-408D-9543-98984B52C094}"/>
    <cellStyle name="Normal 6 4 2 2 3 2" xfId="1591" xr:uid="{8727CE89-6274-4965-A5EC-265830F7FAEB}"/>
    <cellStyle name="Normal 6 4 2 2 3 2 2" xfId="1592" xr:uid="{A884CB24-3BC7-42DF-BF64-9F1E576F01C3}"/>
    <cellStyle name="Normal 6 4 2 2 3 2 3" xfId="3169" xr:uid="{407EF83E-1532-40C9-8FBA-FAE1E42E3C5E}"/>
    <cellStyle name="Normal 6 4 2 2 3 2 4" xfId="3170" xr:uid="{FE93CC20-CE3E-42B4-A549-D35D62458BD6}"/>
    <cellStyle name="Normal 6 4 2 2 3 3" xfId="1593" xr:uid="{1588D4AD-8FAA-4D2C-9830-7CE03DEBCA48}"/>
    <cellStyle name="Normal 6 4 2 2 3 4" xfId="3171" xr:uid="{0B4C71E0-C7E2-47DF-809A-001CF118648F}"/>
    <cellStyle name="Normal 6 4 2 2 3 5" xfId="3172" xr:uid="{E3C81FAA-0523-4F6E-B335-767BF412D6AE}"/>
    <cellStyle name="Normal 6 4 2 2 4" xfId="1594" xr:uid="{4ACB9A55-93DF-45B9-BF61-704FB1D9956B}"/>
    <cellStyle name="Normal 6 4 2 2 4 2" xfId="1595" xr:uid="{4E09E761-CA49-4417-B14B-00FCA75D29CC}"/>
    <cellStyle name="Normal 6 4 2 2 4 3" xfId="3173" xr:uid="{D0D664AF-153F-43CB-B31F-61FD2B93E14D}"/>
    <cellStyle name="Normal 6 4 2 2 4 4" xfId="3174" xr:uid="{BE1773CB-CF13-4643-BBB7-6F2F45939378}"/>
    <cellStyle name="Normal 6 4 2 2 5" xfId="1596" xr:uid="{13147FDC-77ED-4E36-9E48-AC9F3DBCA0CD}"/>
    <cellStyle name="Normal 6 4 2 2 5 2" xfId="3175" xr:uid="{DDF70778-7537-4060-AF49-5D443AF309ED}"/>
    <cellStyle name="Normal 6 4 2 2 5 3" xfId="3176" xr:uid="{16654B0F-3453-4662-9713-5B62DF6A06AF}"/>
    <cellStyle name="Normal 6 4 2 2 5 4" xfId="3177" xr:uid="{BCF40CD4-3820-4E23-955B-9D7C115FCA10}"/>
    <cellStyle name="Normal 6 4 2 2 6" xfId="3178" xr:uid="{B0F05CAB-1721-4AC3-89F5-28C6E5180037}"/>
    <cellStyle name="Normal 6 4 2 2 7" xfId="3179" xr:uid="{6D61EB09-692D-431B-A552-54CD36EFDA73}"/>
    <cellStyle name="Normal 6 4 2 2 8" xfId="3180" xr:uid="{FFEE99C2-252D-49BB-A635-9FF44B3F86AB}"/>
    <cellStyle name="Normal 6 4 2 3" xfId="333" xr:uid="{9D6106FB-EA3E-4464-BCDA-7F0A957D1B00}"/>
    <cellStyle name="Normal 6 4 2 3 2" xfId="639" xr:uid="{A984D3F0-231F-4985-9570-0FF21B9C0DD8}"/>
    <cellStyle name="Normal 6 4 2 3 2 2" xfId="640" xr:uid="{A87B99B0-9803-4DD5-A675-03AED852123D}"/>
    <cellStyle name="Normal 6 4 2 3 2 2 2" xfId="1597" xr:uid="{32A9DA44-E4B0-4630-9931-B0FA28B3CB27}"/>
    <cellStyle name="Normal 6 4 2 3 2 2 2 2" xfId="1598" xr:uid="{A922B0DC-EF63-436E-B1B3-4DB29E55B246}"/>
    <cellStyle name="Normal 6 4 2 3 2 2 3" xfId="1599" xr:uid="{191224FF-15CE-4DB8-A2EA-509A72D594A8}"/>
    <cellStyle name="Normal 6 4 2 3 2 3" xfId="1600" xr:uid="{47FF7130-2DD7-4AA6-B437-4413AD80F715}"/>
    <cellStyle name="Normal 6 4 2 3 2 3 2" xfId="1601" xr:uid="{6DBA95DB-5460-4317-80A6-58939ECC4AF6}"/>
    <cellStyle name="Normal 6 4 2 3 2 4" xfId="1602" xr:uid="{22AFF570-8A8C-4B88-B980-01137B73BF89}"/>
    <cellStyle name="Normal 6 4 2 3 3" xfId="641" xr:uid="{A44B6C6C-D67A-48B0-9098-4DDDB918F8A4}"/>
    <cellStyle name="Normal 6 4 2 3 3 2" xfId="1603" xr:uid="{520CB98B-5D22-49E9-9593-3852101A7567}"/>
    <cellStyle name="Normal 6 4 2 3 3 2 2" xfId="1604" xr:uid="{C0151120-3DD9-422A-8C7F-5C24255BE277}"/>
    <cellStyle name="Normal 6 4 2 3 3 3" xfId="1605" xr:uid="{9A92E3F0-A509-4CED-AD62-732E65721BE0}"/>
    <cellStyle name="Normal 6 4 2 3 3 4" xfId="3181" xr:uid="{46F93516-E963-4331-9260-337016DD64BF}"/>
    <cellStyle name="Normal 6 4 2 3 4" xfId="1606" xr:uid="{8BFEB31E-B2DC-4189-AC81-8A0CCF20FCB0}"/>
    <cellStyle name="Normal 6 4 2 3 4 2" xfId="1607" xr:uid="{0F087151-65A3-494E-A0E1-5A1A36216F93}"/>
    <cellStyle name="Normal 6 4 2 3 5" xfId="1608" xr:uid="{634E90B3-B3EB-4FA4-AD0E-4547C6B91F77}"/>
    <cellStyle name="Normal 6 4 2 3 6" xfId="3182" xr:uid="{D011570C-FF49-4F62-945F-20D8E83BFE0D}"/>
    <cellStyle name="Normal 6 4 2 4" xfId="334" xr:uid="{05F29C0C-3411-4F01-B0EF-CE76812C2073}"/>
    <cellStyle name="Normal 6 4 2 4 2" xfId="642" xr:uid="{4125C607-3F8A-4984-ADC3-4C324C924D91}"/>
    <cellStyle name="Normal 6 4 2 4 2 2" xfId="1609" xr:uid="{DE42CAB2-61F4-4AF0-816A-D4D71AAC55C6}"/>
    <cellStyle name="Normal 6 4 2 4 2 2 2" xfId="1610" xr:uid="{05F86CF6-12A0-4F0B-8B06-BE5B96B58B75}"/>
    <cellStyle name="Normal 6 4 2 4 2 3" xfId="1611" xr:uid="{6093F5F4-0717-457C-AB0F-672DF508E5F4}"/>
    <cellStyle name="Normal 6 4 2 4 2 4" xfId="3183" xr:uid="{29AC76A4-3164-4DB5-8575-7F016DF09081}"/>
    <cellStyle name="Normal 6 4 2 4 3" xfId="1612" xr:uid="{8498FFC1-27CF-4CCE-A349-3B03AF5F51D9}"/>
    <cellStyle name="Normal 6 4 2 4 3 2" xfId="1613" xr:uid="{A0857346-3B12-4445-A345-13EE75874841}"/>
    <cellStyle name="Normal 6 4 2 4 4" xfId="1614" xr:uid="{80FDAFAD-7AC2-41FE-839C-AD6BE97D23E8}"/>
    <cellStyle name="Normal 6 4 2 4 5" xfId="3184" xr:uid="{31F79C87-73BE-4150-815A-C7780EB2C1FF}"/>
    <cellStyle name="Normal 6 4 2 5" xfId="335" xr:uid="{95E52205-2F16-4B6E-A497-23F3CAEA18F3}"/>
    <cellStyle name="Normal 6 4 2 5 2" xfId="1615" xr:uid="{F2424734-434B-40E6-8E7D-00B2A9107CDB}"/>
    <cellStyle name="Normal 6 4 2 5 2 2" xfId="1616" xr:uid="{A7B705C0-E0AD-4094-AC99-FB0DE8978A20}"/>
    <cellStyle name="Normal 6 4 2 5 3" xfId="1617" xr:uid="{438FBA07-178E-4844-BE3C-46ACEA139D72}"/>
    <cellStyle name="Normal 6 4 2 5 4" xfId="3185" xr:uid="{8F57BFD9-0EB0-4E60-97B4-56CF3D37782A}"/>
    <cellStyle name="Normal 6 4 2 6" xfId="1618" xr:uid="{C0C29E00-40F8-4E97-A0CA-CE2A03BAD2C2}"/>
    <cellStyle name="Normal 6 4 2 6 2" xfId="1619" xr:uid="{25371333-3EE3-4D7D-BBB0-359FF606E9B7}"/>
    <cellStyle name="Normal 6 4 2 6 3" xfId="3186" xr:uid="{68697A30-BB74-4506-BE68-D5E33A655EB5}"/>
    <cellStyle name="Normal 6 4 2 6 4" xfId="3187" xr:uid="{1E20DB46-2CAD-4D44-AFC4-E5A7DE71D181}"/>
    <cellStyle name="Normal 6 4 2 7" xfId="1620" xr:uid="{F0B2A53C-840A-47E4-A8FA-E85056802762}"/>
    <cellStyle name="Normal 6 4 2 8" xfId="3188" xr:uid="{5C4227C8-69D7-474A-AB66-D1C611E4F47B}"/>
    <cellStyle name="Normal 6 4 2 9" xfId="3189" xr:uid="{31C228AF-9DEC-43A9-BE7D-04413504AD7A}"/>
    <cellStyle name="Normal 6 4 3" xfId="122" xr:uid="{FBEC1C47-76E0-4566-A603-D37AD8733F77}"/>
    <cellStyle name="Normal 6 4 3 2" xfId="123" xr:uid="{7C76248C-5035-482D-9B86-5BF4FB1AD31B}"/>
    <cellStyle name="Normal 6 4 3 2 2" xfId="643" xr:uid="{88411052-D036-4CE9-BEE3-01FCA36A879E}"/>
    <cellStyle name="Normal 6 4 3 2 2 2" xfId="1621" xr:uid="{3458B1DB-0BA1-4362-8725-80EE3A66F5AD}"/>
    <cellStyle name="Normal 6 4 3 2 2 2 2" xfId="1622" xr:uid="{E3AC2C6C-86B6-44E5-B54F-72E12D87365C}"/>
    <cellStyle name="Normal 6 4 3 2 2 2 2 2" xfId="4478" xr:uid="{536FE60F-2543-4B75-A530-7FE6C5AF1FEB}"/>
    <cellStyle name="Normal 6 4 3 2 2 2 3" xfId="4479" xr:uid="{601337A6-DE15-4905-8B8F-4D5340C07A73}"/>
    <cellStyle name="Normal 6 4 3 2 2 3" xfId="1623" xr:uid="{4F4B5AE4-CA4E-4EF3-95BC-3FBF94F16B96}"/>
    <cellStyle name="Normal 6 4 3 2 2 3 2" xfId="4480" xr:uid="{2988692A-04DB-46C5-AF52-848ECB9A984A}"/>
    <cellStyle name="Normal 6 4 3 2 2 4" xfId="3190" xr:uid="{97B9D5CD-B70D-4461-A92F-2CE5E76E8D83}"/>
    <cellStyle name="Normal 6 4 3 2 3" xfId="1624" xr:uid="{80616A79-D37C-4E68-8827-68EC91B4E88E}"/>
    <cellStyle name="Normal 6 4 3 2 3 2" xfId="1625" xr:uid="{1870624E-64AF-48C5-8AFA-8F99FCDE1109}"/>
    <cellStyle name="Normal 6 4 3 2 3 2 2" xfId="4481" xr:uid="{B80BC511-D53A-4E78-BAD4-C0FBCD6DE1D8}"/>
    <cellStyle name="Normal 6 4 3 2 3 3" xfId="3191" xr:uid="{F6EC522C-9A35-49E2-AE51-6FFCCBD4A8C5}"/>
    <cellStyle name="Normal 6 4 3 2 3 4" xfId="3192" xr:uid="{B88439C6-5A99-4361-A6BC-B3AAC42EA41C}"/>
    <cellStyle name="Normal 6 4 3 2 4" xfId="1626" xr:uid="{EE90BE0F-EA2F-4CC7-9B4D-15A8578C4678}"/>
    <cellStyle name="Normal 6 4 3 2 4 2" xfId="4482" xr:uid="{BBA4F467-10FB-41D3-B79E-CC7A4478E8F5}"/>
    <cellStyle name="Normal 6 4 3 2 5" xfId="3193" xr:uid="{E8D68225-DBAD-4130-8DC7-27C7459630AD}"/>
    <cellStyle name="Normal 6 4 3 2 6" xfId="3194" xr:uid="{1C5AEA31-58E8-4B73-A170-BC07B33CF8E0}"/>
    <cellStyle name="Normal 6 4 3 3" xfId="336" xr:uid="{57D5CDFB-ACA0-42F9-8658-7A7CC5D2602E}"/>
    <cellStyle name="Normal 6 4 3 3 2" xfId="1627" xr:uid="{4D1532FF-ED56-4246-97FD-BC9669A9A97C}"/>
    <cellStyle name="Normal 6 4 3 3 2 2" xfId="1628" xr:uid="{5A11666C-1017-46E4-B691-D17F9F5B0753}"/>
    <cellStyle name="Normal 6 4 3 3 2 2 2" xfId="4483" xr:uid="{8002A3F3-3397-40BC-ABA8-F2A768D83515}"/>
    <cellStyle name="Normal 6 4 3 3 2 3" xfId="3195" xr:uid="{F0A7B297-DBF5-4EA1-A8B4-82081AD56794}"/>
    <cellStyle name="Normal 6 4 3 3 2 4" xfId="3196" xr:uid="{2A8F743A-23E1-4464-B5E7-F2B0289F55D0}"/>
    <cellStyle name="Normal 6 4 3 3 3" xfId="1629" xr:uid="{55BF2127-A301-42AA-88CB-69C197785A5C}"/>
    <cellStyle name="Normal 6 4 3 3 3 2" xfId="4484" xr:uid="{B6E6DF09-F7BF-417A-82ED-AA5A26B28659}"/>
    <cellStyle name="Normal 6 4 3 3 4" xfId="3197" xr:uid="{E7BC4A6D-5BEB-498C-806F-E9F8CDC3C135}"/>
    <cellStyle name="Normal 6 4 3 3 5" xfId="3198" xr:uid="{79259F53-FA16-470D-8EC8-2F554AB6CA08}"/>
    <cellStyle name="Normal 6 4 3 4" xfId="1630" xr:uid="{03A46456-27C9-45AB-AA3F-E5ABFC7A88F0}"/>
    <cellStyle name="Normal 6 4 3 4 2" xfId="1631" xr:uid="{03750CA3-F63A-4A69-9A70-B4ED85E7D72D}"/>
    <cellStyle name="Normal 6 4 3 4 2 2" xfId="4485" xr:uid="{D611B0EB-C996-4ED2-A30A-1F5F803D07AA}"/>
    <cellStyle name="Normal 6 4 3 4 3" xfId="3199" xr:uid="{9042A1D7-A19B-49B5-972E-153D9E9E70B0}"/>
    <cellStyle name="Normal 6 4 3 4 4" xfId="3200" xr:uid="{EA820569-A36D-4017-B1C7-FD7FED271A26}"/>
    <cellStyle name="Normal 6 4 3 5" xfId="1632" xr:uid="{29FAA1BE-4B45-47F3-AA80-05B79307DC64}"/>
    <cellStyle name="Normal 6 4 3 5 2" xfId="3201" xr:uid="{1D2CAFB1-92EC-43FE-BE49-F945E0511792}"/>
    <cellStyle name="Normal 6 4 3 5 3" xfId="3202" xr:uid="{4CA6FA5D-5DD5-44DF-965F-5CFECF80B495}"/>
    <cellStyle name="Normal 6 4 3 5 4" xfId="3203" xr:uid="{D34F3DEF-744A-455F-8BDC-5C97EB627D6F}"/>
    <cellStyle name="Normal 6 4 3 6" xfId="3204" xr:uid="{3E1E05D1-DE00-4D4A-9BF6-1642160E68C9}"/>
    <cellStyle name="Normal 6 4 3 7" xfId="3205" xr:uid="{97BE5C52-D744-4A8C-AFDB-906D0926186C}"/>
    <cellStyle name="Normal 6 4 3 8" xfId="3206" xr:uid="{C7CADD0D-8EC3-4FF9-A7D7-D2D2E3AB0EEB}"/>
    <cellStyle name="Normal 6 4 4" xfId="124" xr:uid="{04545361-F296-49D2-BAAE-1985CB13DDC5}"/>
    <cellStyle name="Normal 6 4 4 2" xfId="644" xr:uid="{D8C19A48-78FB-4AB6-80FB-C42F37C3E32D}"/>
    <cellStyle name="Normal 6 4 4 2 2" xfId="645" xr:uid="{73FB5896-610A-40FC-ADFA-D2FF059647DB}"/>
    <cellStyle name="Normal 6 4 4 2 2 2" xfId="1633" xr:uid="{78161A41-6CBF-4CF6-A180-2D8619676328}"/>
    <cellStyle name="Normal 6 4 4 2 2 2 2" xfId="1634" xr:uid="{0C14EA18-2CD4-4048-8CB6-24A45D3C12DF}"/>
    <cellStyle name="Normal 6 4 4 2 2 3" xfId="1635" xr:uid="{95F18C9B-F80C-4835-98D4-C7D07134B716}"/>
    <cellStyle name="Normal 6 4 4 2 2 4" xfId="3207" xr:uid="{04626AFA-DE30-48B1-A371-32CF933978CA}"/>
    <cellStyle name="Normal 6 4 4 2 3" xfId="1636" xr:uid="{FA56AC57-7353-4D58-95FD-DF09327B4091}"/>
    <cellStyle name="Normal 6 4 4 2 3 2" xfId="1637" xr:uid="{23BE9E82-A245-476B-A6BB-E47F88EE8522}"/>
    <cellStyle name="Normal 6 4 4 2 4" xfId="1638" xr:uid="{05DCB62C-6E67-473B-9AC4-2F741707D284}"/>
    <cellStyle name="Normal 6 4 4 2 5" xfId="3208" xr:uid="{0BE71BCF-16CE-414C-B171-6445F752BE98}"/>
    <cellStyle name="Normal 6 4 4 3" xfId="646" xr:uid="{7FD249CD-5907-47D2-A82D-7E6313FA2C19}"/>
    <cellStyle name="Normal 6 4 4 3 2" xfId="1639" xr:uid="{09C095C9-ABBE-4D04-843F-49F38687F481}"/>
    <cellStyle name="Normal 6 4 4 3 2 2" xfId="1640" xr:uid="{0285A148-8C2E-4157-978F-380790CF0A15}"/>
    <cellStyle name="Normal 6 4 4 3 3" xfId="1641" xr:uid="{7229E6D4-D6E5-4469-BA06-261A144A44BF}"/>
    <cellStyle name="Normal 6 4 4 3 4" xfId="3209" xr:uid="{C197FC0D-BD01-426E-85CA-4D675A5D09DC}"/>
    <cellStyle name="Normal 6 4 4 4" xfId="1642" xr:uid="{CC0D77B4-FF91-415F-9FED-97D87D37CA8B}"/>
    <cellStyle name="Normal 6 4 4 4 2" xfId="1643" xr:uid="{C4362D1B-585F-44DE-A91A-BB682ECEB87C}"/>
    <cellStyle name="Normal 6 4 4 4 3" xfId="3210" xr:uid="{5055B9C0-B0D7-4B3B-8A9E-21AE78E8A135}"/>
    <cellStyle name="Normal 6 4 4 4 4" xfId="3211" xr:uid="{B7416848-E5DB-4660-AE2D-2D2559179DC8}"/>
    <cellStyle name="Normal 6 4 4 5" xfId="1644" xr:uid="{EAD8C0C2-09D7-4F97-959A-D3430B4075FA}"/>
    <cellStyle name="Normal 6 4 4 6" xfId="3212" xr:uid="{417236CC-CF39-4334-8999-5F7AF9A82668}"/>
    <cellStyle name="Normal 6 4 4 7" xfId="3213" xr:uid="{88134091-CD5E-4C09-9DA4-8F044B8F8639}"/>
    <cellStyle name="Normal 6 4 5" xfId="337" xr:uid="{75010655-26D8-4E2F-8E31-8D5F9B84401C}"/>
    <cellStyle name="Normal 6 4 5 2" xfId="647" xr:uid="{A1E74648-DEB6-443D-B6D3-769940BF207F}"/>
    <cellStyle name="Normal 6 4 5 2 2" xfId="1645" xr:uid="{EFBC0D85-EA1F-4A27-86CD-94CF816957C5}"/>
    <cellStyle name="Normal 6 4 5 2 2 2" xfId="1646" xr:uid="{04216B4E-0C9F-436B-ADB8-58935E0CC2BD}"/>
    <cellStyle name="Normal 6 4 5 2 3" xfId="1647" xr:uid="{BABB1603-7E56-413A-889E-3872A2A0A890}"/>
    <cellStyle name="Normal 6 4 5 2 4" xfId="3214" xr:uid="{6B7042D1-C450-4BCD-BCD1-49B58CE89592}"/>
    <cellStyle name="Normal 6 4 5 3" xfId="1648" xr:uid="{E4FDBC47-B545-44EB-BC4C-E925C49C1890}"/>
    <cellStyle name="Normal 6 4 5 3 2" xfId="1649" xr:uid="{DF4B887C-9189-4518-9457-3B6D68EA45B9}"/>
    <cellStyle name="Normal 6 4 5 3 3" xfId="3215" xr:uid="{7DD26589-2387-4B2A-82F4-34C6EBB7ECDE}"/>
    <cellStyle name="Normal 6 4 5 3 4" xfId="3216" xr:uid="{7F12515D-4C6A-4DCD-BF7B-DFB2AA79E2D2}"/>
    <cellStyle name="Normal 6 4 5 4" xfId="1650" xr:uid="{0BFC30FF-4D6C-421E-98E4-A88B66FDD1F4}"/>
    <cellStyle name="Normal 6 4 5 5" xfId="3217" xr:uid="{FCED85AA-2386-4608-8A20-816FC826E832}"/>
    <cellStyle name="Normal 6 4 5 6" xfId="3218" xr:uid="{323E9601-A140-4170-976E-B5E5F14E5629}"/>
    <cellStyle name="Normal 6 4 6" xfId="338" xr:uid="{92CE5DBF-4103-477F-A30B-6601465FD382}"/>
    <cellStyle name="Normal 6 4 6 2" xfId="1651" xr:uid="{7DC2B5F1-CC9F-49D3-BC57-76118E91AEDB}"/>
    <cellStyle name="Normal 6 4 6 2 2" xfId="1652" xr:uid="{AD93F489-508E-4677-944A-37E9F301DC61}"/>
    <cellStyle name="Normal 6 4 6 2 3" xfId="3219" xr:uid="{CD8DB835-25F4-48FC-9324-17CE5C98417C}"/>
    <cellStyle name="Normal 6 4 6 2 4" xfId="3220" xr:uid="{9AC83A66-7D62-497C-B62B-91A5DC9E8AB1}"/>
    <cellStyle name="Normal 6 4 6 3" xfId="1653" xr:uid="{B68267A0-34AC-4264-8389-30FC7D0427E4}"/>
    <cellStyle name="Normal 6 4 6 4" xfId="3221" xr:uid="{9D881E79-A278-47AB-9B69-2F99948D23DE}"/>
    <cellStyle name="Normal 6 4 6 5" xfId="3222" xr:uid="{B9769239-3F8B-41B1-A686-F1B6D7A37BE1}"/>
    <cellStyle name="Normal 6 4 7" xfId="1654" xr:uid="{87765EDA-6268-4356-8163-FB71ED0085C6}"/>
    <cellStyle name="Normal 6 4 7 2" xfId="1655" xr:uid="{B7B66875-4502-480F-85E4-2E9D5B263089}"/>
    <cellStyle name="Normal 6 4 7 3" xfId="3223" xr:uid="{F4E8F942-A737-4A74-81F6-ECD0EB70B987}"/>
    <cellStyle name="Normal 6 4 7 3 2" xfId="4409" xr:uid="{89C73260-6F95-453E-A2D6-B102644A9635}"/>
    <cellStyle name="Normal 6 4 7 3 3" xfId="4687" xr:uid="{F1627BA3-601B-4510-819C-E53F708BBCB5}"/>
    <cellStyle name="Normal 6 4 7 4" xfId="3224" xr:uid="{34C53866-F0B3-4D07-B7DD-BF8F5ECE6BC9}"/>
    <cellStyle name="Normal 6 4 8" xfId="1656" xr:uid="{4FBF2E3B-61FC-49E0-A509-9D1549A3E8C5}"/>
    <cellStyle name="Normal 6 4 8 2" xfId="3225" xr:uid="{5AD1CA6F-BB69-4E70-9394-46CB6D62D932}"/>
    <cellStyle name="Normal 6 4 8 3" xfId="3226" xr:uid="{DD487FB3-0D81-41C2-9AD2-B3A10DAF0939}"/>
    <cellStyle name="Normal 6 4 8 4" xfId="3227" xr:uid="{CFE7D9EC-B594-4E5B-97C3-83A343A78453}"/>
    <cellStyle name="Normal 6 4 9" xfId="3228" xr:uid="{9F506FF5-9379-4E7F-BC4C-28EE3F2627B7}"/>
    <cellStyle name="Normal 6 5" xfId="125" xr:uid="{54CC7330-6F6E-4DF8-9C2D-0DB4BF9948C7}"/>
    <cellStyle name="Normal 6 5 10" xfId="3229" xr:uid="{F038F30E-D9C0-4472-B1EB-5BD4A14DB805}"/>
    <cellStyle name="Normal 6 5 11" xfId="3230" xr:uid="{5757FA04-2C09-4F1B-B92B-5770C29C1548}"/>
    <cellStyle name="Normal 6 5 2" xfId="126" xr:uid="{0256B76B-9A21-4E76-9C83-4465B120159E}"/>
    <cellStyle name="Normal 6 5 2 2" xfId="339" xr:uid="{C5083B45-CB69-4558-ADCB-71C21EB5FAA7}"/>
    <cellStyle name="Normal 6 5 2 2 2" xfId="648" xr:uid="{038E196F-AE1E-4C9E-B247-D004B4210159}"/>
    <cellStyle name="Normal 6 5 2 2 2 2" xfId="649" xr:uid="{FDAF7FEC-6BD5-464B-A001-E7A2E1DD4665}"/>
    <cellStyle name="Normal 6 5 2 2 2 2 2" xfId="1657" xr:uid="{812CAE22-479B-4328-A7FD-8BAEAD58292F}"/>
    <cellStyle name="Normal 6 5 2 2 2 2 3" xfId="3231" xr:uid="{A29DC285-31F8-4144-9D9C-01FB121B0979}"/>
    <cellStyle name="Normal 6 5 2 2 2 2 4" xfId="3232" xr:uid="{7C37E563-A4F5-432C-8078-7577057FE393}"/>
    <cellStyle name="Normal 6 5 2 2 2 3" xfId="1658" xr:uid="{822923F6-C85F-4B8D-9960-58D5D09F33B9}"/>
    <cellStyle name="Normal 6 5 2 2 2 3 2" xfId="3233" xr:uid="{D12CE1DB-7CD5-4142-990C-15DACBF1F89E}"/>
    <cellStyle name="Normal 6 5 2 2 2 3 3" xfId="3234" xr:uid="{F3A9224D-2A7C-4D77-BF7C-ABCBCD8F0FE8}"/>
    <cellStyle name="Normal 6 5 2 2 2 3 4" xfId="3235" xr:uid="{8260F01E-BFB3-4071-BF08-00E5E5B80A33}"/>
    <cellStyle name="Normal 6 5 2 2 2 4" xfId="3236" xr:uid="{E93D9DAE-372D-482C-A44A-28C8AEB45DE5}"/>
    <cellStyle name="Normal 6 5 2 2 2 5" xfId="3237" xr:uid="{28A73F48-5520-4D31-A5D0-1D31AF437CC6}"/>
    <cellStyle name="Normal 6 5 2 2 2 6" xfId="3238" xr:uid="{63F9837F-67E6-450F-A81C-C26A550A7604}"/>
    <cellStyle name="Normal 6 5 2 2 3" xfId="650" xr:uid="{2C19D3B9-5A70-4665-BCD6-F7C5890868E2}"/>
    <cellStyle name="Normal 6 5 2 2 3 2" xfId="1659" xr:uid="{8886ABE6-80F1-4A7F-BBBD-0ED1E95D5D5D}"/>
    <cellStyle name="Normal 6 5 2 2 3 2 2" xfId="3239" xr:uid="{01BF7290-0359-419E-87EC-9C5C3C8DF174}"/>
    <cellStyle name="Normal 6 5 2 2 3 2 3" xfId="3240" xr:uid="{16ECEB96-8B46-464B-AFA9-41470D096A91}"/>
    <cellStyle name="Normal 6 5 2 2 3 2 4" xfId="3241" xr:uid="{F5D369F4-6C7B-4231-ABC4-30E58F9D9AE1}"/>
    <cellStyle name="Normal 6 5 2 2 3 3" xfId="3242" xr:uid="{16E1ABB9-988F-4937-BC0E-AFE435777D8C}"/>
    <cellStyle name="Normal 6 5 2 2 3 4" xfId="3243" xr:uid="{A4009038-F6F6-41D1-8D8A-1866FF32A81E}"/>
    <cellStyle name="Normal 6 5 2 2 3 5" xfId="3244" xr:uid="{BC16EB47-28F9-4A1D-9F5F-4F3EA1C06BB9}"/>
    <cellStyle name="Normal 6 5 2 2 4" xfId="1660" xr:uid="{0A28559D-16F2-495F-B523-C6E0C72595DD}"/>
    <cellStyle name="Normal 6 5 2 2 4 2" xfId="3245" xr:uid="{871BE656-0BE1-41B6-ACB1-F6C0509DCF23}"/>
    <cellStyle name="Normal 6 5 2 2 4 3" xfId="3246" xr:uid="{BF37DDAA-9A78-4EF7-A881-FF9F5A27C736}"/>
    <cellStyle name="Normal 6 5 2 2 4 4" xfId="3247" xr:uid="{EA1A0FD9-4405-44D7-B07E-792E9D8CB568}"/>
    <cellStyle name="Normal 6 5 2 2 5" xfId="3248" xr:uid="{610FEBFD-2A00-41D6-8690-B2BB90BD5685}"/>
    <cellStyle name="Normal 6 5 2 2 5 2" xfId="3249" xr:uid="{320CDB6F-BBF2-453E-BDF1-1640D3262FDC}"/>
    <cellStyle name="Normal 6 5 2 2 5 3" xfId="3250" xr:uid="{834C27D6-E99A-4A59-A4BC-1D27330DAFA2}"/>
    <cellStyle name="Normal 6 5 2 2 5 4" xfId="3251" xr:uid="{D4AD2E3A-7DA2-4356-9DCD-B6164A22F570}"/>
    <cellStyle name="Normal 6 5 2 2 6" xfId="3252" xr:uid="{D7FA2628-628C-41A8-8CA9-284BDE00BCE7}"/>
    <cellStyle name="Normal 6 5 2 2 7" xfId="3253" xr:uid="{F78C1698-EC7C-4BFA-B920-F4697306B5E9}"/>
    <cellStyle name="Normal 6 5 2 2 8" xfId="3254" xr:uid="{8DA92938-DE09-4D9D-ABCC-C3D4CF8F87C8}"/>
    <cellStyle name="Normal 6 5 2 3" xfId="651" xr:uid="{5CFA69EF-44DA-4D82-BB34-4C68671C1C92}"/>
    <cellStyle name="Normal 6 5 2 3 2" xfId="652" xr:uid="{C2AA3BCC-420B-45BA-BA05-10C2912AC4E0}"/>
    <cellStyle name="Normal 6 5 2 3 2 2" xfId="653" xr:uid="{50236DF2-5C48-4740-87A4-77FC5262150E}"/>
    <cellStyle name="Normal 6 5 2 3 2 3" xfId="3255" xr:uid="{1984E57D-08E9-4847-AE51-72056A23571D}"/>
    <cellStyle name="Normal 6 5 2 3 2 4" xfId="3256" xr:uid="{0AF08500-D9FA-4D83-A6C4-E1857ED689D5}"/>
    <cellStyle name="Normal 6 5 2 3 3" xfId="654" xr:uid="{959687E4-D225-4042-B0C1-85D06A238674}"/>
    <cellStyle name="Normal 6 5 2 3 3 2" xfId="3257" xr:uid="{FC46BFE1-7AD2-490C-9D74-F4EC87228E3F}"/>
    <cellStyle name="Normal 6 5 2 3 3 3" xfId="3258" xr:uid="{455F1ED9-7DD3-4D12-B063-DEAC421E21F2}"/>
    <cellStyle name="Normal 6 5 2 3 3 4" xfId="3259" xr:uid="{F27ACACE-11F6-4C01-B301-EB6E32D50B6D}"/>
    <cellStyle name="Normal 6 5 2 3 4" xfId="3260" xr:uid="{C229CB2D-887B-4397-A172-2252EFD1B27F}"/>
    <cellStyle name="Normal 6 5 2 3 5" xfId="3261" xr:uid="{5291CAB7-9AD1-41D2-99D6-91CA79D0A5AA}"/>
    <cellStyle name="Normal 6 5 2 3 6" xfId="3262" xr:uid="{0C3BE12D-FF07-40F9-98A0-1307DB7A6F99}"/>
    <cellStyle name="Normal 6 5 2 4" xfId="655" xr:uid="{77E7CE80-C109-4422-84B7-FE59EBA50CCB}"/>
    <cellStyle name="Normal 6 5 2 4 2" xfId="656" xr:uid="{E5165296-6B51-4CF3-847B-11EC58F40C65}"/>
    <cellStyle name="Normal 6 5 2 4 2 2" xfId="3263" xr:uid="{EC62363F-A249-4227-A752-846A996AB720}"/>
    <cellStyle name="Normal 6 5 2 4 2 3" xfId="3264" xr:uid="{3170951B-56E5-4F7E-9FCE-82F4D69E150E}"/>
    <cellStyle name="Normal 6 5 2 4 2 4" xfId="3265" xr:uid="{BA999D74-7663-4857-9580-2D4C8B4E4B74}"/>
    <cellStyle name="Normal 6 5 2 4 3" xfId="3266" xr:uid="{CAEC263A-50D5-4306-897F-445D7172F2D9}"/>
    <cellStyle name="Normal 6 5 2 4 4" xfId="3267" xr:uid="{6E9F8242-F189-46C4-A67A-232D4CF9E9B1}"/>
    <cellStyle name="Normal 6 5 2 4 5" xfId="3268" xr:uid="{D1DB7FF3-5AC4-418F-9FED-31587620470F}"/>
    <cellStyle name="Normal 6 5 2 5" xfId="657" xr:uid="{8DBBB1F2-8AEE-4A1B-BCCD-37C0280F7A4E}"/>
    <cellStyle name="Normal 6 5 2 5 2" xfId="3269" xr:uid="{D666E46B-7DEB-4783-84A7-2026664E52BC}"/>
    <cellStyle name="Normal 6 5 2 5 3" xfId="3270" xr:uid="{DD669C66-9D7D-4CCF-B0C2-106E8D3D1DCF}"/>
    <cellStyle name="Normal 6 5 2 5 4" xfId="3271" xr:uid="{BCF56D67-83EA-4C28-9970-2C79F1A54037}"/>
    <cellStyle name="Normal 6 5 2 6" xfId="3272" xr:uid="{C56B14F5-7E3E-421D-9275-072E791BE77E}"/>
    <cellStyle name="Normal 6 5 2 6 2" xfId="3273" xr:uid="{32F31012-43B8-4B8B-A4DC-066C212F1491}"/>
    <cellStyle name="Normal 6 5 2 6 3" xfId="3274" xr:uid="{7A5926D8-9B7F-4D71-869C-AFEEA26C9FC5}"/>
    <cellStyle name="Normal 6 5 2 6 4" xfId="3275" xr:uid="{48BDDAF0-7A2B-4CD5-90B1-682773215C60}"/>
    <cellStyle name="Normal 6 5 2 7" xfId="3276" xr:uid="{C4EA7BF8-544D-4580-9268-B0F447924822}"/>
    <cellStyle name="Normal 6 5 2 8" xfId="3277" xr:uid="{C9C494E5-04E7-4558-A7BF-62D88DF9DD5B}"/>
    <cellStyle name="Normal 6 5 2 9" xfId="3278" xr:uid="{F8A6DF84-B560-4AC8-8795-DFDBCA70FA54}"/>
    <cellStyle name="Normal 6 5 3" xfId="340" xr:uid="{37509CF8-0C6A-4F75-8E4B-9C02929C0D90}"/>
    <cellStyle name="Normal 6 5 3 2" xfId="658" xr:uid="{E44156DD-6500-4AFB-9D25-3DB98003049F}"/>
    <cellStyle name="Normal 6 5 3 2 2" xfId="659" xr:uid="{B06E3385-1474-44FA-A92B-5FE40870411B}"/>
    <cellStyle name="Normal 6 5 3 2 2 2" xfId="1661" xr:uid="{4D55E340-17E9-454B-AD5A-B6ABBE8DA17C}"/>
    <cellStyle name="Normal 6 5 3 2 2 2 2" xfId="1662" xr:uid="{C39F5E53-B4C1-480F-8037-B5AFC3727CC2}"/>
    <cellStyle name="Normal 6 5 3 2 2 3" xfId="1663" xr:uid="{F91721EC-BF34-469F-9ACE-8550EEAA36CE}"/>
    <cellStyle name="Normal 6 5 3 2 2 4" xfId="3279" xr:uid="{F1E4D310-2E15-496A-93B7-9E5C549A56DF}"/>
    <cellStyle name="Normal 6 5 3 2 3" xfId="1664" xr:uid="{A08179EF-8906-4B35-B0EE-C995A61AED9B}"/>
    <cellStyle name="Normal 6 5 3 2 3 2" xfId="1665" xr:uid="{358DEC30-4FA6-49B3-A622-6B08F3EEC72B}"/>
    <cellStyle name="Normal 6 5 3 2 3 3" xfId="3280" xr:uid="{35608CED-3A9A-4185-9F51-F045726409E0}"/>
    <cellStyle name="Normal 6 5 3 2 3 4" xfId="3281" xr:uid="{01D1E9F2-7526-4044-A63B-D7B05E800849}"/>
    <cellStyle name="Normal 6 5 3 2 4" xfId="1666" xr:uid="{B633FE9B-549F-4068-B261-F3B25C34BACB}"/>
    <cellStyle name="Normal 6 5 3 2 5" xfId="3282" xr:uid="{4FF21B32-5CFB-43A4-BF69-A7DC19F69E62}"/>
    <cellStyle name="Normal 6 5 3 2 6" xfId="3283" xr:uid="{53E79E5B-D612-4FBE-9E3E-898E9F60D90E}"/>
    <cellStyle name="Normal 6 5 3 3" xfId="660" xr:uid="{10B9FB0A-3269-420B-A7BE-381C4DE5B676}"/>
    <cellStyle name="Normal 6 5 3 3 2" xfId="1667" xr:uid="{2D66319B-7DF0-416C-A2E1-323E3959DB1F}"/>
    <cellStyle name="Normal 6 5 3 3 2 2" xfId="1668" xr:uid="{27BF2BC3-DF14-43EF-8917-086AEB3FBE8C}"/>
    <cellStyle name="Normal 6 5 3 3 2 3" xfId="3284" xr:uid="{E9D9069F-537A-4D1B-B073-B6C60DB3B175}"/>
    <cellStyle name="Normal 6 5 3 3 2 4" xfId="3285" xr:uid="{D96742A8-7013-42B4-B6C6-B1503EC55A9E}"/>
    <cellStyle name="Normal 6 5 3 3 3" xfId="1669" xr:uid="{7D06B727-6E0F-48C4-BF78-21FE511CF667}"/>
    <cellStyle name="Normal 6 5 3 3 4" xfId="3286" xr:uid="{5C55BA06-E2A6-4F41-8A29-C17B7D939EEB}"/>
    <cellStyle name="Normal 6 5 3 3 5" xfId="3287" xr:uid="{5B354FE0-12AF-4E58-83D5-256EC303BD71}"/>
    <cellStyle name="Normal 6 5 3 4" xfId="1670" xr:uid="{6D5C29CE-EF58-4A6B-8AA4-7ED7D5B8B332}"/>
    <cellStyle name="Normal 6 5 3 4 2" xfId="1671" xr:uid="{C0F6B250-693B-4713-B736-EA9D0A58EDF7}"/>
    <cellStyle name="Normal 6 5 3 4 3" xfId="3288" xr:uid="{5FA76786-5B8E-4762-8F82-06F4E9888464}"/>
    <cellStyle name="Normal 6 5 3 4 4" xfId="3289" xr:uid="{B3BFB32A-75FB-4A5A-951C-36B79D523167}"/>
    <cellStyle name="Normal 6 5 3 5" xfId="1672" xr:uid="{90C0FC79-CB7F-4DC9-A2C9-4967A674D67A}"/>
    <cellStyle name="Normal 6 5 3 5 2" xfId="3290" xr:uid="{80AA5E39-A933-4FB7-AD0B-432D2A7F37AB}"/>
    <cellStyle name="Normal 6 5 3 5 3" xfId="3291" xr:uid="{A5C0BEEF-6AF8-426A-983C-4638169BABE9}"/>
    <cellStyle name="Normal 6 5 3 5 4" xfId="3292" xr:uid="{FE4A736D-1DB0-410B-8E0B-6A907E845E07}"/>
    <cellStyle name="Normal 6 5 3 6" xfId="3293" xr:uid="{52343491-6FF8-4972-8D69-5CFEFD2F1AB1}"/>
    <cellStyle name="Normal 6 5 3 7" xfId="3294" xr:uid="{1F32C4A6-5729-43C7-8077-EFA72799DE6D}"/>
    <cellStyle name="Normal 6 5 3 8" xfId="3295" xr:uid="{EC464EB5-7B9F-49AF-A761-3A5750A34EDA}"/>
    <cellStyle name="Normal 6 5 4" xfId="341" xr:uid="{9168F018-1FDC-4C92-A11E-63B2BE810159}"/>
    <cellStyle name="Normal 6 5 4 2" xfId="661" xr:uid="{B1E23A4B-B1E1-42C7-8DAF-83A12019BD2E}"/>
    <cellStyle name="Normal 6 5 4 2 2" xfId="662" xr:uid="{80EF1ADB-9AE4-40C9-839F-C0355BFDE894}"/>
    <cellStyle name="Normal 6 5 4 2 2 2" xfId="1673" xr:uid="{71C12F61-0DBA-4260-9B4D-7AFB6FD0C04E}"/>
    <cellStyle name="Normal 6 5 4 2 2 3" xfId="3296" xr:uid="{C614A4DF-097A-44C1-A33A-1F7CCB207DBB}"/>
    <cellStyle name="Normal 6 5 4 2 2 4" xfId="3297" xr:uid="{DFB1FEB0-50AE-4EB4-802E-2300952A3632}"/>
    <cellStyle name="Normal 6 5 4 2 3" xfId="1674" xr:uid="{15C011FC-E702-4C4D-97EC-21EA4750E0B5}"/>
    <cellStyle name="Normal 6 5 4 2 4" xfId="3298" xr:uid="{A8BB3355-4DDA-44D0-B173-24231B6327C1}"/>
    <cellStyle name="Normal 6 5 4 2 5" xfId="3299" xr:uid="{F3F40D71-5867-41B4-988F-AC194D98829F}"/>
    <cellStyle name="Normal 6 5 4 3" xfId="663" xr:uid="{BB35C19F-56CF-4A21-BB66-1C025E3EEA8D}"/>
    <cellStyle name="Normal 6 5 4 3 2" xfId="1675" xr:uid="{251760D1-0593-4E42-94DD-6676AE1534A2}"/>
    <cellStyle name="Normal 6 5 4 3 3" xfId="3300" xr:uid="{6CAB706A-B678-479D-AE6B-A0B88E18A76D}"/>
    <cellStyle name="Normal 6 5 4 3 4" xfId="3301" xr:uid="{BC6D1EFB-95E0-41D3-BE25-21B516D707AE}"/>
    <cellStyle name="Normal 6 5 4 4" xfId="1676" xr:uid="{A266ED65-FB57-420C-9637-C77DC6A6AB4F}"/>
    <cellStyle name="Normal 6 5 4 4 2" xfId="3302" xr:uid="{764BA357-5144-4363-9880-918A884B7BAE}"/>
    <cellStyle name="Normal 6 5 4 4 3" xfId="3303" xr:uid="{34B51901-9750-4C1D-B3D3-99D6BC810197}"/>
    <cellStyle name="Normal 6 5 4 4 4" xfId="3304" xr:uid="{6DB2ED32-42B0-4D42-9D3B-EC95354BA02A}"/>
    <cellStyle name="Normal 6 5 4 5" xfId="3305" xr:uid="{87EE68F1-3595-4DEE-9DF5-AFD6C80A0BB7}"/>
    <cellStyle name="Normal 6 5 4 6" xfId="3306" xr:uid="{D9FF0C38-1B48-44AB-A224-BC06D681EEDE}"/>
    <cellStyle name="Normal 6 5 4 7" xfId="3307" xr:uid="{640E39A5-0F0C-4B42-B1E5-5E1C7F5EC0EC}"/>
    <cellStyle name="Normal 6 5 5" xfId="342" xr:uid="{DF5B2350-F226-49DB-A590-BD6A6DAABFC8}"/>
    <cellStyle name="Normal 6 5 5 2" xfId="664" xr:uid="{D9643059-73E7-4D05-8276-1F8B80C8284F}"/>
    <cellStyle name="Normal 6 5 5 2 2" xfId="1677" xr:uid="{4C905CFD-BDD1-4514-B8B8-A2F9F4775855}"/>
    <cellStyle name="Normal 6 5 5 2 3" xfId="3308" xr:uid="{C25516FB-D017-4353-B426-9C0C5A71B136}"/>
    <cellStyle name="Normal 6 5 5 2 4" xfId="3309" xr:uid="{D45DF144-5DD6-4003-94A6-5963A2F9004D}"/>
    <cellStyle name="Normal 6 5 5 3" xfId="1678" xr:uid="{9B9D4D53-1A80-4328-800E-C105F54F3EEF}"/>
    <cellStyle name="Normal 6 5 5 3 2" xfId="3310" xr:uid="{C30B7A43-C680-47CD-B1FC-6D441A329326}"/>
    <cellStyle name="Normal 6 5 5 3 3" xfId="3311" xr:uid="{68F364FF-5042-45D9-ADE6-64C7BDAE2661}"/>
    <cellStyle name="Normal 6 5 5 3 4" xfId="3312" xr:uid="{4789F90D-CE6F-4544-BA3D-13AA81013E88}"/>
    <cellStyle name="Normal 6 5 5 4" xfId="3313" xr:uid="{C2690BF9-55F5-4923-BAE1-057871815D07}"/>
    <cellStyle name="Normal 6 5 5 5" xfId="3314" xr:uid="{6AF12DCE-E4BF-4A3E-A613-F14004ABF799}"/>
    <cellStyle name="Normal 6 5 5 6" xfId="3315" xr:uid="{C3333763-C14E-47AF-931B-3D40D38430D7}"/>
    <cellStyle name="Normal 6 5 6" xfId="665" xr:uid="{DCCA9AFC-81C0-4B81-9DBB-337DBB83BED6}"/>
    <cellStyle name="Normal 6 5 6 2" xfId="1679" xr:uid="{410DCAA1-6DE7-482C-9DB0-A926AC225621}"/>
    <cellStyle name="Normal 6 5 6 2 2" xfId="3316" xr:uid="{8EE6F2B1-63C9-42EA-BA1D-54E87136BA8B}"/>
    <cellStyle name="Normal 6 5 6 2 3" xfId="3317" xr:uid="{F926DEAA-FCD5-4A53-820F-399DE9EB894E}"/>
    <cellStyle name="Normal 6 5 6 2 4" xfId="3318" xr:uid="{508EFD59-78D6-4A05-AD2E-F06A9BDB3BE2}"/>
    <cellStyle name="Normal 6 5 6 3" xfId="3319" xr:uid="{2DE67549-B6A3-47C4-9372-A8791B0F2ECE}"/>
    <cellStyle name="Normal 6 5 6 4" xfId="3320" xr:uid="{696DA229-E5D5-4B44-A3D0-F346DEF57DC5}"/>
    <cellStyle name="Normal 6 5 6 5" xfId="3321" xr:uid="{5CE7B82D-4127-4A8B-9535-86FC1E4F800D}"/>
    <cellStyle name="Normal 6 5 7" xfId="1680" xr:uid="{D2CFE52B-16E9-4B95-96EC-5A218D6D8B80}"/>
    <cellStyle name="Normal 6 5 7 2" xfId="3322" xr:uid="{EC3840F4-2BF2-42B6-AECF-E9AA9E473717}"/>
    <cellStyle name="Normal 6 5 7 3" xfId="3323" xr:uid="{58EE4F74-F280-4ADF-8FD7-FE128D1C702F}"/>
    <cellStyle name="Normal 6 5 7 4" xfId="3324" xr:uid="{C7AA06B8-8134-481A-A462-2554C7C7E03D}"/>
    <cellStyle name="Normal 6 5 8" xfId="3325" xr:uid="{92A47D1F-B817-4CAC-A64D-D35973330E28}"/>
    <cellStyle name="Normal 6 5 8 2" xfId="3326" xr:uid="{957C988F-A599-464D-882B-439645169A9B}"/>
    <cellStyle name="Normal 6 5 8 3" xfId="3327" xr:uid="{83D8FF33-E5DF-4A5A-B969-B0895FFB6EF1}"/>
    <cellStyle name="Normal 6 5 8 4" xfId="3328" xr:uid="{13A66311-7CE0-485E-81E2-9F6A2578D201}"/>
    <cellStyle name="Normal 6 5 9" xfId="3329" xr:uid="{B48712A8-5982-4D53-9E41-F47E32B83D6B}"/>
    <cellStyle name="Normal 6 6" xfId="127" xr:uid="{9F88DDCE-586D-4E78-8F21-D4805DE8867F}"/>
    <cellStyle name="Normal 6 6 2" xfId="128" xr:uid="{F6DC6FEA-7533-4791-B928-E713CCF8810C}"/>
    <cellStyle name="Normal 6 6 2 2" xfId="343" xr:uid="{DB02E69A-2BD6-48DE-93B0-C0722CD75662}"/>
    <cellStyle name="Normal 6 6 2 2 2" xfId="666" xr:uid="{886A9274-1737-4070-8738-1C1DD9E358E9}"/>
    <cellStyle name="Normal 6 6 2 2 2 2" xfId="1681" xr:uid="{48362B9D-DEF3-439C-AC8E-51C70E05C3AA}"/>
    <cellStyle name="Normal 6 6 2 2 2 3" xfId="3330" xr:uid="{AFF95801-E6CC-4B8C-A048-5C79D413F66B}"/>
    <cellStyle name="Normal 6 6 2 2 2 4" xfId="3331" xr:uid="{C234208B-8345-45F6-9470-F6E851E09E2B}"/>
    <cellStyle name="Normal 6 6 2 2 3" xfId="1682" xr:uid="{53F4DAFF-9382-4723-A3E4-A0272E985ADF}"/>
    <cellStyle name="Normal 6 6 2 2 3 2" xfId="3332" xr:uid="{D715691E-66F4-43D2-993D-D2982BCD610C}"/>
    <cellStyle name="Normal 6 6 2 2 3 3" xfId="3333" xr:uid="{8E289882-DFDA-4C1C-8F03-02FE5814C69B}"/>
    <cellStyle name="Normal 6 6 2 2 3 4" xfId="3334" xr:uid="{D4415353-105F-4F1A-8D44-D6E7997CACFC}"/>
    <cellStyle name="Normal 6 6 2 2 4" xfId="3335" xr:uid="{6EE86871-345C-4034-93F6-7D22F8F06886}"/>
    <cellStyle name="Normal 6 6 2 2 5" xfId="3336" xr:uid="{D0849AEB-CB62-41E7-952E-46D72F93602A}"/>
    <cellStyle name="Normal 6 6 2 2 6" xfId="3337" xr:uid="{DE4641BC-2337-4A58-8206-37C6C523E5AE}"/>
    <cellStyle name="Normal 6 6 2 3" xfId="667" xr:uid="{4137B72C-60C9-416E-AA39-02FFB53ED01E}"/>
    <cellStyle name="Normal 6 6 2 3 2" xfId="1683" xr:uid="{1327EB6C-D49D-47C8-B31D-94C360D2828D}"/>
    <cellStyle name="Normal 6 6 2 3 2 2" xfId="3338" xr:uid="{55060CA8-A470-4B70-8144-F8F4FB32B840}"/>
    <cellStyle name="Normal 6 6 2 3 2 3" xfId="3339" xr:uid="{CF5DE825-7C3E-4E8D-A290-3F82ACF6EB65}"/>
    <cellStyle name="Normal 6 6 2 3 2 4" xfId="3340" xr:uid="{48D41CE8-4538-40D9-A730-1385C4A4E348}"/>
    <cellStyle name="Normal 6 6 2 3 3" xfId="3341" xr:uid="{4859C97A-FD28-48C1-B986-D0E500A7A33C}"/>
    <cellStyle name="Normal 6 6 2 3 4" xfId="3342" xr:uid="{0536A6ED-BECA-4718-A5CD-2115A9F37D97}"/>
    <cellStyle name="Normal 6 6 2 3 5" xfId="3343" xr:uid="{AD593AA0-B35B-49B8-8640-4AF7371F484E}"/>
    <cellStyle name="Normal 6 6 2 4" xfId="1684" xr:uid="{677CC8BF-CBD8-421F-8799-C96283B5C6AD}"/>
    <cellStyle name="Normal 6 6 2 4 2" xfId="3344" xr:uid="{66F83A0C-0631-4FB8-8F6E-5FD94583EF36}"/>
    <cellStyle name="Normal 6 6 2 4 3" xfId="3345" xr:uid="{325A11D6-C181-456B-95A2-F554C303FAD4}"/>
    <cellStyle name="Normal 6 6 2 4 4" xfId="3346" xr:uid="{526A5450-D2C1-46B3-B535-A49311127B73}"/>
    <cellStyle name="Normal 6 6 2 5" xfId="3347" xr:uid="{366C5DA9-8267-4552-996A-34B8B20D7250}"/>
    <cellStyle name="Normal 6 6 2 5 2" xfId="3348" xr:uid="{13D8AEE0-7FD1-4D6E-8150-A2228B83A3B3}"/>
    <cellStyle name="Normal 6 6 2 5 3" xfId="3349" xr:uid="{F2CA7B2A-0B53-4B00-9B31-B801A0547412}"/>
    <cellStyle name="Normal 6 6 2 5 4" xfId="3350" xr:uid="{C0EEDF5D-128D-4EA5-B81D-6F5F9A042833}"/>
    <cellStyle name="Normal 6 6 2 6" xfId="3351" xr:uid="{A454E4D4-B77E-42FB-B8DB-DC222FA5AFB3}"/>
    <cellStyle name="Normal 6 6 2 7" xfId="3352" xr:uid="{4DDF8AF1-3B8D-480F-999F-987597E021B9}"/>
    <cellStyle name="Normal 6 6 2 8" xfId="3353" xr:uid="{2414D033-D57C-44E4-BBC5-0C8FD2F2D890}"/>
    <cellStyle name="Normal 6 6 3" xfId="344" xr:uid="{2AF574EC-C24C-44EF-9790-78CD4D64ADB8}"/>
    <cellStyle name="Normal 6 6 3 2" xfId="668" xr:uid="{FFE65FE2-6824-45C1-82FD-43AC44542249}"/>
    <cellStyle name="Normal 6 6 3 2 2" xfId="669" xr:uid="{B645085C-4A7A-42EC-B16F-10491DF776A6}"/>
    <cellStyle name="Normal 6 6 3 2 3" xfId="3354" xr:uid="{62E4ECE7-CCDC-4C48-A1D6-1A1FF5066787}"/>
    <cellStyle name="Normal 6 6 3 2 4" xfId="3355" xr:uid="{699194BC-2EA4-4CED-9251-0A1F1FE738A9}"/>
    <cellStyle name="Normal 6 6 3 3" xfId="670" xr:uid="{D7B9E17F-61A4-438D-ABED-F950BC6D2AFD}"/>
    <cellStyle name="Normal 6 6 3 3 2" xfId="3356" xr:uid="{369A2B86-AD13-47B7-9A63-793D817E4E78}"/>
    <cellStyle name="Normal 6 6 3 3 3" xfId="3357" xr:uid="{7FA31962-490E-4804-BB4C-5E7B1A6F21E5}"/>
    <cellStyle name="Normal 6 6 3 3 4" xfId="3358" xr:uid="{9A4F7FC6-CFDF-430F-83C2-3342A442F055}"/>
    <cellStyle name="Normal 6 6 3 4" xfId="3359" xr:uid="{E4F58B5D-44F5-41F7-915E-535A0D6149A5}"/>
    <cellStyle name="Normal 6 6 3 5" xfId="3360" xr:uid="{0D1961B2-0601-41C3-8A21-5CEADFB28E3D}"/>
    <cellStyle name="Normal 6 6 3 6" xfId="3361" xr:uid="{7F4FEA18-95F5-489E-B0B7-B222EDBEA805}"/>
    <cellStyle name="Normal 6 6 4" xfId="345" xr:uid="{F4081E13-CAE9-47AD-B047-791438C4589E}"/>
    <cellStyle name="Normal 6 6 4 2" xfId="671" xr:uid="{BF116788-1B58-4E4E-AD81-A4F39AECE0DC}"/>
    <cellStyle name="Normal 6 6 4 2 2" xfId="3362" xr:uid="{0BFF3176-4885-4B3D-83CB-359E4930F775}"/>
    <cellStyle name="Normal 6 6 4 2 3" xfId="3363" xr:uid="{E2BDAD60-BD05-4BE0-8713-45C50C934D74}"/>
    <cellStyle name="Normal 6 6 4 2 4" xfId="3364" xr:uid="{27A8C0B3-11AC-4C20-9EE7-49A8758D11BB}"/>
    <cellStyle name="Normal 6 6 4 3" xfId="3365" xr:uid="{B3D1188A-BC03-404B-BC2C-96A105345187}"/>
    <cellStyle name="Normal 6 6 4 4" xfId="3366" xr:uid="{6DEBC70A-C9FF-476C-AF88-D87D62741514}"/>
    <cellStyle name="Normal 6 6 4 5" xfId="3367" xr:uid="{6CA2868F-4946-4039-B8FB-A17C9C05780D}"/>
    <cellStyle name="Normal 6 6 5" xfId="672" xr:uid="{2B2EB3A3-86B3-451B-BB35-5ACF1E2C6FB6}"/>
    <cellStyle name="Normal 6 6 5 2" xfId="3368" xr:uid="{519E57C9-609C-49F3-A0AC-CB722AED3185}"/>
    <cellStyle name="Normal 6 6 5 3" xfId="3369" xr:uid="{7EF73430-F245-4579-B7BC-40A54C9B59FF}"/>
    <cellStyle name="Normal 6 6 5 4" xfId="3370" xr:uid="{F6F9DB7A-3CC6-4852-8291-F489F012947B}"/>
    <cellStyle name="Normal 6 6 6" xfId="3371" xr:uid="{8D5EB1B6-2145-40C6-B0C8-A4E90923FB45}"/>
    <cellStyle name="Normal 6 6 6 2" xfId="3372" xr:uid="{FB4E01DE-BDA5-4704-AAEE-F4D4353D8A64}"/>
    <cellStyle name="Normal 6 6 6 3" xfId="3373" xr:uid="{50C8D269-DF65-4416-BD91-6CEB99800076}"/>
    <cellStyle name="Normal 6 6 6 4" xfId="3374" xr:uid="{CCAFDC0C-606B-48F1-973E-8260A1C3F497}"/>
    <cellStyle name="Normal 6 6 7" xfId="3375" xr:uid="{14D0E867-0024-47EF-B57B-388070701EF3}"/>
    <cellStyle name="Normal 6 6 8" xfId="3376" xr:uid="{BDAC6E7C-B7DD-4CA4-871C-5B9BA4A1ACB4}"/>
    <cellStyle name="Normal 6 6 9" xfId="3377" xr:uid="{350CAB5A-524B-413E-ABC0-2E7661093D61}"/>
    <cellStyle name="Normal 6 7" xfId="129" xr:uid="{75653B64-5DE5-419F-886E-1FDC2F3857E4}"/>
    <cellStyle name="Normal 6 7 2" xfId="346" xr:uid="{CA4784A2-393D-49D1-B58E-1FC913A10CFF}"/>
    <cellStyle name="Normal 6 7 2 2" xfId="673" xr:uid="{F92337FF-F2C3-4258-9578-738F40A564CB}"/>
    <cellStyle name="Normal 6 7 2 2 2" xfId="1685" xr:uid="{E8DCEB96-633F-49F2-A90F-2D1797D0FA41}"/>
    <cellStyle name="Normal 6 7 2 2 2 2" xfId="1686" xr:uid="{77A2F004-4AE5-42AC-8FAB-AAE351E52B90}"/>
    <cellStyle name="Normal 6 7 2 2 3" xfId="1687" xr:uid="{2AC35FCE-5DAB-4936-9F30-E8F688AC5793}"/>
    <cellStyle name="Normal 6 7 2 2 4" xfId="3378" xr:uid="{1A2C07AF-F61C-4002-B335-EC886B751711}"/>
    <cellStyle name="Normal 6 7 2 3" xfId="1688" xr:uid="{EAC98595-A77B-4E09-86A0-603C2B2F3F68}"/>
    <cellStyle name="Normal 6 7 2 3 2" xfId="1689" xr:uid="{17506E46-20A9-44B3-A76C-29AE6B765853}"/>
    <cellStyle name="Normal 6 7 2 3 3" xfId="3379" xr:uid="{8F531347-1812-416D-85D1-A642B8C33B24}"/>
    <cellStyle name="Normal 6 7 2 3 4" xfId="3380" xr:uid="{623801C1-4066-483C-9B32-4A29A0F4D7FE}"/>
    <cellStyle name="Normal 6 7 2 4" xfId="1690" xr:uid="{3006C445-2DC3-4B46-AC0E-5B8052468E88}"/>
    <cellStyle name="Normal 6 7 2 5" xfId="3381" xr:uid="{03EB9FE1-B7B5-4381-A440-D9DDD2665938}"/>
    <cellStyle name="Normal 6 7 2 6" xfId="3382" xr:uid="{07B69E7D-D566-46F3-A607-CFD4A81B1C06}"/>
    <cellStyle name="Normal 6 7 3" xfId="674" xr:uid="{B8FC78C1-3693-4554-9F24-BA9230F3407A}"/>
    <cellStyle name="Normal 6 7 3 2" xfId="1691" xr:uid="{BBB5D30C-F6CE-493F-9ADF-E4C19256B4A9}"/>
    <cellStyle name="Normal 6 7 3 2 2" xfId="1692" xr:uid="{9E5F5493-AE27-474F-B7B2-E408B30D70A1}"/>
    <cellStyle name="Normal 6 7 3 2 3" xfId="3383" xr:uid="{7B3153A1-CD7F-4882-B8FD-D32321832043}"/>
    <cellStyle name="Normal 6 7 3 2 4" xfId="3384" xr:uid="{E436EB23-AF53-495A-8216-631789A28984}"/>
    <cellStyle name="Normal 6 7 3 3" xfId="1693" xr:uid="{2FEF15D2-B8E2-4A5A-B5A3-9018A660F49E}"/>
    <cellStyle name="Normal 6 7 3 4" xfId="3385" xr:uid="{736C7B3C-A35C-44C5-9740-A5360A358F2E}"/>
    <cellStyle name="Normal 6 7 3 5" xfId="3386" xr:uid="{480CD8A1-227F-430C-B201-DB7222120CF2}"/>
    <cellStyle name="Normal 6 7 4" xfId="1694" xr:uid="{A9E7D632-A93D-47A2-B25D-724B2DD27B27}"/>
    <cellStyle name="Normal 6 7 4 2" xfId="1695" xr:uid="{C201BB59-7701-4B17-A341-A4B6EC64AB8A}"/>
    <cellStyle name="Normal 6 7 4 3" xfId="3387" xr:uid="{4B4DE0EA-C7ED-411F-8AA0-106BCE623B37}"/>
    <cellStyle name="Normal 6 7 4 4" xfId="3388" xr:uid="{0DC298FE-F42D-4710-B346-4A6D27DBDC5B}"/>
    <cellStyle name="Normal 6 7 5" xfId="1696" xr:uid="{20774583-4BE6-44EB-B01F-57405F3EF6A2}"/>
    <cellStyle name="Normal 6 7 5 2" xfId="3389" xr:uid="{12B89219-3351-4413-87D4-AD165CF7F9FD}"/>
    <cellStyle name="Normal 6 7 5 3" xfId="3390" xr:uid="{4ED3E4BB-2586-4E80-A98A-4D89296948E2}"/>
    <cellStyle name="Normal 6 7 5 4" xfId="3391" xr:uid="{F014FB9A-A268-46E5-84C6-08D0364A3231}"/>
    <cellStyle name="Normal 6 7 6" xfId="3392" xr:uid="{2977D5DB-86CA-49D5-8074-3A3BE434587B}"/>
    <cellStyle name="Normal 6 7 7" xfId="3393" xr:uid="{A0C11E27-72F9-43FD-BED9-4615280EE037}"/>
    <cellStyle name="Normal 6 7 8" xfId="3394" xr:uid="{331254DC-B8A2-4CD1-9C46-BCC54C000D54}"/>
    <cellStyle name="Normal 6 8" xfId="347" xr:uid="{9D53C6C0-488F-405F-95AD-2009BB65E664}"/>
    <cellStyle name="Normal 6 8 2" xfId="675" xr:uid="{C2929067-C061-48B6-9FD9-1467925B11F0}"/>
    <cellStyle name="Normal 6 8 2 2" xfId="676" xr:uid="{4CEC68E0-CB05-4C10-86F4-A614C0AC83F2}"/>
    <cellStyle name="Normal 6 8 2 2 2" xfId="1697" xr:uid="{A4D02680-B418-41F7-8936-3C6171167EBF}"/>
    <cellStyle name="Normal 6 8 2 2 3" xfId="3395" xr:uid="{C92234F1-B295-4047-97E7-42D284A1FB5A}"/>
    <cellStyle name="Normal 6 8 2 2 4" xfId="3396" xr:uid="{FEBB4463-03D8-4ABC-AEC0-9AED046483B3}"/>
    <cellStyle name="Normal 6 8 2 3" xfId="1698" xr:uid="{08E2B27B-036F-494A-A114-37A01D1F1DD9}"/>
    <cellStyle name="Normal 6 8 2 4" xfId="3397" xr:uid="{C027D55E-025A-42E0-B28E-30377D820A71}"/>
    <cellStyle name="Normal 6 8 2 5" xfId="3398" xr:uid="{81B6915F-F3EA-4FA3-A596-977D333FB2C6}"/>
    <cellStyle name="Normal 6 8 3" xfId="677" xr:uid="{51C44C43-7E07-4082-ACEA-3B9AF2CEA516}"/>
    <cellStyle name="Normal 6 8 3 2" xfId="1699" xr:uid="{E399A594-8A46-4D46-8708-9136EF74D402}"/>
    <cellStyle name="Normal 6 8 3 3" xfId="3399" xr:uid="{EDD09D40-4B6A-4309-9839-94684A49EEA8}"/>
    <cellStyle name="Normal 6 8 3 4" xfId="3400" xr:uid="{CA22A05B-8094-493F-A652-D3EFC93C4212}"/>
    <cellStyle name="Normal 6 8 4" xfId="1700" xr:uid="{FD1B7E12-5F91-4604-A393-B0F39508F9EA}"/>
    <cellStyle name="Normal 6 8 4 2" xfId="3401" xr:uid="{24BA2198-7E99-4CA2-B7B0-62F2FF0D6F7D}"/>
    <cellStyle name="Normal 6 8 4 3" xfId="3402" xr:uid="{A5939E31-9559-4941-8CAC-DF3E889964C1}"/>
    <cellStyle name="Normal 6 8 4 4" xfId="3403" xr:uid="{6C39196D-20D4-4679-9014-2F135DD85E4A}"/>
    <cellStyle name="Normal 6 8 5" xfId="3404" xr:uid="{7B9D43E4-F782-479B-BF62-55EF280D257D}"/>
    <cellStyle name="Normal 6 8 6" xfId="3405" xr:uid="{25638DC5-9D4C-4A99-8B26-92BEA0D60195}"/>
    <cellStyle name="Normal 6 8 7" xfId="3406" xr:uid="{94A8A450-1A1E-407F-A24B-FE36A72A322B}"/>
    <cellStyle name="Normal 6 9" xfId="348" xr:uid="{1F874C6F-103E-402F-8DA9-3AEFF9C6C1AB}"/>
    <cellStyle name="Normal 6 9 2" xfId="678" xr:uid="{A583A9AF-F9FB-4FAA-8076-C4E77C4C5409}"/>
    <cellStyle name="Normal 6 9 2 2" xfId="1701" xr:uid="{3357A623-6608-4AF5-A19F-F11B600910B7}"/>
    <cellStyle name="Normal 6 9 2 3" xfId="3407" xr:uid="{0450E853-0365-46E1-92F0-8FDDD7BF4243}"/>
    <cellStyle name="Normal 6 9 2 4" xfId="3408" xr:uid="{488FEA8C-BE26-49BD-97DD-3C38808FF7E0}"/>
    <cellStyle name="Normal 6 9 3" xfId="1702" xr:uid="{AC789C95-4BD8-4209-9203-8FCAF3D5B85F}"/>
    <cellStyle name="Normal 6 9 3 2" xfId="3409" xr:uid="{53B5AEDE-784C-440C-9405-413D4FF9CBEC}"/>
    <cellStyle name="Normal 6 9 3 3" xfId="3410" xr:uid="{AD0D039E-FD20-4476-9BE2-151B1AB6E4E6}"/>
    <cellStyle name="Normal 6 9 3 4" xfId="3411" xr:uid="{A0226281-FE32-4A47-837D-86542E5BC656}"/>
    <cellStyle name="Normal 6 9 4" xfId="3412" xr:uid="{2EC407B9-C09F-4145-BFE8-49852E7407B4}"/>
    <cellStyle name="Normal 6 9 5" xfId="3413" xr:uid="{542C315F-0F28-4343-A2D0-7221742816E8}"/>
    <cellStyle name="Normal 6 9 6" xfId="3414" xr:uid="{6C994AFA-BA1E-4F2F-8D4D-A1B7E0EA3787}"/>
    <cellStyle name="Normal 7" xfId="130" xr:uid="{DCA1A3CC-87CB-4B47-8F5C-B3111AE0E0C3}"/>
    <cellStyle name="Normal 7 10" xfId="1703" xr:uid="{A2C5020D-000D-4843-8E07-2DC4617256EA}"/>
    <cellStyle name="Normal 7 10 2" xfId="3415" xr:uid="{46BE44C1-4919-49E6-A624-E2B17FAA6BE2}"/>
    <cellStyle name="Normal 7 10 3" xfId="3416" xr:uid="{DFBFEC6C-C2F8-4F37-81B6-52320BEC209A}"/>
    <cellStyle name="Normal 7 10 4" xfId="3417" xr:uid="{A696A181-0BF7-4657-952B-5646C261971A}"/>
    <cellStyle name="Normal 7 11" xfId="3418" xr:uid="{E862BF58-43DB-4FC6-B613-0F4438AA82E7}"/>
    <cellStyle name="Normal 7 11 2" xfId="3419" xr:uid="{2C6C9A04-E8BE-4CAE-B2D7-4631FF4CF6CB}"/>
    <cellStyle name="Normal 7 11 3" xfId="3420" xr:uid="{A7C0288D-0D6F-4FA1-9F6B-B104CF03654B}"/>
    <cellStyle name="Normal 7 11 4" xfId="3421" xr:uid="{F5E7948F-1CA8-4C75-8ED8-351C86DDB0C7}"/>
    <cellStyle name="Normal 7 12" xfId="3422" xr:uid="{D89A52D2-242F-4C96-A45F-84958B2A6A8D}"/>
    <cellStyle name="Normal 7 12 2" xfId="3423" xr:uid="{7D8D1FCC-1D8A-4C05-A02C-5980A37C8D3C}"/>
    <cellStyle name="Normal 7 13" xfId="3424" xr:uid="{82CAEEC2-FCEF-443E-9C85-62B563F0DD9E}"/>
    <cellStyle name="Normal 7 14" xfId="3425" xr:uid="{CDFB22DB-B85E-4725-A952-052B5F256754}"/>
    <cellStyle name="Normal 7 15" xfId="3426" xr:uid="{7501B68F-3019-4BC1-9DD9-F90925BAF7EF}"/>
    <cellStyle name="Normal 7 2" xfId="131" xr:uid="{6A955518-2D29-46B7-A333-FC4A3D822B14}"/>
    <cellStyle name="Normal 7 2 10" xfId="3427" xr:uid="{7DA2AB1C-797F-41C0-9555-2FE4FE63B69E}"/>
    <cellStyle name="Normal 7 2 11" xfId="3428" xr:uid="{821FA2C0-6558-4A17-9B0C-FEAF6BACF97C}"/>
    <cellStyle name="Normal 7 2 2" xfId="132" xr:uid="{6D1AD100-F36E-44FA-8283-27DB46DF2F07}"/>
    <cellStyle name="Normal 7 2 2 2" xfId="133" xr:uid="{1A03236D-FF94-4793-AB02-360C3594773E}"/>
    <cellStyle name="Normal 7 2 2 2 2" xfId="349" xr:uid="{DA19B05C-1672-4A64-88E5-A18FD47CCB13}"/>
    <cellStyle name="Normal 7 2 2 2 2 2" xfId="679" xr:uid="{0DC375DB-5A51-44BD-B549-6D294E0889F7}"/>
    <cellStyle name="Normal 7 2 2 2 2 2 2" xfId="680" xr:uid="{585C84B4-41EA-43E0-A6F0-E1C090951E38}"/>
    <cellStyle name="Normal 7 2 2 2 2 2 2 2" xfId="1704" xr:uid="{C8610513-5B97-48AF-9378-ADECA54C94BC}"/>
    <cellStyle name="Normal 7 2 2 2 2 2 2 2 2" xfId="1705" xr:uid="{35D4BCED-4D85-4995-AA9E-EFD5CE1C9454}"/>
    <cellStyle name="Normal 7 2 2 2 2 2 2 3" xfId="1706" xr:uid="{30BD4C83-943E-4262-A550-EE6A155E4A61}"/>
    <cellStyle name="Normal 7 2 2 2 2 2 3" xfId="1707" xr:uid="{99CC6803-9BF9-4E46-8867-52594FB21D39}"/>
    <cellStyle name="Normal 7 2 2 2 2 2 3 2" xfId="1708" xr:uid="{5932E301-98D4-4A60-AEAB-2A3A52F0FE49}"/>
    <cellStyle name="Normal 7 2 2 2 2 2 4" xfId="1709" xr:uid="{43424F30-9FE0-4262-A9A9-2B11FE6E3F57}"/>
    <cellStyle name="Normal 7 2 2 2 2 3" xfId="681" xr:uid="{7A8FC870-E95F-4B1B-81A3-EC52BF44A6CE}"/>
    <cellStyle name="Normal 7 2 2 2 2 3 2" xfId="1710" xr:uid="{083BEBC8-CC3F-4063-AD88-6BB685EB5759}"/>
    <cellStyle name="Normal 7 2 2 2 2 3 2 2" xfId="1711" xr:uid="{3C788E33-2A24-4799-A894-04310435E438}"/>
    <cellStyle name="Normal 7 2 2 2 2 3 3" xfId="1712" xr:uid="{AF720DC1-C6D0-44F0-8B2B-750863A41666}"/>
    <cellStyle name="Normal 7 2 2 2 2 3 4" xfId="3429" xr:uid="{F559FBC4-CA60-4E0A-85BC-0F481B32279A}"/>
    <cellStyle name="Normal 7 2 2 2 2 4" xfId="1713" xr:uid="{632F7044-59A0-4DFA-A027-E1FCAA898CBC}"/>
    <cellStyle name="Normal 7 2 2 2 2 4 2" xfId="1714" xr:uid="{FC716C62-8C52-4FF4-9948-A52C27815B01}"/>
    <cellStyle name="Normal 7 2 2 2 2 5" xfId="1715" xr:uid="{DB11271B-4DD5-4152-9AE8-30821E8DF9ED}"/>
    <cellStyle name="Normal 7 2 2 2 2 6" xfId="3430" xr:uid="{A5767A9F-4CFD-42B5-9A5E-6547C57FB8C9}"/>
    <cellStyle name="Normal 7 2 2 2 3" xfId="350" xr:uid="{15362F34-F467-4E14-8767-6198ABD734EF}"/>
    <cellStyle name="Normal 7 2 2 2 3 2" xfId="682" xr:uid="{3997C0B0-27B4-4D2C-8A76-893A262F7CC3}"/>
    <cellStyle name="Normal 7 2 2 2 3 2 2" xfId="683" xr:uid="{DB6877D5-A49C-4C0F-9CFB-B592636D63A5}"/>
    <cellStyle name="Normal 7 2 2 2 3 2 2 2" xfId="1716" xr:uid="{F35E4110-6891-47BF-AEA2-1800FA5DC3BE}"/>
    <cellStyle name="Normal 7 2 2 2 3 2 2 2 2" xfId="1717" xr:uid="{2477DA8C-CBCD-46E5-BC1F-3A4B276DCC7F}"/>
    <cellStyle name="Normal 7 2 2 2 3 2 2 3" xfId="1718" xr:uid="{6C7BE300-F93B-4C9E-9639-23F47DDBE07C}"/>
    <cellStyle name="Normal 7 2 2 2 3 2 3" xfId="1719" xr:uid="{F5D6133B-D11F-4D0A-A4AC-88A3BF3719E3}"/>
    <cellStyle name="Normal 7 2 2 2 3 2 3 2" xfId="1720" xr:uid="{CD66BD52-8768-42F2-84C4-3B06B038917F}"/>
    <cellStyle name="Normal 7 2 2 2 3 2 4" xfId="1721" xr:uid="{F7BA9F1C-34A5-4C18-AB51-167FE233542C}"/>
    <cellStyle name="Normal 7 2 2 2 3 3" xfId="684" xr:uid="{CFA9D00A-046F-4EAC-A951-75C22301F96B}"/>
    <cellStyle name="Normal 7 2 2 2 3 3 2" xfId="1722" xr:uid="{CC2023BB-103A-4AF9-B5AC-C627CB5FD222}"/>
    <cellStyle name="Normal 7 2 2 2 3 3 2 2" xfId="1723" xr:uid="{5F6DF1EE-F9BF-4C97-96B9-257E23DE3AA7}"/>
    <cellStyle name="Normal 7 2 2 2 3 3 3" xfId="1724" xr:uid="{16A4CAC6-2296-4108-92DB-65428EB2D820}"/>
    <cellStyle name="Normal 7 2 2 2 3 4" xfId="1725" xr:uid="{7341DAFD-4DAE-4273-8CC0-7DD70985E739}"/>
    <cellStyle name="Normal 7 2 2 2 3 4 2" xfId="1726" xr:uid="{811F0D43-00F1-41DF-B620-8867CB52E31C}"/>
    <cellStyle name="Normal 7 2 2 2 3 5" xfId="1727" xr:uid="{8AEEF167-5C67-4071-BB07-6E292B540E10}"/>
    <cellStyle name="Normal 7 2 2 2 4" xfId="685" xr:uid="{1299D4C8-5902-4701-A5CB-C42F7BE89C69}"/>
    <cellStyle name="Normal 7 2 2 2 4 2" xfId="686" xr:uid="{72EDAA31-F21B-4A4E-A66B-4D6C6A206805}"/>
    <cellStyle name="Normal 7 2 2 2 4 2 2" xfId="1728" xr:uid="{847C5D34-50BE-4E69-9623-2E6B4FE35CAC}"/>
    <cellStyle name="Normal 7 2 2 2 4 2 2 2" xfId="1729" xr:uid="{4D57D549-D134-4CA4-AE76-8B3CF74CB2F7}"/>
    <cellStyle name="Normal 7 2 2 2 4 2 3" xfId="1730" xr:uid="{46BDC972-B420-49CA-9270-E78372CFCFB5}"/>
    <cellStyle name="Normal 7 2 2 2 4 3" xfId="1731" xr:uid="{1352B373-0F9F-4043-95AB-AF22C2344A41}"/>
    <cellStyle name="Normal 7 2 2 2 4 3 2" xfId="1732" xr:uid="{0D9C08E3-14FF-44E9-B118-1E476071CF85}"/>
    <cellStyle name="Normal 7 2 2 2 4 4" xfId="1733" xr:uid="{9FF70B99-8CA2-4941-9AAA-324D0C40277F}"/>
    <cellStyle name="Normal 7 2 2 2 5" xfId="687" xr:uid="{1D4CF57A-1F13-4AAE-B103-567FB0114470}"/>
    <cellStyle name="Normal 7 2 2 2 5 2" xfId="1734" xr:uid="{8C5333B4-6C5E-4FDE-8DC3-925E1BAA65B3}"/>
    <cellStyle name="Normal 7 2 2 2 5 2 2" xfId="1735" xr:uid="{D0299886-34F8-41FE-9195-3719A76E0A2A}"/>
    <cellStyle name="Normal 7 2 2 2 5 3" xfId="1736" xr:uid="{ECEE9DED-A347-474B-9EF9-582D1FB3776B}"/>
    <cellStyle name="Normal 7 2 2 2 5 4" xfId="3431" xr:uid="{EA4F465C-9CE0-43A7-8160-FE55482E7C6E}"/>
    <cellStyle name="Normal 7 2 2 2 6" xfId="1737" xr:uid="{3AA256C8-7A61-4B32-BCF9-1B1FB6C858C1}"/>
    <cellStyle name="Normal 7 2 2 2 6 2" xfId="1738" xr:uid="{F0F1571F-93CB-4BA2-B7B8-3C67FB59B213}"/>
    <cellStyle name="Normal 7 2 2 2 7" xfId="1739" xr:uid="{09C971EE-A513-4377-9286-9A64E6A0C848}"/>
    <cellStyle name="Normal 7 2 2 2 8" xfId="3432" xr:uid="{7444431E-5E49-42E6-9DA0-E1F2235C4A90}"/>
    <cellStyle name="Normal 7 2 2 3" xfId="351" xr:uid="{C9B6975A-92F0-40C1-850A-D57B57F8D8D9}"/>
    <cellStyle name="Normal 7 2 2 3 2" xfId="688" xr:uid="{346E33D5-3E9E-446A-BD1B-C2F8BBEB152A}"/>
    <cellStyle name="Normal 7 2 2 3 2 2" xfId="689" xr:uid="{89A74F75-D232-4046-BCB3-4D2702C5C79F}"/>
    <cellStyle name="Normal 7 2 2 3 2 2 2" xfId="1740" xr:uid="{350BA870-4D8B-44F4-8552-26A40ADB8C38}"/>
    <cellStyle name="Normal 7 2 2 3 2 2 2 2" xfId="1741" xr:uid="{0564F51D-924E-49F0-AF20-908110D2723C}"/>
    <cellStyle name="Normal 7 2 2 3 2 2 3" xfId="1742" xr:uid="{81133A3D-42B2-448E-AB71-010BEA1B79D9}"/>
    <cellStyle name="Normal 7 2 2 3 2 3" xfId="1743" xr:uid="{804B4C8C-D1B7-4FF8-BD16-982BEBD3BE7E}"/>
    <cellStyle name="Normal 7 2 2 3 2 3 2" xfId="1744" xr:uid="{A06CDF51-66C4-43B0-BFA6-051E5E6A7A87}"/>
    <cellStyle name="Normal 7 2 2 3 2 4" xfId="1745" xr:uid="{135C789D-D4EE-422D-99BA-19713D2114AE}"/>
    <cellStyle name="Normal 7 2 2 3 3" xfId="690" xr:uid="{84A82E5B-FB00-4806-8C5D-97AD060E9F2C}"/>
    <cellStyle name="Normal 7 2 2 3 3 2" xfId="1746" xr:uid="{DD5C9251-263D-470A-91CF-7F3A07A0747B}"/>
    <cellStyle name="Normal 7 2 2 3 3 2 2" xfId="1747" xr:uid="{F1E2D461-5C36-4C76-8854-AB3FEAFB9498}"/>
    <cellStyle name="Normal 7 2 2 3 3 3" xfId="1748" xr:uid="{0FA72029-824F-49FF-B114-EC9E9965D60B}"/>
    <cellStyle name="Normal 7 2 2 3 3 4" xfId="3433" xr:uid="{4DEFB44F-0C9B-4224-A5CC-CAAB0290B534}"/>
    <cellStyle name="Normal 7 2 2 3 4" xfId="1749" xr:uid="{E5E24972-6028-40AA-9729-5DFFF7B73419}"/>
    <cellStyle name="Normal 7 2 2 3 4 2" xfId="1750" xr:uid="{4CA57FC6-68B8-457D-B745-F43B2EB2E946}"/>
    <cellStyle name="Normal 7 2 2 3 5" xfId="1751" xr:uid="{7AC465B1-0245-4487-B52B-E038AA34376E}"/>
    <cellStyle name="Normal 7 2 2 3 6" xfId="3434" xr:uid="{C24167BE-DEF4-45D0-914C-57FFDA44D1EA}"/>
    <cellStyle name="Normal 7 2 2 4" xfId="352" xr:uid="{B9959B09-D6FC-45D7-8A6B-3D06DEE24B4F}"/>
    <cellStyle name="Normal 7 2 2 4 2" xfId="691" xr:uid="{C5C5C9FF-CCA2-4DFC-80D8-57494598EF99}"/>
    <cellStyle name="Normal 7 2 2 4 2 2" xfId="692" xr:uid="{301FA370-FA22-4F3F-A001-94774F4D66B6}"/>
    <cellStyle name="Normal 7 2 2 4 2 2 2" xfId="1752" xr:uid="{ED14C5E9-7B60-4D96-AA19-A0A981129F7F}"/>
    <cellStyle name="Normal 7 2 2 4 2 2 2 2" xfId="1753" xr:uid="{A1F39019-AE3B-48D9-91DF-305EDF9447E6}"/>
    <cellStyle name="Normal 7 2 2 4 2 2 3" xfId="1754" xr:uid="{58A77C9F-A120-4079-990A-4311BB023754}"/>
    <cellStyle name="Normal 7 2 2 4 2 3" xfId="1755" xr:uid="{FD3AAC8A-3FCB-400F-9D81-C789FC990945}"/>
    <cellStyle name="Normal 7 2 2 4 2 3 2" xfId="1756" xr:uid="{4A038443-9E97-4380-9360-7B1D89602EA0}"/>
    <cellStyle name="Normal 7 2 2 4 2 4" xfId="1757" xr:uid="{945D8C10-D375-4A54-B677-E624941D8C49}"/>
    <cellStyle name="Normal 7 2 2 4 3" xfId="693" xr:uid="{9B6754BE-E305-4D10-89F2-E1B50B1B63B6}"/>
    <cellStyle name="Normal 7 2 2 4 3 2" xfId="1758" xr:uid="{BB65A088-0B1A-4CA0-8898-477DE0BB1576}"/>
    <cellStyle name="Normal 7 2 2 4 3 2 2" xfId="1759" xr:uid="{54D6D887-96F2-477E-B97D-A762479A1E7B}"/>
    <cellStyle name="Normal 7 2 2 4 3 3" xfId="1760" xr:uid="{CF0287E2-4F2C-4147-A45E-B8F1D3A05000}"/>
    <cellStyle name="Normal 7 2 2 4 4" xfId="1761" xr:uid="{4CAA7127-F896-42B1-9BD8-F6495670A194}"/>
    <cellStyle name="Normal 7 2 2 4 4 2" xfId="1762" xr:uid="{8BC61F69-C8C8-4293-AB44-73774CD7B36F}"/>
    <cellStyle name="Normal 7 2 2 4 5" xfId="1763" xr:uid="{331BE90C-4442-4CE5-8949-BEB4D211D0D9}"/>
    <cellStyle name="Normal 7 2 2 5" xfId="353" xr:uid="{4B686C35-9804-4B1E-A1D9-C93113AFAC90}"/>
    <cellStyle name="Normal 7 2 2 5 2" xfId="694" xr:uid="{324C753F-F72A-478B-9A70-D8789E67FB1D}"/>
    <cellStyle name="Normal 7 2 2 5 2 2" xfId="1764" xr:uid="{5334C29E-2C21-486B-AE58-821437230B69}"/>
    <cellStyle name="Normal 7 2 2 5 2 2 2" xfId="1765" xr:uid="{F4AC905C-4AD5-4AD1-8F03-B05A14BFCA1B}"/>
    <cellStyle name="Normal 7 2 2 5 2 3" xfId="1766" xr:uid="{3D53FA6B-9091-4EEA-B342-7EBB2ADA3F3F}"/>
    <cellStyle name="Normal 7 2 2 5 3" xfId="1767" xr:uid="{9BCDE335-7D8D-4E62-9747-617441E900D8}"/>
    <cellStyle name="Normal 7 2 2 5 3 2" xfId="1768" xr:uid="{E80AEE4B-5DD4-422C-A983-5FDF74FDE620}"/>
    <cellStyle name="Normal 7 2 2 5 4" xfId="1769" xr:uid="{AEE40A81-216D-475C-BD15-D09CFD2535B7}"/>
    <cellStyle name="Normal 7 2 2 6" xfId="695" xr:uid="{649ECB27-CE17-420A-8F9D-1916445ADEFE}"/>
    <cellStyle name="Normal 7 2 2 6 2" xfId="1770" xr:uid="{BA062AAF-A963-4369-9683-48CD947900A0}"/>
    <cellStyle name="Normal 7 2 2 6 2 2" xfId="1771" xr:uid="{E9737C6E-7DE4-44D8-B20D-742208EC5424}"/>
    <cellStyle name="Normal 7 2 2 6 3" xfId="1772" xr:uid="{FEE30359-3267-431F-8C9A-3A76E4FBF7D1}"/>
    <cellStyle name="Normal 7 2 2 6 4" xfId="3435" xr:uid="{241946F4-225C-432D-959E-30296775AC99}"/>
    <cellStyle name="Normal 7 2 2 7" xfId="1773" xr:uid="{68016DE7-F7D5-414D-A42C-142AA9EDAE7D}"/>
    <cellStyle name="Normal 7 2 2 7 2" xfId="1774" xr:uid="{9F1AB192-C54D-498F-9FDF-9CEE8723C798}"/>
    <cellStyle name="Normal 7 2 2 8" xfId="1775" xr:uid="{380F6C9D-70D8-43EF-AC33-11A7FC995318}"/>
    <cellStyle name="Normal 7 2 2 9" xfId="3436" xr:uid="{D19ECEB9-ECA2-408A-8B61-A7BB1067E90D}"/>
    <cellStyle name="Normal 7 2 3" xfId="134" xr:uid="{38C1C062-6AE6-446B-BF90-D5B50F550360}"/>
    <cellStyle name="Normal 7 2 3 2" xfId="135" xr:uid="{714C7C11-2891-4659-9AD6-8328CC713ED3}"/>
    <cellStyle name="Normal 7 2 3 2 2" xfId="696" xr:uid="{CEC8DC1C-C3DC-4262-BD23-4A21FF009ADB}"/>
    <cellStyle name="Normal 7 2 3 2 2 2" xfId="697" xr:uid="{9650990C-8B7D-4404-A1B8-357BE4895EA0}"/>
    <cellStyle name="Normal 7 2 3 2 2 2 2" xfId="1776" xr:uid="{0EE009BE-B9DC-4758-AE2A-66B2C0BDB21E}"/>
    <cellStyle name="Normal 7 2 3 2 2 2 2 2" xfId="1777" xr:uid="{FCC826C9-BC9F-4007-B8F6-FA2DA457AD2E}"/>
    <cellStyle name="Normal 7 2 3 2 2 2 3" xfId="1778" xr:uid="{B76A14D7-14DD-4B29-B5A0-91CB8331DB92}"/>
    <cellStyle name="Normal 7 2 3 2 2 3" xfId="1779" xr:uid="{C173DEF1-48B2-4960-826D-266DF061D767}"/>
    <cellStyle name="Normal 7 2 3 2 2 3 2" xfId="1780" xr:uid="{84600E21-814B-4F6A-8864-320D9CDF6202}"/>
    <cellStyle name="Normal 7 2 3 2 2 4" xfId="1781" xr:uid="{D67D3E26-C27D-414B-8FE2-F73F1BBB6ECE}"/>
    <cellStyle name="Normal 7 2 3 2 3" xfId="698" xr:uid="{6D07D387-F85E-4A32-937D-F483A6289A06}"/>
    <cellStyle name="Normal 7 2 3 2 3 2" xfId="1782" xr:uid="{B7A65E10-0030-42D9-A7EC-91581C1DDBF9}"/>
    <cellStyle name="Normal 7 2 3 2 3 2 2" xfId="1783" xr:uid="{A477D671-3AAE-40AD-914C-468C705830CF}"/>
    <cellStyle name="Normal 7 2 3 2 3 3" xfId="1784" xr:uid="{A6444FE9-3E1E-4282-B1FA-A9F81F222CDB}"/>
    <cellStyle name="Normal 7 2 3 2 3 4" xfId="3437" xr:uid="{D38E54D0-D20D-4E31-8E7B-828C4E07D45D}"/>
    <cellStyle name="Normal 7 2 3 2 4" xfId="1785" xr:uid="{C3E666BA-F6CD-4363-B1F0-669FCF60221E}"/>
    <cellStyle name="Normal 7 2 3 2 4 2" xfId="1786" xr:uid="{A491FC5D-FF08-4DB1-8614-FF2D924C225B}"/>
    <cellStyle name="Normal 7 2 3 2 5" xfId="1787" xr:uid="{F5995BA0-D90F-4BC7-960F-8799C5838C61}"/>
    <cellStyle name="Normal 7 2 3 2 6" xfId="3438" xr:uid="{260A1B16-CE92-4344-B506-BCA81287BDB3}"/>
    <cellStyle name="Normal 7 2 3 3" xfId="354" xr:uid="{C8D0D208-68B3-4804-AEB4-A62168294791}"/>
    <cellStyle name="Normal 7 2 3 3 2" xfId="699" xr:uid="{9D7871B0-1441-45F8-A1F3-14C7D1C21529}"/>
    <cellStyle name="Normal 7 2 3 3 2 2" xfId="700" xr:uid="{A1631415-413E-4E15-AD3F-D7BCF9EDF21E}"/>
    <cellStyle name="Normal 7 2 3 3 2 2 2" xfId="1788" xr:uid="{E00668C7-7DA4-450F-BE4A-427409019551}"/>
    <cellStyle name="Normal 7 2 3 3 2 2 2 2" xfId="1789" xr:uid="{2B57BB0A-C658-4CC5-BA15-333DCD6C0716}"/>
    <cellStyle name="Normal 7 2 3 3 2 2 3" xfId="1790" xr:uid="{21C539E2-831C-451B-905F-C42D9850DC37}"/>
    <cellStyle name="Normal 7 2 3 3 2 3" xfId="1791" xr:uid="{94D30C27-423E-4220-8187-5BF0E1109B76}"/>
    <cellStyle name="Normal 7 2 3 3 2 3 2" xfId="1792" xr:uid="{61CD01CE-6A36-4AC4-A105-1ECDB313C4B4}"/>
    <cellStyle name="Normal 7 2 3 3 2 4" xfId="1793" xr:uid="{E12C0914-7B3C-44FD-87DF-4030ECB35BF2}"/>
    <cellStyle name="Normal 7 2 3 3 3" xfId="701" xr:uid="{80BFEEFD-E2E0-4B8A-81D1-59BF73DE95A9}"/>
    <cellStyle name="Normal 7 2 3 3 3 2" xfId="1794" xr:uid="{DC96497D-0FD5-4A67-80F9-0D5E95BD5825}"/>
    <cellStyle name="Normal 7 2 3 3 3 2 2" xfId="1795" xr:uid="{A3FDB305-540D-427A-8623-C11C456D436F}"/>
    <cellStyle name="Normal 7 2 3 3 3 3" xfId="1796" xr:uid="{6B30E696-06AA-4C0E-A9E8-42147ED3E525}"/>
    <cellStyle name="Normal 7 2 3 3 4" xfId="1797" xr:uid="{1093A44B-1292-46A8-8AFE-0A211023F0BF}"/>
    <cellStyle name="Normal 7 2 3 3 4 2" xfId="1798" xr:uid="{9CE287C0-E320-490D-9D73-A37428B14278}"/>
    <cellStyle name="Normal 7 2 3 3 5" xfId="1799" xr:uid="{79483005-7167-4153-90A4-7B61909757F6}"/>
    <cellStyle name="Normal 7 2 3 4" xfId="355" xr:uid="{33D32310-40D5-4142-8242-E0573AEE0CA2}"/>
    <cellStyle name="Normal 7 2 3 4 2" xfId="702" xr:uid="{B9F7C6CC-3EA4-4668-B5FB-78BEE183C5D3}"/>
    <cellStyle name="Normal 7 2 3 4 2 2" xfId="1800" xr:uid="{3DDCAC64-F857-41ED-9518-C8248E19AA71}"/>
    <cellStyle name="Normal 7 2 3 4 2 2 2" xfId="1801" xr:uid="{6A1A0A21-002D-4786-B741-CE016390B24B}"/>
    <cellStyle name="Normal 7 2 3 4 2 3" xfId="1802" xr:uid="{B87ACAC2-DDE8-472F-B12C-EF3DFF4D827D}"/>
    <cellStyle name="Normal 7 2 3 4 3" xfId="1803" xr:uid="{08127193-3F2D-4EA8-BFE5-E6F0FAC3DD72}"/>
    <cellStyle name="Normal 7 2 3 4 3 2" xfId="1804" xr:uid="{4451047C-26E6-4B4C-8820-6BEB78286F26}"/>
    <cellStyle name="Normal 7 2 3 4 4" xfId="1805" xr:uid="{3EFF52A1-E22C-4964-9B3E-694AC997FE33}"/>
    <cellStyle name="Normal 7 2 3 5" xfId="703" xr:uid="{25A38BF8-6B5B-4DE8-BEC7-3228904C8798}"/>
    <cellStyle name="Normal 7 2 3 5 2" xfId="1806" xr:uid="{72497377-A9BF-45C0-9BB5-6E79F08E0E11}"/>
    <cellStyle name="Normal 7 2 3 5 2 2" xfId="1807" xr:uid="{81AFDE19-9FCB-4502-A386-2CF013A0B7E8}"/>
    <cellStyle name="Normal 7 2 3 5 3" xfId="1808" xr:uid="{C4A4BAA1-4B9C-464E-88A6-E212C0C7222B}"/>
    <cellStyle name="Normal 7 2 3 5 4" xfId="3439" xr:uid="{7195C48C-51A9-4A4D-ABFF-7AF301AF9483}"/>
    <cellStyle name="Normal 7 2 3 6" xfId="1809" xr:uid="{AB28BAB1-695E-44E0-B517-C09E0727BD71}"/>
    <cellStyle name="Normal 7 2 3 6 2" xfId="1810" xr:uid="{01EAAD31-20F2-4FC4-827F-B99758FFC016}"/>
    <cellStyle name="Normal 7 2 3 7" xfId="1811" xr:uid="{0A6EFB1A-7D86-460E-90F0-3179FA7E8E1D}"/>
    <cellStyle name="Normal 7 2 3 8" xfId="3440" xr:uid="{2D2F0A9F-EBDA-48D2-8B84-9A2B46DDABD0}"/>
    <cellStyle name="Normal 7 2 4" xfId="136" xr:uid="{CA6E4EDF-9513-4F3A-8E7B-88343DC992A2}"/>
    <cellStyle name="Normal 7 2 4 2" xfId="450" xr:uid="{87E640DD-F210-45C5-BF21-131D2971CC69}"/>
    <cellStyle name="Normal 7 2 4 2 2" xfId="704" xr:uid="{7D7B144D-D31F-48B1-B60E-314746580A39}"/>
    <cellStyle name="Normal 7 2 4 2 2 2" xfId="1812" xr:uid="{85165127-0172-42C4-9A24-A1032ABEF8D1}"/>
    <cellStyle name="Normal 7 2 4 2 2 2 2" xfId="1813" xr:uid="{957418E9-6A45-4824-AB72-91889253CFF0}"/>
    <cellStyle name="Normal 7 2 4 2 2 3" xfId="1814" xr:uid="{421A93D1-C01F-4804-B255-653C0764BEBB}"/>
    <cellStyle name="Normal 7 2 4 2 2 4" xfId="3441" xr:uid="{0563F956-0FC3-495A-B7F5-D89966A95CD1}"/>
    <cellStyle name="Normal 7 2 4 2 3" xfId="1815" xr:uid="{89B630D0-215E-4EA8-8DB9-D044ECF2700C}"/>
    <cellStyle name="Normal 7 2 4 2 3 2" xfId="1816" xr:uid="{4BBACD24-FBDB-4E8D-A26C-6413F08971E0}"/>
    <cellStyle name="Normal 7 2 4 2 4" xfId="1817" xr:uid="{8D0CC1A2-844B-450C-9E13-BF5760630F94}"/>
    <cellStyle name="Normal 7 2 4 2 5" xfId="3442" xr:uid="{B0DF1CC2-6026-4FE2-BC14-EE7E100F6A58}"/>
    <cellStyle name="Normal 7 2 4 3" xfId="705" xr:uid="{D6C4D51E-80C1-4E66-BD68-2762D3E119A6}"/>
    <cellStyle name="Normal 7 2 4 3 2" xfId="1818" xr:uid="{5AADC6C8-B350-4C64-A281-AB6FF2C8ACD6}"/>
    <cellStyle name="Normal 7 2 4 3 2 2" xfId="1819" xr:uid="{02962146-941F-4FB2-925D-1730162A8607}"/>
    <cellStyle name="Normal 7 2 4 3 3" xfId="1820" xr:uid="{B628E798-056A-44EC-8C25-30E8FE962328}"/>
    <cellStyle name="Normal 7 2 4 3 4" xfId="3443" xr:uid="{17716A3D-2466-4DDD-83FB-65228321BE03}"/>
    <cellStyle name="Normal 7 2 4 4" xfId="1821" xr:uid="{43F7C749-C23E-454C-9640-2B32BB11F7BE}"/>
    <cellStyle name="Normal 7 2 4 4 2" xfId="1822" xr:uid="{82FD020D-0E1D-4BD3-A9B5-C3A527FB19CA}"/>
    <cellStyle name="Normal 7 2 4 4 3" xfId="3444" xr:uid="{40B588C3-C841-4B2B-8DD5-79DB087EBD3A}"/>
    <cellStyle name="Normal 7 2 4 4 4" xfId="3445" xr:uid="{1EB819D0-7577-433A-B23E-105865230D69}"/>
    <cellStyle name="Normal 7 2 4 5" xfId="1823" xr:uid="{830798F6-788A-434C-BF30-AC537C004AA5}"/>
    <cellStyle name="Normal 7 2 4 6" xfId="3446" xr:uid="{7D609012-716D-4BA8-A6FA-BF9A29BA5074}"/>
    <cellStyle name="Normal 7 2 4 7" xfId="3447" xr:uid="{C04313D7-E167-41DA-B000-8B7BEA6BC393}"/>
    <cellStyle name="Normal 7 2 5" xfId="356" xr:uid="{80B11168-FE58-4F80-95CF-B89CA11CB8A4}"/>
    <cellStyle name="Normal 7 2 5 2" xfId="706" xr:uid="{2B2730A5-F9A6-4EA7-817A-8F338F2FBB91}"/>
    <cellStyle name="Normal 7 2 5 2 2" xfId="707" xr:uid="{D0454878-ED0E-4828-A142-A89B183E22EB}"/>
    <cellStyle name="Normal 7 2 5 2 2 2" xfId="1824" xr:uid="{8D7CFAD5-9086-4BF9-BE33-1926B84FC816}"/>
    <cellStyle name="Normal 7 2 5 2 2 2 2" xfId="1825" xr:uid="{8E51DF0A-AEDE-4E21-906C-BDE600DBD571}"/>
    <cellStyle name="Normal 7 2 5 2 2 3" xfId="1826" xr:uid="{C835DA71-5D4A-42F0-9F15-04EEBB7CCCCF}"/>
    <cellStyle name="Normal 7 2 5 2 3" xfId="1827" xr:uid="{3995C039-5BFA-4B82-8DD8-07A2DC9677A1}"/>
    <cellStyle name="Normal 7 2 5 2 3 2" xfId="1828" xr:uid="{F6680790-4BB4-4300-AF25-E419CE332CF8}"/>
    <cellStyle name="Normal 7 2 5 2 4" xfId="1829" xr:uid="{7B30F48F-EE54-4909-B773-E32C6C4D23C4}"/>
    <cellStyle name="Normal 7 2 5 3" xfId="708" xr:uid="{57B74C54-39F5-4E9C-94F3-B8C774FEE97F}"/>
    <cellStyle name="Normal 7 2 5 3 2" xfId="1830" xr:uid="{2F6720E9-1F6A-4B8E-9D10-AC8F1237AC9D}"/>
    <cellStyle name="Normal 7 2 5 3 2 2" xfId="1831" xr:uid="{BB7EFE32-D817-4E9E-8934-40DC707CE112}"/>
    <cellStyle name="Normal 7 2 5 3 3" xfId="1832" xr:uid="{7EED7FD1-ED7A-406F-8DA1-36BD8A05888B}"/>
    <cellStyle name="Normal 7 2 5 3 4" xfId="3448" xr:uid="{653ECD64-2D49-4D2D-9A9B-C02633C75B4D}"/>
    <cellStyle name="Normal 7 2 5 4" xfId="1833" xr:uid="{21409B5F-0A47-4BCE-A20E-ECC38295CE2E}"/>
    <cellStyle name="Normal 7 2 5 4 2" xfId="1834" xr:uid="{7A9BE690-765C-46F9-BCC3-5EAFEFB1C617}"/>
    <cellStyle name="Normal 7 2 5 5" xfId="1835" xr:uid="{C4854ED2-162D-48A3-941C-B23ECA10C25B}"/>
    <cellStyle name="Normal 7 2 5 6" xfId="3449" xr:uid="{C8C2AA4E-8EA3-4FF5-8C6C-A9BC7BB1F8C1}"/>
    <cellStyle name="Normal 7 2 6" xfId="357" xr:uid="{6FBE2E2A-0872-4530-AEDB-977CEE044750}"/>
    <cellStyle name="Normal 7 2 6 2" xfId="709" xr:uid="{382B0F38-5B96-408A-BEA8-FC3DB0EC4E0B}"/>
    <cellStyle name="Normal 7 2 6 2 2" xfId="1836" xr:uid="{6542A454-26D5-4B9D-99CA-F5327C089712}"/>
    <cellStyle name="Normal 7 2 6 2 2 2" xfId="1837" xr:uid="{2F468B84-0814-44D2-B95B-C46AA38343A4}"/>
    <cellStyle name="Normal 7 2 6 2 3" xfId="1838" xr:uid="{DEECA20E-ABD4-4455-812A-A2CC9991F0DF}"/>
    <cellStyle name="Normal 7 2 6 2 4" xfId="3450" xr:uid="{A1E0EC3D-C74B-405F-B694-F0CCF89F99CB}"/>
    <cellStyle name="Normal 7 2 6 3" xfId="1839" xr:uid="{1D0F7273-4BC1-4BD6-8CF5-D659538AEAC9}"/>
    <cellStyle name="Normal 7 2 6 3 2" xfId="1840" xr:uid="{DA6D1F63-7CD5-483D-9092-C68399939689}"/>
    <cellStyle name="Normal 7 2 6 4" xfId="1841" xr:uid="{40EFACFD-9613-4F2C-B076-03BABF71C025}"/>
    <cellStyle name="Normal 7 2 6 5" xfId="3451" xr:uid="{56F7019F-55BD-4991-B378-222C39651E02}"/>
    <cellStyle name="Normal 7 2 7" xfId="710" xr:uid="{F0B4F082-F5D8-4A8F-AB4B-09AA5DEA6BC6}"/>
    <cellStyle name="Normal 7 2 7 2" xfId="1842" xr:uid="{B683C218-FDF4-42B2-98FE-E6385B943E9E}"/>
    <cellStyle name="Normal 7 2 7 2 2" xfId="1843" xr:uid="{15EC7993-5799-46C8-9F9B-80B2CD265CAD}"/>
    <cellStyle name="Normal 7 2 7 2 3" xfId="4411" xr:uid="{FDA59F47-A3D3-42C1-8DA1-2BA20D3411CD}"/>
    <cellStyle name="Normal 7 2 7 3" xfId="1844" xr:uid="{E22353A3-55A7-49C4-858D-3376A98C123C}"/>
    <cellStyle name="Normal 7 2 7 4" xfId="3452" xr:uid="{3F27C92C-4359-45EF-9ADC-DD682E8ECC38}"/>
    <cellStyle name="Normal 7 2 7 4 2" xfId="4581" xr:uid="{24565BC4-E69A-449E-B54F-BCDD5BB5C5D1}"/>
    <cellStyle name="Normal 7 2 7 4 3" xfId="4688" xr:uid="{D264200F-59A8-4BD5-B86C-6AD9067262A0}"/>
    <cellStyle name="Normal 7 2 7 4 4" xfId="4610" xr:uid="{9270915D-0955-4781-9A5B-9E00D5A3343E}"/>
    <cellStyle name="Normal 7 2 8" xfId="1845" xr:uid="{29282384-EDB8-48F1-8F71-39F40138B473}"/>
    <cellStyle name="Normal 7 2 8 2" xfId="1846" xr:uid="{BFC47E91-80DB-4277-A6A2-5EE22BD39CBA}"/>
    <cellStyle name="Normal 7 2 8 3" xfId="3453" xr:uid="{B7AC72F7-A5A1-4E00-A0CF-8E587D58F447}"/>
    <cellStyle name="Normal 7 2 8 4" xfId="3454" xr:uid="{106CC979-3D8B-4286-84DE-3DF5483954FC}"/>
    <cellStyle name="Normal 7 2 9" xfId="1847" xr:uid="{2FF9392F-A3A6-40BD-8423-EA78439CEEC7}"/>
    <cellStyle name="Normal 7 3" xfId="137" xr:uid="{BBA378DD-864E-4E5B-82CE-F64438293EB9}"/>
    <cellStyle name="Normal 7 3 10" xfId="3455" xr:uid="{21CE2712-CD9C-4C52-85BD-255D96685AE8}"/>
    <cellStyle name="Normal 7 3 11" xfId="3456" xr:uid="{A548EA98-6D64-4A2A-B916-FAD3E9A1D696}"/>
    <cellStyle name="Normal 7 3 2" xfId="138" xr:uid="{E212E292-BFB2-4D71-9C08-B6C36C2F8C1D}"/>
    <cellStyle name="Normal 7 3 2 2" xfId="139" xr:uid="{9AF8C3A2-66FD-4B53-8047-201A6433E79A}"/>
    <cellStyle name="Normal 7 3 2 2 2" xfId="358" xr:uid="{FACFAA03-C462-428E-A2D1-69D06D726A31}"/>
    <cellStyle name="Normal 7 3 2 2 2 2" xfId="711" xr:uid="{16DD7591-37A3-4963-B799-AD5A5EA585DB}"/>
    <cellStyle name="Normal 7 3 2 2 2 2 2" xfId="1848" xr:uid="{60BED875-5922-4E9C-A7B5-058347F9DE18}"/>
    <cellStyle name="Normal 7 3 2 2 2 2 2 2" xfId="1849" xr:uid="{35586AF1-F2A1-45B7-81CB-A1283FBF0136}"/>
    <cellStyle name="Normal 7 3 2 2 2 2 3" xfId="1850" xr:uid="{F4F42F04-42A6-4E5F-A3E4-BC2BAE92A7C1}"/>
    <cellStyle name="Normal 7 3 2 2 2 2 4" xfId="3457" xr:uid="{F1D2270F-329E-4572-8481-2C55EC3B0637}"/>
    <cellStyle name="Normal 7 3 2 2 2 3" xfId="1851" xr:uid="{E80FF660-09D2-4961-9FD4-896D0AC1D8DA}"/>
    <cellStyle name="Normal 7 3 2 2 2 3 2" xfId="1852" xr:uid="{DC46F325-0F6C-4347-A339-6C59B1AE5BA7}"/>
    <cellStyle name="Normal 7 3 2 2 2 3 3" xfId="3458" xr:uid="{D42F87DF-9B9E-42A4-BB0E-AAB4C4C238E7}"/>
    <cellStyle name="Normal 7 3 2 2 2 3 4" xfId="3459" xr:uid="{A1FC47CC-369A-4E0A-8BA0-8A1B7692D586}"/>
    <cellStyle name="Normal 7 3 2 2 2 4" xfId="1853" xr:uid="{222F928A-0FBC-4D61-805A-5870BED0E3F2}"/>
    <cellStyle name="Normal 7 3 2 2 2 5" xfId="3460" xr:uid="{CEA86968-CC8D-439A-A2B3-DA4906B338E5}"/>
    <cellStyle name="Normal 7 3 2 2 2 6" xfId="3461" xr:uid="{D4A569EB-A2D3-40BF-8ADB-09A1F1B72A0B}"/>
    <cellStyle name="Normal 7 3 2 2 3" xfId="712" xr:uid="{0B5B76D4-1E96-4B27-9AA5-686659D0CA5E}"/>
    <cellStyle name="Normal 7 3 2 2 3 2" xfId="1854" xr:uid="{138625CB-7ED7-4075-AE2D-8829309082A5}"/>
    <cellStyle name="Normal 7 3 2 2 3 2 2" xfId="1855" xr:uid="{DB335C6A-94B5-4478-8E31-5C42FA49D998}"/>
    <cellStyle name="Normal 7 3 2 2 3 2 3" xfId="3462" xr:uid="{A27AB58C-E783-4C67-90D1-8DF1F8DF8346}"/>
    <cellStyle name="Normal 7 3 2 2 3 2 4" xfId="3463" xr:uid="{F490207A-2E4D-4AAF-9D97-CE12AE9A2E76}"/>
    <cellStyle name="Normal 7 3 2 2 3 3" xfId="1856" xr:uid="{7F321FDE-DE26-40FA-B245-B8B055BF067C}"/>
    <cellStyle name="Normal 7 3 2 2 3 4" xfId="3464" xr:uid="{A9A5466F-5980-4078-B1AD-B57B21174F7E}"/>
    <cellStyle name="Normal 7 3 2 2 3 5" xfId="3465" xr:uid="{FF2306FA-EDEB-44E7-A98A-44115EE1F6BF}"/>
    <cellStyle name="Normal 7 3 2 2 4" xfId="1857" xr:uid="{7CA1AC65-7899-4C93-9D5C-759B0610F8C0}"/>
    <cellStyle name="Normal 7 3 2 2 4 2" xfId="1858" xr:uid="{B9988847-54C2-4EE2-AFAA-5B225E7D82E0}"/>
    <cellStyle name="Normal 7 3 2 2 4 3" xfId="3466" xr:uid="{886BC0A2-FF9C-4BED-B5B0-C972D45CED10}"/>
    <cellStyle name="Normal 7 3 2 2 4 4" xfId="3467" xr:uid="{2E07E5D0-5EA8-45EF-B744-6C35EE67BF60}"/>
    <cellStyle name="Normal 7 3 2 2 5" xfId="1859" xr:uid="{DC83E3EC-34B8-4CA8-BB65-51B41A431E8E}"/>
    <cellStyle name="Normal 7 3 2 2 5 2" xfId="3468" xr:uid="{3B66A9DA-5FBA-40A8-8F15-C257F8F4A353}"/>
    <cellStyle name="Normal 7 3 2 2 5 3" xfId="3469" xr:uid="{DD33DB77-2624-4FA2-A4AC-0BA3BF02484B}"/>
    <cellStyle name="Normal 7 3 2 2 5 4" xfId="3470" xr:uid="{BC356991-E44C-457D-9E01-544750523FEE}"/>
    <cellStyle name="Normal 7 3 2 2 6" xfId="3471" xr:uid="{00218E10-718F-459B-9844-DDE8C79FBBBF}"/>
    <cellStyle name="Normal 7 3 2 2 7" xfId="3472" xr:uid="{B5A10050-8E4D-418D-A7B4-5A201DEB0167}"/>
    <cellStyle name="Normal 7 3 2 2 8" xfId="3473" xr:uid="{2EBCF745-E808-4D74-AE04-68633AA033F2}"/>
    <cellStyle name="Normal 7 3 2 3" xfId="359" xr:uid="{44BABAF3-E8C3-43BF-A150-6E5367A6BF03}"/>
    <cellStyle name="Normal 7 3 2 3 2" xfId="713" xr:uid="{EF5E7DB4-EA6A-4241-8EAA-D2B19B3F902D}"/>
    <cellStyle name="Normal 7 3 2 3 2 2" xfId="714" xr:uid="{1D24A9B8-AFBF-40BA-8E4E-4A7A9E59B432}"/>
    <cellStyle name="Normal 7 3 2 3 2 2 2" xfId="1860" xr:uid="{7A128D26-D14E-4210-9F88-BB06075B8DEB}"/>
    <cellStyle name="Normal 7 3 2 3 2 2 2 2" xfId="1861" xr:uid="{F116233A-B689-438C-9C24-5DCE8A0D4E84}"/>
    <cellStyle name="Normal 7 3 2 3 2 2 3" xfId="1862" xr:uid="{3AAA68C5-B649-4826-84EE-CA607CEA4A94}"/>
    <cellStyle name="Normal 7 3 2 3 2 3" xfId="1863" xr:uid="{8A4311A4-FCAB-4562-AD6D-574A897A90AB}"/>
    <cellStyle name="Normal 7 3 2 3 2 3 2" xfId="1864" xr:uid="{1E27FB3E-99A0-419D-9CB7-4939FC12FFFF}"/>
    <cellStyle name="Normal 7 3 2 3 2 4" xfId="1865" xr:uid="{59EBD9D2-76D7-48CA-ACBC-B217152D09DE}"/>
    <cellStyle name="Normal 7 3 2 3 3" xfId="715" xr:uid="{3C63E4BC-D715-458A-9D27-F8133859F6FF}"/>
    <cellStyle name="Normal 7 3 2 3 3 2" xfId="1866" xr:uid="{5653A83B-1EB2-4D9E-893A-FBEA4A2CFDC1}"/>
    <cellStyle name="Normal 7 3 2 3 3 2 2" xfId="1867" xr:uid="{E75D2731-E711-4ADB-8F89-51BE3B17A7E0}"/>
    <cellStyle name="Normal 7 3 2 3 3 3" xfId="1868" xr:uid="{E72041AE-627E-4AE7-8728-42006B83CB94}"/>
    <cellStyle name="Normal 7 3 2 3 3 4" xfId="3474" xr:uid="{A104F9FC-AD3A-463D-AD93-30DD11C63CC0}"/>
    <cellStyle name="Normal 7 3 2 3 4" xfId="1869" xr:uid="{62AF111D-62DB-48A0-A3FE-F9A002EEC2CA}"/>
    <cellStyle name="Normal 7 3 2 3 4 2" xfId="1870" xr:uid="{4D7A57FA-C0DB-42E1-8B2E-FB5B6FC4B113}"/>
    <cellStyle name="Normal 7 3 2 3 5" xfId="1871" xr:uid="{D67B9641-0804-4E46-8A86-FC8F32374A3E}"/>
    <cellStyle name="Normal 7 3 2 3 6" xfId="3475" xr:uid="{8AB7DB4C-38BC-472C-95EC-73BAAC846D48}"/>
    <cellStyle name="Normal 7 3 2 4" xfId="360" xr:uid="{4708D254-16D5-4A12-AB24-DD5B9015EE0E}"/>
    <cellStyle name="Normal 7 3 2 4 2" xfId="716" xr:uid="{3467E2A6-9613-463F-8B90-DEFD43373E11}"/>
    <cellStyle name="Normal 7 3 2 4 2 2" xfId="1872" xr:uid="{5F051551-FD99-4780-BFCA-A46016800E10}"/>
    <cellStyle name="Normal 7 3 2 4 2 2 2" xfId="1873" xr:uid="{3736BCD6-F878-4CB4-8C5D-56ECAFACD000}"/>
    <cellStyle name="Normal 7 3 2 4 2 3" xfId="1874" xr:uid="{58C93DE7-E14C-4F2D-A4AC-F4D29A0C58F6}"/>
    <cellStyle name="Normal 7 3 2 4 2 4" xfId="3476" xr:uid="{AED478F8-004F-46FC-97A2-BC7115F8F9EC}"/>
    <cellStyle name="Normal 7 3 2 4 3" xfId="1875" xr:uid="{21EB0FA3-4CCA-4D6D-A6D9-779E2E97EB48}"/>
    <cellStyle name="Normal 7 3 2 4 3 2" xfId="1876" xr:uid="{F5B94BEE-573B-4AB0-95E6-5B4F1E8263E0}"/>
    <cellStyle name="Normal 7 3 2 4 4" xfId="1877" xr:uid="{5870FEC6-B1FE-47F5-9A9F-8D22587B69FA}"/>
    <cellStyle name="Normal 7 3 2 4 5" xfId="3477" xr:uid="{6FA1C942-80F1-4051-BEAB-7BA8BB758D9F}"/>
    <cellStyle name="Normal 7 3 2 5" xfId="361" xr:uid="{9C3943B8-4B74-4C72-97AB-F888B4E3BDE1}"/>
    <cellStyle name="Normal 7 3 2 5 2" xfId="1878" xr:uid="{BE9C7174-ECA4-4D5D-A9FB-2310412A4B75}"/>
    <cellStyle name="Normal 7 3 2 5 2 2" xfId="1879" xr:uid="{CDD577DC-C5BD-4231-805D-BC0B021194D0}"/>
    <cellStyle name="Normal 7 3 2 5 3" xfId="1880" xr:uid="{1AC3CA1C-4BD1-4527-90FB-81D4A0C9BC41}"/>
    <cellStyle name="Normal 7 3 2 5 4" xfId="3478" xr:uid="{73B6AD71-B5D0-4EAC-96F0-0039F2A6A97F}"/>
    <cellStyle name="Normal 7 3 2 6" xfId="1881" xr:uid="{EF8BD34D-8902-42E7-9568-02F52243853C}"/>
    <cellStyle name="Normal 7 3 2 6 2" xfId="1882" xr:uid="{F4305F2C-3920-4597-8B4A-DDB1EAA17DFD}"/>
    <cellStyle name="Normal 7 3 2 6 3" xfId="3479" xr:uid="{82C8BC9C-F8E0-4C3F-A1D8-B7D68AE085AA}"/>
    <cellStyle name="Normal 7 3 2 6 4" xfId="3480" xr:uid="{DFFD60C9-735F-45FD-85E8-F93FFF6850B2}"/>
    <cellStyle name="Normal 7 3 2 7" xfId="1883" xr:uid="{0C9D7DFD-E86E-40CA-A1BD-B4651B794EC2}"/>
    <cellStyle name="Normal 7 3 2 8" xfId="3481" xr:uid="{464F31BA-287E-4646-99E6-241FC6424F85}"/>
    <cellStyle name="Normal 7 3 2 9" xfId="3482" xr:uid="{3D329A3A-3E0A-4FD2-A753-5DDAF73DE46E}"/>
    <cellStyle name="Normal 7 3 3" xfId="140" xr:uid="{F7B63872-0522-4953-B02E-CE071079B041}"/>
    <cellStyle name="Normal 7 3 3 2" xfId="141" xr:uid="{F73EEC17-3430-49DE-8CF9-9CAE1424F9F5}"/>
    <cellStyle name="Normal 7 3 3 2 2" xfId="717" xr:uid="{26C78CD2-8151-4C4B-9B72-61628D39064E}"/>
    <cellStyle name="Normal 7 3 3 2 2 2" xfId="1884" xr:uid="{FCAD3C32-2C54-4C3B-B2D7-918392810024}"/>
    <cellStyle name="Normal 7 3 3 2 2 2 2" xfId="1885" xr:uid="{32C03125-1AF0-4EBA-8938-8952E09DF79F}"/>
    <cellStyle name="Normal 7 3 3 2 2 2 2 2" xfId="4486" xr:uid="{B14ABCB6-E323-4A9D-998B-A703E402C490}"/>
    <cellStyle name="Normal 7 3 3 2 2 2 3" xfId="4487" xr:uid="{93C26AC5-DF1E-456E-9058-05BFA6DB3CB2}"/>
    <cellStyle name="Normal 7 3 3 2 2 3" xfId="1886" xr:uid="{1AEF49CB-99E7-45EA-A704-30CBF8297F21}"/>
    <cellStyle name="Normal 7 3 3 2 2 3 2" xfId="4488" xr:uid="{D0BB5F6B-54D9-403E-AFAA-74775E8E081C}"/>
    <cellStyle name="Normal 7 3 3 2 2 4" xfId="3483" xr:uid="{7FDA4112-3A37-4C00-8103-A6885384A025}"/>
    <cellStyle name="Normal 7 3 3 2 3" xfId="1887" xr:uid="{62DA0C95-B122-49F9-93DB-85364B3517EF}"/>
    <cellStyle name="Normal 7 3 3 2 3 2" xfId="1888" xr:uid="{A1B57934-7733-41AF-B97D-29C40A2D8724}"/>
    <cellStyle name="Normal 7 3 3 2 3 2 2" xfId="4489" xr:uid="{4F71CC2B-6E99-4D68-97AA-364D3836D894}"/>
    <cellStyle name="Normal 7 3 3 2 3 3" xfId="3484" xr:uid="{1AF9A7D7-B1F9-49C0-88A7-602F829C1915}"/>
    <cellStyle name="Normal 7 3 3 2 3 4" xfId="3485" xr:uid="{5D546D8E-F231-4961-A783-610F75AF9CE0}"/>
    <cellStyle name="Normal 7 3 3 2 4" xfId="1889" xr:uid="{D6839C21-F254-47E2-92C3-6CE68898673E}"/>
    <cellStyle name="Normal 7 3 3 2 4 2" xfId="4490" xr:uid="{768FE80C-946F-42C6-B408-023F8E8AD8DB}"/>
    <cellStyle name="Normal 7 3 3 2 5" xfId="3486" xr:uid="{16A46752-DD30-43AC-8201-92443DDB61AC}"/>
    <cellStyle name="Normal 7 3 3 2 6" xfId="3487" xr:uid="{DF89B9F8-18A2-421F-AC5E-61DB9EB09649}"/>
    <cellStyle name="Normal 7 3 3 3" xfId="362" xr:uid="{F387F517-A6D9-4C02-9072-C7C06ED858E2}"/>
    <cellStyle name="Normal 7 3 3 3 2" xfId="1890" xr:uid="{C637054E-EB3C-4CC6-AA01-49D7481BA672}"/>
    <cellStyle name="Normal 7 3 3 3 2 2" xfId="1891" xr:uid="{DC9EF97C-B379-4F54-AB5D-C86A64654825}"/>
    <cellStyle name="Normal 7 3 3 3 2 2 2" xfId="4491" xr:uid="{2B303E2B-ECAE-4222-B31D-4B63A32EECD8}"/>
    <cellStyle name="Normal 7 3 3 3 2 3" xfId="3488" xr:uid="{E265C8D9-EBA6-4996-891B-4927BCBD9473}"/>
    <cellStyle name="Normal 7 3 3 3 2 4" xfId="3489" xr:uid="{AE2A6B50-44DE-4530-B983-4349145EFE0E}"/>
    <cellStyle name="Normal 7 3 3 3 3" xfId="1892" xr:uid="{35E1C9FF-7503-421F-86BA-166F73C0A5E4}"/>
    <cellStyle name="Normal 7 3 3 3 3 2" xfId="4492" xr:uid="{C8F23843-0A10-44C9-B7FA-C837E1B1B6A1}"/>
    <cellStyle name="Normal 7 3 3 3 4" xfId="3490" xr:uid="{DD781A10-2D17-44FD-A105-70FC3879FEAC}"/>
    <cellStyle name="Normal 7 3 3 3 5" xfId="3491" xr:uid="{CC3C07B0-8B13-45ED-BB0C-0CFC5936336B}"/>
    <cellStyle name="Normal 7 3 3 4" xfId="1893" xr:uid="{45ED4FF6-0A29-4C9E-BD6A-CD54847D1737}"/>
    <cellStyle name="Normal 7 3 3 4 2" xfId="1894" xr:uid="{0743B007-99EC-43E1-9083-7119B2D74BA9}"/>
    <cellStyle name="Normal 7 3 3 4 2 2" xfId="4493" xr:uid="{2B378601-3FD7-46C9-9F6C-A86589A0E451}"/>
    <cellStyle name="Normal 7 3 3 4 3" xfId="3492" xr:uid="{74848891-091B-4113-BF38-CB81055F0406}"/>
    <cellStyle name="Normal 7 3 3 4 4" xfId="3493" xr:uid="{E8F93AA0-AF80-4509-B620-AE0C57FB71DD}"/>
    <cellStyle name="Normal 7 3 3 5" xfId="1895" xr:uid="{8AA177EF-2F9F-4D96-A8D5-2B5D2C3DC486}"/>
    <cellStyle name="Normal 7 3 3 5 2" xfId="3494" xr:uid="{7B362B0F-1FE7-41F6-B112-1720BBEFA5ED}"/>
    <cellStyle name="Normal 7 3 3 5 3" xfId="3495" xr:uid="{D3BACE82-2AEE-4EED-939F-402129510BB5}"/>
    <cellStyle name="Normal 7 3 3 5 4" xfId="3496" xr:uid="{4665DD2D-CDFE-4400-930C-A1FD222B9E48}"/>
    <cellStyle name="Normal 7 3 3 6" xfId="3497" xr:uid="{8F39ABD1-D073-496E-9F8D-839314AF512C}"/>
    <cellStyle name="Normal 7 3 3 7" xfId="3498" xr:uid="{F62B077F-3FA1-4530-AEF0-D682B04471BE}"/>
    <cellStyle name="Normal 7 3 3 8" xfId="3499" xr:uid="{918E230F-D0E1-4057-9F4C-9A8E7371F352}"/>
    <cellStyle name="Normal 7 3 4" xfId="142" xr:uid="{67B2F757-45F6-4CE2-BD31-DBF3CE01C8F3}"/>
    <cellStyle name="Normal 7 3 4 2" xfId="718" xr:uid="{18077F2C-5AAE-4D58-AD6A-D8E8F9815560}"/>
    <cellStyle name="Normal 7 3 4 2 2" xfId="719" xr:uid="{AA518E17-8B2B-40DA-A7A4-080107CDE57B}"/>
    <cellStyle name="Normal 7 3 4 2 2 2" xfId="1896" xr:uid="{CE6E75E9-BF1C-47C7-906F-6B04515072CD}"/>
    <cellStyle name="Normal 7 3 4 2 2 2 2" xfId="1897" xr:uid="{778A11B3-FC25-4321-A444-19E750A3839F}"/>
    <cellStyle name="Normal 7 3 4 2 2 3" xfId="1898" xr:uid="{CE5E3340-36E7-4FE3-90E8-886A637C19F0}"/>
    <cellStyle name="Normal 7 3 4 2 2 4" xfId="3500" xr:uid="{C5B0046D-8B5F-4746-BBD3-6906206049C9}"/>
    <cellStyle name="Normal 7 3 4 2 3" xfId="1899" xr:uid="{18AFEDB3-6010-4209-B22E-546A9F457823}"/>
    <cellStyle name="Normal 7 3 4 2 3 2" xfId="1900" xr:uid="{801ECA25-1A48-40F4-BF76-8E886E5F8F89}"/>
    <cellStyle name="Normal 7 3 4 2 4" xfId="1901" xr:uid="{6B2926EF-A76D-4E18-9842-EBCBF9774A89}"/>
    <cellStyle name="Normal 7 3 4 2 5" xfId="3501" xr:uid="{623D2D1B-18B0-470B-9050-E7CE57C53CAC}"/>
    <cellStyle name="Normal 7 3 4 3" xfId="720" xr:uid="{0D3D5F22-D457-46D3-9047-A82965126447}"/>
    <cellStyle name="Normal 7 3 4 3 2" xfId="1902" xr:uid="{C3E6E5BA-F96B-4928-9C4F-FEE881274AAE}"/>
    <cellStyle name="Normal 7 3 4 3 2 2" xfId="1903" xr:uid="{7D86102A-D3D8-4140-8ED8-098414F68366}"/>
    <cellStyle name="Normal 7 3 4 3 3" xfId="1904" xr:uid="{5FDB83CB-B3E6-46D4-9663-40B75EC1292A}"/>
    <cellStyle name="Normal 7 3 4 3 4" xfId="3502" xr:uid="{6491BEDE-9948-4D83-9892-CDE3DC3435F5}"/>
    <cellStyle name="Normal 7 3 4 4" xfId="1905" xr:uid="{A30D49A6-0A63-46B1-97CA-52D3C17A71E5}"/>
    <cellStyle name="Normal 7 3 4 4 2" xfId="1906" xr:uid="{A2235BE6-DDB3-4740-92A4-889831AF3E87}"/>
    <cellStyle name="Normal 7 3 4 4 3" xfId="3503" xr:uid="{4728924D-8EBB-4176-BD4C-1F061F413B98}"/>
    <cellStyle name="Normal 7 3 4 4 4" xfId="3504" xr:uid="{52D786EC-693A-4230-BD17-023C87AC891D}"/>
    <cellStyle name="Normal 7 3 4 5" xfId="1907" xr:uid="{14ABFBFE-42D1-491D-A86F-B0B2613F4B30}"/>
    <cellStyle name="Normal 7 3 4 6" xfId="3505" xr:uid="{9E18B0E2-8006-4EBF-8724-65BD93CBF938}"/>
    <cellStyle name="Normal 7 3 4 7" xfId="3506" xr:uid="{DD003375-5825-45D2-A1D6-AE41B9C0EEC7}"/>
    <cellStyle name="Normal 7 3 5" xfId="363" xr:uid="{7C4EB389-B65A-41F1-AD5F-C501B4EB0785}"/>
    <cellStyle name="Normal 7 3 5 2" xfId="721" xr:uid="{8D83DA06-A7F4-4E6F-B947-A94BE8417C59}"/>
    <cellStyle name="Normal 7 3 5 2 2" xfId="1908" xr:uid="{900912FB-FD96-4303-819B-D92C91EBCA0F}"/>
    <cellStyle name="Normal 7 3 5 2 2 2" xfId="1909" xr:uid="{651C7FAA-DD85-4480-A181-3399F6DB6157}"/>
    <cellStyle name="Normal 7 3 5 2 3" xfId="1910" xr:uid="{B2F30899-2029-41E3-9CAC-C24F7420A5FF}"/>
    <cellStyle name="Normal 7 3 5 2 4" xfId="3507" xr:uid="{23536557-E485-480D-8733-42349213EDFC}"/>
    <cellStyle name="Normal 7 3 5 3" xfId="1911" xr:uid="{EC86C4DB-1AC7-480C-95DD-0197C6423D53}"/>
    <cellStyle name="Normal 7 3 5 3 2" xfId="1912" xr:uid="{5F53A1B4-B1C0-4B73-B2D6-29B91CEBC6AF}"/>
    <cellStyle name="Normal 7 3 5 3 3" xfId="3508" xr:uid="{E99DE056-F95F-4712-B65C-0C5C37F43EED}"/>
    <cellStyle name="Normal 7 3 5 3 4" xfId="3509" xr:uid="{D6E66D27-19C4-4AAD-8306-C6D68CC93AF5}"/>
    <cellStyle name="Normal 7 3 5 4" xfId="1913" xr:uid="{47486D2C-0951-4D5A-BC40-96A62C6663AB}"/>
    <cellStyle name="Normal 7 3 5 5" xfId="3510" xr:uid="{FC672F6E-0122-4B00-947D-CA50BF9FDF43}"/>
    <cellStyle name="Normal 7 3 5 6" xfId="3511" xr:uid="{CC44BD5D-1D7E-40EB-A1EB-442A4168F3D1}"/>
    <cellStyle name="Normal 7 3 6" xfId="364" xr:uid="{E88D33C4-EDDF-4509-8738-27CB02E5A3C6}"/>
    <cellStyle name="Normal 7 3 6 2" xfId="1914" xr:uid="{7C42CC7F-BE77-4421-9CC4-A30DE94885A4}"/>
    <cellStyle name="Normal 7 3 6 2 2" xfId="1915" xr:uid="{43A293D9-1745-4761-B1C1-602E90B89020}"/>
    <cellStyle name="Normal 7 3 6 2 3" xfId="3512" xr:uid="{5D2CB14D-CC9E-4C33-8964-F6A523D0BA8F}"/>
    <cellStyle name="Normal 7 3 6 2 4" xfId="3513" xr:uid="{90DE362E-67C6-4910-A44E-F6B48FD5E7D7}"/>
    <cellStyle name="Normal 7 3 6 3" xfId="1916" xr:uid="{2229D669-46C8-4FFA-9BCF-6358DD54C299}"/>
    <cellStyle name="Normal 7 3 6 4" xfId="3514" xr:uid="{E6FC82A8-41C3-40C4-9DB0-5D088077D277}"/>
    <cellStyle name="Normal 7 3 6 5" xfId="3515" xr:uid="{3DC4812B-43F8-4B29-9E94-BE248565E33B}"/>
    <cellStyle name="Normal 7 3 7" xfId="1917" xr:uid="{FDAC41F0-9C2C-4026-AA17-3857319F2875}"/>
    <cellStyle name="Normal 7 3 7 2" xfId="1918" xr:uid="{A54F8964-8619-465C-AEDA-17F7269ABECC}"/>
    <cellStyle name="Normal 7 3 7 3" xfId="3516" xr:uid="{73693AA3-CCAA-478D-9B02-0AB6ECDF0097}"/>
    <cellStyle name="Normal 7 3 7 4" xfId="3517" xr:uid="{E14C778D-D659-43D0-90C7-4B163DFB2E9D}"/>
    <cellStyle name="Normal 7 3 8" xfId="1919" xr:uid="{28585C07-29A1-4986-BC30-C3DF98EA8BF7}"/>
    <cellStyle name="Normal 7 3 8 2" xfId="3518" xr:uid="{E249A7E0-A767-4101-BA93-E87443F4BC74}"/>
    <cellStyle name="Normal 7 3 8 3" xfId="3519" xr:uid="{83B8B14E-A111-4225-9B70-14E54DF6E665}"/>
    <cellStyle name="Normal 7 3 8 4" xfId="3520" xr:uid="{5884E393-AFC2-45E1-A963-D1B71A6FF837}"/>
    <cellStyle name="Normal 7 3 9" xfId="3521" xr:uid="{3862F58B-F7EB-4429-B6F9-B2CA4565FEA2}"/>
    <cellStyle name="Normal 7 4" xfId="143" xr:uid="{9D916DE8-CE0F-4081-91E1-BD815CA46283}"/>
    <cellStyle name="Normal 7 4 10" xfId="3522" xr:uid="{5D2C35E9-D55C-4849-BA6C-49E69BC2133A}"/>
    <cellStyle name="Normal 7 4 11" xfId="3523" xr:uid="{4D8D03C4-F4CA-4CBC-BD01-1B6F67FB19DF}"/>
    <cellStyle name="Normal 7 4 2" xfId="144" xr:uid="{D1C7DC2E-BEB8-4B4A-BBB1-DB79401574A7}"/>
    <cellStyle name="Normal 7 4 2 2" xfId="365" xr:uid="{165CF6B2-B67A-43AF-9BD0-FBDB166E0A23}"/>
    <cellStyle name="Normal 7 4 2 2 2" xfId="722" xr:uid="{E83A049F-B086-48F7-9014-4548BAF31A90}"/>
    <cellStyle name="Normal 7 4 2 2 2 2" xfId="723" xr:uid="{906B2153-DC0D-4ACB-8140-6D8F16C16DF6}"/>
    <cellStyle name="Normal 7 4 2 2 2 2 2" xfId="1920" xr:uid="{5A65BEC2-F0BE-4D1E-BB6A-35B25FEB9A23}"/>
    <cellStyle name="Normal 7 4 2 2 2 2 3" xfId="3524" xr:uid="{B9B82EEB-E6CF-458C-91C3-E8A420706216}"/>
    <cellStyle name="Normal 7 4 2 2 2 2 4" xfId="3525" xr:uid="{ACBED6A2-B7E6-462D-9F19-6CDF39CB223A}"/>
    <cellStyle name="Normal 7 4 2 2 2 3" xfId="1921" xr:uid="{7605D8C6-9DAC-4584-863C-54B3AD17235C}"/>
    <cellStyle name="Normal 7 4 2 2 2 3 2" xfId="3526" xr:uid="{E0843EA1-8624-4CE7-AA5B-B7E1A4A597AA}"/>
    <cellStyle name="Normal 7 4 2 2 2 3 3" xfId="3527" xr:uid="{397FC4D6-EE8A-4B19-BE27-E4E9B96C846D}"/>
    <cellStyle name="Normal 7 4 2 2 2 3 4" xfId="3528" xr:uid="{40496EB0-0CC1-4836-960F-741C983F7B44}"/>
    <cellStyle name="Normal 7 4 2 2 2 4" xfId="3529" xr:uid="{9A121DFC-E269-4D5F-A7EB-86583622B82A}"/>
    <cellStyle name="Normal 7 4 2 2 2 5" xfId="3530" xr:uid="{9BAAA946-4203-4E82-90F9-A93CE1562508}"/>
    <cellStyle name="Normal 7 4 2 2 2 6" xfId="3531" xr:uid="{8D0D0183-D6D5-4DB7-B066-8B9294FE539F}"/>
    <cellStyle name="Normal 7 4 2 2 3" xfId="724" xr:uid="{F689CE0F-4DA8-48D9-A168-4324713AB7CE}"/>
    <cellStyle name="Normal 7 4 2 2 3 2" xfId="1922" xr:uid="{60C4A506-9AF5-41EB-A7F0-26560623417F}"/>
    <cellStyle name="Normal 7 4 2 2 3 2 2" xfId="3532" xr:uid="{587ED147-1428-48C8-975D-E5CC6FB781C9}"/>
    <cellStyle name="Normal 7 4 2 2 3 2 3" xfId="3533" xr:uid="{25A3AA33-2641-4A43-88A8-B7881079F967}"/>
    <cellStyle name="Normal 7 4 2 2 3 2 4" xfId="3534" xr:uid="{2F49F50E-148E-4A78-8D20-3C0789ACA93F}"/>
    <cellStyle name="Normal 7 4 2 2 3 3" xfId="3535" xr:uid="{5D99B858-A99F-4B8F-84FF-8CBA882913BC}"/>
    <cellStyle name="Normal 7 4 2 2 3 4" xfId="3536" xr:uid="{C7BC148C-93AC-47C1-B1B7-2500D3256916}"/>
    <cellStyle name="Normal 7 4 2 2 3 5" xfId="3537" xr:uid="{766005F8-A045-4D0A-B592-631F5813878E}"/>
    <cellStyle name="Normal 7 4 2 2 4" xfId="1923" xr:uid="{C5BFF868-283C-476E-BABE-F2B38395B8EE}"/>
    <cellStyle name="Normal 7 4 2 2 4 2" xfId="3538" xr:uid="{521F5400-3DD3-482F-92CC-E2ADB765AE1C}"/>
    <cellStyle name="Normal 7 4 2 2 4 3" xfId="3539" xr:uid="{832280BF-6539-44F5-A744-9805B12243E4}"/>
    <cellStyle name="Normal 7 4 2 2 4 4" xfId="3540" xr:uid="{16C5815D-BB1E-44D6-89D6-C94DAA6CCBE8}"/>
    <cellStyle name="Normal 7 4 2 2 5" xfId="3541" xr:uid="{824D43B4-26CA-4303-8A7A-5967F524B538}"/>
    <cellStyle name="Normal 7 4 2 2 5 2" xfId="3542" xr:uid="{709548CB-C413-42F5-9728-C3F9D52A4676}"/>
    <cellStyle name="Normal 7 4 2 2 5 3" xfId="3543" xr:uid="{2375E690-2C8F-4812-9002-0EE271FAC850}"/>
    <cellStyle name="Normal 7 4 2 2 5 4" xfId="3544" xr:uid="{68711012-8620-49CF-9AAE-E9133F865750}"/>
    <cellStyle name="Normal 7 4 2 2 6" xfId="3545" xr:uid="{859B1DE3-1145-4AD5-8E2C-3ADA45981AC4}"/>
    <cellStyle name="Normal 7 4 2 2 7" xfId="3546" xr:uid="{8E59D2CA-17EB-4972-96F6-BD09412F7532}"/>
    <cellStyle name="Normal 7 4 2 2 8" xfId="3547" xr:uid="{DD410DB0-80A2-47EB-8B0C-055E011FB8C4}"/>
    <cellStyle name="Normal 7 4 2 3" xfId="725" xr:uid="{394AA217-FF39-4417-B044-CC7F733FE839}"/>
    <cellStyle name="Normal 7 4 2 3 2" xfId="726" xr:uid="{4B3B129E-3D7C-4F7E-9114-E65A41DEB32D}"/>
    <cellStyle name="Normal 7 4 2 3 2 2" xfId="727" xr:uid="{3D4A6715-2559-463F-B189-E1BFA2FB071F}"/>
    <cellStyle name="Normal 7 4 2 3 2 3" xfId="3548" xr:uid="{08C69F4F-269F-4BD6-9716-14E33BD80950}"/>
    <cellStyle name="Normal 7 4 2 3 2 4" xfId="3549" xr:uid="{ECBB0197-9DB8-4C5C-BCF7-AEB29E2AA272}"/>
    <cellStyle name="Normal 7 4 2 3 3" xfId="728" xr:uid="{FEDE0BA5-C0B2-4E70-A775-13EB24B04D29}"/>
    <cellStyle name="Normal 7 4 2 3 3 2" xfId="3550" xr:uid="{21757CA6-A9C1-4905-825C-D1D7B1B4F7F5}"/>
    <cellStyle name="Normal 7 4 2 3 3 3" xfId="3551" xr:uid="{1242F2AD-7B2A-48F1-868F-7C1ADF7F103B}"/>
    <cellStyle name="Normal 7 4 2 3 3 4" xfId="3552" xr:uid="{3CFF5934-0A20-4F5B-A882-B98C0BF1BA2C}"/>
    <cellStyle name="Normal 7 4 2 3 4" xfId="3553" xr:uid="{E10AAFBC-746F-46AB-9ED8-34F53783D982}"/>
    <cellStyle name="Normal 7 4 2 3 5" xfId="3554" xr:uid="{A02A7206-B893-4E15-82A2-D3512D981195}"/>
    <cellStyle name="Normal 7 4 2 3 6" xfId="3555" xr:uid="{CCB0F830-8663-4B68-AB30-5F0E72920960}"/>
    <cellStyle name="Normal 7 4 2 4" xfId="729" xr:uid="{CE4E7358-F243-46F5-B5E8-A3F6239CE2AB}"/>
    <cellStyle name="Normal 7 4 2 4 2" xfId="730" xr:uid="{F155B262-02CE-4D9E-9CA3-A8C7250DD50A}"/>
    <cellStyle name="Normal 7 4 2 4 2 2" xfId="3556" xr:uid="{9D6AFDE3-F213-4B9D-A546-A5021598A969}"/>
    <cellStyle name="Normal 7 4 2 4 2 3" xfId="3557" xr:uid="{78FEACF6-D3AE-4597-9D3C-8C96F424FA48}"/>
    <cellStyle name="Normal 7 4 2 4 2 4" xfId="3558" xr:uid="{6AEC736F-F9D7-40FF-923E-A1E33FC9AA6A}"/>
    <cellStyle name="Normal 7 4 2 4 3" xfId="3559" xr:uid="{2C7A98CC-1E56-43C0-BB68-E12EFCC3305F}"/>
    <cellStyle name="Normal 7 4 2 4 4" xfId="3560" xr:uid="{8F88999F-0D84-43B3-BE3F-AE825706A049}"/>
    <cellStyle name="Normal 7 4 2 4 5" xfId="3561" xr:uid="{E15E386C-5FA8-4E3F-9428-E0860EDE628E}"/>
    <cellStyle name="Normal 7 4 2 5" xfId="731" xr:uid="{73552688-B26C-40B1-B339-22D57CC59F55}"/>
    <cellStyle name="Normal 7 4 2 5 2" xfId="3562" xr:uid="{20880170-2D6E-4203-9478-D7A52DB98F64}"/>
    <cellStyle name="Normal 7 4 2 5 3" xfId="3563" xr:uid="{0F67A8DC-0C77-4D68-89A8-18034BB0106A}"/>
    <cellStyle name="Normal 7 4 2 5 4" xfId="3564" xr:uid="{E5A85620-AFE5-4970-BB68-90C2578E44D6}"/>
    <cellStyle name="Normal 7 4 2 6" xfId="3565" xr:uid="{A7E39749-B582-4EE0-A295-D61C6C35A3F4}"/>
    <cellStyle name="Normal 7 4 2 6 2" xfId="3566" xr:uid="{D1AEEA54-CA61-4E37-ABEE-349A7F670D61}"/>
    <cellStyle name="Normal 7 4 2 6 3" xfId="3567" xr:uid="{96A8E776-3D70-4ED2-AE3A-94A379416293}"/>
    <cellStyle name="Normal 7 4 2 6 4" xfId="3568" xr:uid="{E7EE914D-2B4E-4B65-ACE7-4118C1C6BB78}"/>
    <cellStyle name="Normal 7 4 2 7" xfId="3569" xr:uid="{C6B3EFCE-A26A-45C3-96C5-68EAA039CE5C}"/>
    <cellStyle name="Normal 7 4 2 8" xfId="3570" xr:uid="{951BFFEF-09DF-4FE8-B5CA-D6FE3A5FA6C7}"/>
    <cellStyle name="Normal 7 4 2 9" xfId="3571" xr:uid="{8C874CC2-E4BC-4A4E-A4B6-F6E021C2D1DF}"/>
    <cellStyle name="Normal 7 4 3" xfId="366" xr:uid="{6E0C5EAB-4A6D-4C80-92B0-DE88427723B3}"/>
    <cellStyle name="Normal 7 4 3 2" xfId="732" xr:uid="{3DBE15B4-5A9C-4F59-A38F-24F08194CF21}"/>
    <cellStyle name="Normal 7 4 3 2 2" xfId="733" xr:uid="{31E53F26-2A78-4404-A0BC-B63A510E03D4}"/>
    <cellStyle name="Normal 7 4 3 2 2 2" xfId="1924" xr:uid="{41669C5F-9662-4222-A4EB-C5C61D31EC2C}"/>
    <cellStyle name="Normal 7 4 3 2 2 2 2" xfId="1925" xr:uid="{7073A4BC-5B5D-4511-81D1-BD8F2B1C45FF}"/>
    <cellStyle name="Normal 7 4 3 2 2 3" xfId="1926" xr:uid="{B0D58AA9-A97E-44EC-8F9C-51A023B5BACC}"/>
    <cellStyle name="Normal 7 4 3 2 2 4" xfId="3572" xr:uid="{A12D7B73-2C96-45D5-B6F2-02EF39022FD8}"/>
    <cellStyle name="Normal 7 4 3 2 3" xfId="1927" xr:uid="{B284D7C9-ADA9-4B4D-AA5F-0C09F640B7EF}"/>
    <cellStyle name="Normal 7 4 3 2 3 2" xfId="1928" xr:uid="{CAD7F40F-B60F-411A-A531-18FD2EFE228C}"/>
    <cellStyle name="Normal 7 4 3 2 3 3" xfId="3573" xr:uid="{E0C6279C-78A1-4345-A177-CE0042890A16}"/>
    <cellStyle name="Normal 7 4 3 2 3 4" xfId="3574" xr:uid="{71E925D0-444F-4138-BC54-C5B1822B2E29}"/>
    <cellStyle name="Normal 7 4 3 2 4" xfId="1929" xr:uid="{3D4789DD-90F5-4B6C-AD1D-C6ACCB89A298}"/>
    <cellStyle name="Normal 7 4 3 2 5" xfId="3575" xr:uid="{B3EBE4C1-BE90-4A41-A893-578BA93F1F7F}"/>
    <cellStyle name="Normal 7 4 3 2 6" xfId="3576" xr:uid="{35A7D1CD-EB78-4316-A7AD-2011DA11F4D0}"/>
    <cellStyle name="Normal 7 4 3 3" xfId="734" xr:uid="{8DECCC96-DFEE-4B13-98DD-3ADA2E0ED44D}"/>
    <cellStyle name="Normal 7 4 3 3 2" xfId="1930" xr:uid="{61A0BB6F-4476-4051-8D66-921704F850FD}"/>
    <cellStyle name="Normal 7 4 3 3 2 2" xfId="1931" xr:uid="{EC20173C-3805-4FFC-A4B3-C1C3D1B49E7B}"/>
    <cellStyle name="Normal 7 4 3 3 2 3" xfId="3577" xr:uid="{8A5899E4-AC10-489A-A728-CFCE0ADD619A}"/>
    <cellStyle name="Normal 7 4 3 3 2 4" xfId="3578" xr:uid="{1DD589C9-A268-4638-BD0F-8E8F652B8570}"/>
    <cellStyle name="Normal 7 4 3 3 3" xfId="1932" xr:uid="{C4414A77-69DF-48B4-8ECD-F651596FA837}"/>
    <cellStyle name="Normal 7 4 3 3 4" xfId="3579" xr:uid="{A3D0100F-F7CD-4BA7-A43E-4A7D3409F09D}"/>
    <cellStyle name="Normal 7 4 3 3 5" xfId="3580" xr:uid="{208EFE3E-F32A-43EB-8438-070D5147BA24}"/>
    <cellStyle name="Normal 7 4 3 4" xfId="1933" xr:uid="{A74C82B1-8E55-4AA1-B395-D74C021CD7F6}"/>
    <cellStyle name="Normal 7 4 3 4 2" xfId="1934" xr:uid="{91B28612-138D-4F28-8474-14A000250EAF}"/>
    <cellStyle name="Normal 7 4 3 4 3" xfId="3581" xr:uid="{76DC8024-B2FF-4E17-8285-A10439F1683D}"/>
    <cellStyle name="Normal 7 4 3 4 4" xfId="3582" xr:uid="{5CA62B2A-4684-443E-9C15-46408CA95F60}"/>
    <cellStyle name="Normal 7 4 3 5" xfId="1935" xr:uid="{924F4219-7359-4C3C-ACCF-EED651C5115B}"/>
    <cellStyle name="Normal 7 4 3 5 2" xfId="3583" xr:uid="{B0D37287-B904-4A78-81D3-C2A6FD2FC740}"/>
    <cellStyle name="Normal 7 4 3 5 3" xfId="3584" xr:uid="{41DFCD1B-BA8C-4A35-B6EE-4BB846777E59}"/>
    <cellStyle name="Normal 7 4 3 5 4" xfId="3585" xr:uid="{5F4F0946-8470-4AA1-9554-042942B9B0FB}"/>
    <cellStyle name="Normal 7 4 3 6" xfId="3586" xr:uid="{E4351493-0AC9-4E8E-A5E5-CCF9B1075249}"/>
    <cellStyle name="Normal 7 4 3 7" xfId="3587" xr:uid="{18B79AAD-0CC1-48A3-9ED2-2D0BB2703D03}"/>
    <cellStyle name="Normal 7 4 3 8" xfId="3588" xr:uid="{D15190D4-EECC-4A59-B3F2-DFB96A21A95D}"/>
    <cellStyle name="Normal 7 4 4" xfId="367" xr:uid="{DF8A1ECF-48CD-4FB7-910D-144FD9A5C54A}"/>
    <cellStyle name="Normal 7 4 4 2" xfId="735" xr:uid="{22E9DF22-8A56-4949-89C6-B29ACA0D7E90}"/>
    <cellStyle name="Normal 7 4 4 2 2" xfId="736" xr:uid="{054CEDC1-15C8-4ACA-AE10-2E76D10E5521}"/>
    <cellStyle name="Normal 7 4 4 2 2 2" xfId="1936" xr:uid="{4A7F4D00-34D7-4D67-9CB3-4DDB5C5E63CF}"/>
    <cellStyle name="Normal 7 4 4 2 2 3" xfId="3589" xr:uid="{42713160-B27F-47CC-832C-0EB49706266F}"/>
    <cellStyle name="Normal 7 4 4 2 2 4" xfId="3590" xr:uid="{08D02884-16E7-491C-A121-6EE161A4014F}"/>
    <cellStyle name="Normal 7 4 4 2 3" xfId="1937" xr:uid="{7DF70264-91F2-41F5-8D23-F704A464292D}"/>
    <cellStyle name="Normal 7 4 4 2 4" xfId="3591" xr:uid="{E71BDE8C-7002-472E-9AC3-E1E0DC196D8B}"/>
    <cellStyle name="Normal 7 4 4 2 5" xfId="3592" xr:uid="{23CF2857-D399-4C07-B1C1-23676ED7BC36}"/>
    <cellStyle name="Normal 7 4 4 3" xfId="737" xr:uid="{224B2345-3D09-4FFD-A738-605FEBF699E9}"/>
    <cellStyle name="Normal 7 4 4 3 2" xfId="1938" xr:uid="{69D99FCF-6243-4452-A50D-0AA738124824}"/>
    <cellStyle name="Normal 7 4 4 3 3" xfId="3593" xr:uid="{76362FD3-6EEC-4FB5-82C6-32D2334D267E}"/>
    <cellStyle name="Normal 7 4 4 3 4" xfId="3594" xr:uid="{0B0CFB84-B5C0-49F8-BC19-3031F6528150}"/>
    <cellStyle name="Normal 7 4 4 4" xfId="1939" xr:uid="{CF7A8FA9-84C8-4A35-A90B-718C73695B5F}"/>
    <cellStyle name="Normal 7 4 4 4 2" xfId="3595" xr:uid="{72740F53-1BF1-411E-AFF0-958782A05C7E}"/>
    <cellStyle name="Normal 7 4 4 4 3" xfId="3596" xr:uid="{E416CBEE-C676-4688-96AB-3304CB85E951}"/>
    <cellStyle name="Normal 7 4 4 4 4" xfId="3597" xr:uid="{3CEFB563-F8E5-47F2-902A-BBB453F87AF5}"/>
    <cellStyle name="Normal 7 4 4 5" xfId="3598" xr:uid="{79AFFE85-9B1E-48CD-AE49-FBB5896188CD}"/>
    <cellStyle name="Normal 7 4 4 6" xfId="3599" xr:uid="{C8820F6C-25DC-44A5-BDE8-DF52181D5311}"/>
    <cellStyle name="Normal 7 4 4 7" xfId="3600" xr:uid="{08CB9985-8925-4634-8F23-53CF1289A95D}"/>
    <cellStyle name="Normal 7 4 5" xfId="368" xr:uid="{FE8E619F-7DA4-44B3-B569-B828B2FF91DF}"/>
    <cellStyle name="Normal 7 4 5 2" xfId="738" xr:uid="{D78C2BE7-C788-4D0C-A693-75BD3F2ABFB7}"/>
    <cellStyle name="Normal 7 4 5 2 2" xfId="1940" xr:uid="{AD5397A6-E3B9-4F4C-B581-C8EED7CE587F}"/>
    <cellStyle name="Normal 7 4 5 2 3" xfId="3601" xr:uid="{48EE71C8-041F-42F5-9BD5-BAD7958680B4}"/>
    <cellStyle name="Normal 7 4 5 2 4" xfId="3602" xr:uid="{0B2B0CCF-EDA1-44B4-83D4-0896EB950156}"/>
    <cellStyle name="Normal 7 4 5 3" xfId="1941" xr:uid="{8D0734FC-4E1D-4856-8F0D-0095CE170B02}"/>
    <cellStyle name="Normal 7 4 5 3 2" xfId="3603" xr:uid="{84E8186F-6A5C-4D82-8314-131E7156DA19}"/>
    <cellStyle name="Normal 7 4 5 3 3" xfId="3604" xr:uid="{2DCB307C-C826-4595-BBD7-6B4886B47119}"/>
    <cellStyle name="Normal 7 4 5 3 4" xfId="3605" xr:uid="{820A5604-2860-4E9A-A550-71EF618D0F6E}"/>
    <cellStyle name="Normal 7 4 5 4" xfId="3606" xr:uid="{DB175D1D-892B-4F3B-930B-22FC7D3F6000}"/>
    <cellStyle name="Normal 7 4 5 5" xfId="3607" xr:uid="{6B6916ED-E402-4E4D-BB07-01E931873A6C}"/>
    <cellStyle name="Normal 7 4 5 6" xfId="3608" xr:uid="{A516FAA3-38A9-47A3-B975-1DB1C9708913}"/>
    <cellStyle name="Normal 7 4 6" xfId="739" xr:uid="{AB8A5281-582E-4532-A0A2-3565618A5AE4}"/>
    <cellStyle name="Normal 7 4 6 2" xfId="1942" xr:uid="{524C0B48-40CF-4CEE-B9B9-5A2422AF8557}"/>
    <cellStyle name="Normal 7 4 6 2 2" xfId="3609" xr:uid="{6BC58E91-117F-4544-9BA1-E1B049A09D22}"/>
    <cellStyle name="Normal 7 4 6 2 3" xfId="3610" xr:uid="{D32E06F1-0B1D-4819-BC40-E346C44217AA}"/>
    <cellStyle name="Normal 7 4 6 2 4" xfId="3611" xr:uid="{628C0273-D210-4974-8802-5BC21D6509CE}"/>
    <cellStyle name="Normal 7 4 6 3" xfId="3612" xr:uid="{8A488AAF-7A11-4E52-B614-8A66DBD04E80}"/>
    <cellStyle name="Normal 7 4 6 4" xfId="3613" xr:uid="{42B33CBD-2CF9-4A57-9EF0-A0AF81D8B42B}"/>
    <cellStyle name="Normal 7 4 6 5" xfId="3614" xr:uid="{DC8C099E-6601-4727-B094-AEE6D5681500}"/>
    <cellStyle name="Normal 7 4 7" xfId="1943" xr:uid="{D6045440-D024-431D-A637-F4EBD8601240}"/>
    <cellStyle name="Normal 7 4 7 2" xfId="3615" xr:uid="{FD847CAA-C7E4-4E54-82C2-7724C5A55326}"/>
    <cellStyle name="Normal 7 4 7 3" xfId="3616" xr:uid="{BF759AD9-F555-45B5-888C-4C242E787F78}"/>
    <cellStyle name="Normal 7 4 7 4" xfId="3617" xr:uid="{76B8F26A-D053-4EA3-A1C4-E95B509024B1}"/>
    <cellStyle name="Normal 7 4 8" xfId="3618" xr:uid="{E76EA93E-79B3-45F5-BC32-6E78E0832317}"/>
    <cellStyle name="Normal 7 4 8 2" xfId="3619" xr:uid="{E278ABD2-281F-4651-91D7-AC1CED282B78}"/>
    <cellStyle name="Normal 7 4 8 3" xfId="3620" xr:uid="{DA95F39C-83EA-4B96-AE6C-23548A3EFD40}"/>
    <cellStyle name="Normal 7 4 8 4" xfId="3621" xr:uid="{304CD018-780C-41C9-A557-C532766602BA}"/>
    <cellStyle name="Normal 7 4 9" xfId="3622" xr:uid="{101E0A08-4C51-4FA6-935C-87732BD6F60E}"/>
    <cellStyle name="Normal 7 5" xfId="145" xr:uid="{A52EAD40-883A-4B28-A8CC-EAC17EA5DE41}"/>
    <cellStyle name="Normal 7 5 2" xfId="146" xr:uid="{8F9EA6B6-6270-45A3-A4F2-0843A5CCC82E}"/>
    <cellStyle name="Normal 7 5 2 2" xfId="369" xr:uid="{B421D30E-CD6F-4E7B-BD1B-5B6FB43DE042}"/>
    <cellStyle name="Normal 7 5 2 2 2" xfId="740" xr:uid="{C4553804-843D-4151-9BC2-0CF5E6BA8635}"/>
    <cellStyle name="Normal 7 5 2 2 2 2" xfId="1944" xr:uid="{FF032609-BAA7-4DA8-A290-4A12BF733AE7}"/>
    <cellStyle name="Normal 7 5 2 2 2 3" xfId="3623" xr:uid="{BDFCE3A4-54D9-4525-B7AF-CDB878F8A5B9}"/>
    <cellStyle name="Normal 7 5 2 2 2 4" xfId="3624" xr:uid="{05533666-2E97-424B-AFD9-1BE0366D4504}"/>
    <cellStyle name="Normal 7 5 2 2 3" xfId="1945" xr:uid="{EF683CDD-3902-4B40-9567-74B1C1192BC6}"/>
    <cellStyle name="Normal 7 5 2 2 3 2" xfId="3625" xr:uid="{2E3957BF-B96A-4789-9157-0402FDAE0F7E}"/>
    <cellStyle name="Normal 7 5 2 2 3 3" xfId="3626" xr:uid="{1B497175-E9E0-4801-8354-1C20A81C6623}"/>
    <cellStyle name="Normal 7 5 2 2 3 4" xfId="3627" xr:uid="{A8DD8345-8A63-43E3-A845-D03EA01330CC}"/>
    <cellStyle name="Normal 7 5 2 2 4" xfId="3628" xr:uid="{B926F6C8-FE78-4EF6-BF1E-C0C9BBB1CEC0}"/>
    <cellStyle name="Normal 7 5 2 2 5" xfId="3629" xr:uid="{C3FD6D25-02F5-4C60-BA96-A9FC8056C9BD}"/>
    <cellStyle name="Normal 7 5 2 2 6" xfId="3630" xr:uid="{10F3F9A9-03DB-41F8-8A64-5B44563B783D}"/>
    <cellStyle name="Normal 7 5 2 3" xfId="741" xr:uid="{87B8B1B7-5D96-49CE-B892-25AB30115FDF}"/>
    <cellStyle name="Normal 7 5 2 3 2" xfId="1946" xr:uid="{F21FFA82-46C0-4F1F-ABE4-CC22604484A6}"/>
    <cellStyle name="Normal 7 5 2 3 2 2" xfId="3631" xr:uid="{CEC47A05-1FA5-4CA3-AD3C-386C796D6424}"/>
    <cellStyle name="Normal 7 5 2 3 2 3" xfId="3632" xr:uid="{A22B7915-C03E-4C07-96BB-B0EC489CA619}"/>
    <cellStyle name="Normal 7 5 2 3 2 4" xfId="3633" xr:uid="{4CA98FFE-0AAD-4541-B2FB-CBAB27770023}"/>
    <cellStyle name="Normal 7 5 2 3 3" xfId="3634" xr:uid="{96E79667-6C01-4BC5-915A-2892EC5ED097}"/>
    <cellStyle name="Normal 7 5 2 3 4" xfId="3635" xr:uid="{A90C956B-FCF7-40BA-8F42-DA1895EA4655}"/>
    <cellStyle name="Normal 7 5 2 3 5" xfId="3636" xr:uid="{01DF07CE-FA76-45B6-9F6B-29927CD2AA9A}"/>
    <cellStyle name="Normal 7 5 2 4" xfId="1947" xr:uid="{50941C02-F7BE-425F-9100-E6975752AF32}"/>
    <cellStyle name="Normal 7 5 2 4 2" xfId="3637" xr:uid="{1056A59C-49E8-4FF6-8DFC-D22DA55077B4}"/>
    <cellStyle name="Normal 7 5 2 4 3" xfId="3638" xr:uid="{51CB8788-EC3C-4017-93E7-6419C8220211}"/>
    <cellStyle name="Normal 7 5 2 4 4" xfId="3639" xr:uid="{8A65792C-68D0-4EFB-BE9E-64D9737FFEF4}"/>
    <cellStyle name="Normal 7 5 2 5" xfId="3640" xr:uid="{0225EB79-ADD7-4EEE-AE96-8973F8EF0DE1}"/>
    <cellStyle name="Normal 7 5 2 5 2" xfId="3641" xr:uid="{FE0C22A7-590B-42FB-BC4A-ADF476078E3C}"/>
    <cellStyle name="Normal 7 5 2 5 3" xfId="3642" xr:uid="{6361A433-CDBA-426D-8929-1455FA3CD857}"/>
    <cellStyle name="Normal 7 5 2 5 4" xfId="3643" xr:uid="{0F9F6CA3-77F5-4DB6-AD9B-76355E9D8599}"/>
    <cellStyle name="Normal 7 5 2 6" xfId="3644" xr:uid="{8872E0F4-0636-4A1B-85D0-B4019FAEE082}"/>
    <cellStyle name="Normal 7 5 2 7" xfId="3645" xr:uid="{DAFDEF1D-AFDF-43C0-A7F1-D21E0C1F8002}"/>
    <cellStyle name="Normal 7 5 2 8" xfId="3646" xr:uid="{0867F23C-D1B0-487C-A7C8-14E3BDEEB5CB}"/>
    <cellStyle name="Normal 7 5 3" xfId="370" xr:uid="{E6999C6E-6A19-441C-846A-3B1E0EF6077D}"/>
    <cellStyle name="Normal 7 5 3 2" xfId="742" xr:uid="{0B7DEA3C-0EAC-4D44-9A6E-EA8F6EFAC240}"/>
    <cellStyle name="Normal 7 5 3 2 2" xfId="743" xr:uid="{47BFC2EF-7548-4D4A-9DD0-AD0E907BF06F}"/>
    <cellStyle name="Normal 7 5 3 2 3" xfId="3647" xr:uid="{4D75B453-E0F0-4B4F-83AF-72B520C70383}"/>
    <cellStyle name="Normal 7 5 3 2 4" xfId="3648" xr:uid="{7AF7D429-4E04-4B21-9175-AAF6DFDB3AE6}"/>
    <cellStyle name="Normal 7 5 3 3" xfId="744" xr:uid="{0495D080-A9F1-4EC9-97A8-C279D14AA543}"/>
    <cellStyle name="Normal 7 5 3 3 2" xfId="3649" xr:uid="{41D9C5E9-CCE8-43EB-AFCC-C1564E7E9A91}"/>
    <cellStyle name="Normal 7 5 3 3 3" xfId="3650" xr:uid="{77AE19F8-7348-4A33-A1E9-70B50E77408A}"/>
    <cellStyle name="Normal 7 5 3 3 4" xfId="3651" xr:uid="{8ADD57CD-C448-4DF4-86E5-73FE8D482047}"/>
    <cellStyle name="Normal 7 5 3 4" xfId="3652" xr:uid="{4CC0721F-B599-413E-908D-E4C266C99A06}"/>
    <cellStyle name="Normal 7 5 3 5" xfId="3653" xr:uid="{E24C69CA-062F-435C-A95E-C7F3FAD82378}"/>
    <cellStyle name="Normal 7 5 3 6" xfId="3654" xr:uid="{D264CFBF-FB0A-4DCA-B18B-8E47BD72BD0B}"/>
    <cellStyle name="Normal 7 5 4" xfId="371" xr:uid="{5B36A1DF-9F3B-48D8-8940-B9C6A7B96AAC}"/>
    <cellStyle name="Normal 7 5 4 2" xfId="745" xr:uid="{3D367FE7-378F-45DD-BD11-F7C8B1E9DDD8}"/>
    <cellStyle name="Normal 7 5 4 2 2" xfId="3655" xr:uid="{021F3946-9FBD-4503-811B-1F7B0FF4A164}"/>
    <cellStyle name="Normal 7 5 4 2 3" xfId="3656" xr:uid="{AFAF0023-E5D4-4D9E-A082-B519ED7F0F73}"/>
    <cellStyle name="Normal 7 5 4 2 4" xfId="3657" xr:uid="{3344017C-E4A9-4C0D-ABFB-7CD9F7B34226}"/>
    <cellStyle name="Normal 7 5 4 3" xfId="3658" xr:uid="{4E0E3859-115B-43F5-ABAE-5E0659BD2D8A}"/>
    <cellStyle name="Normal 7 5 4 4" xfId="3659" xr:uid="{A67DC4AF-F6CA-40B6-80AC-1D7BA753048D}"/>
    <cellStyle name="Normal 7 5 4 5" xfId="3660" xr:uid="{86764668-C187-40FE-9553-91037AC10A45}"/>
    <cellStyle name="Normal 7 5 5" xfId="746" xr:uid="{6B81F8C5-5D14-4229-93B5-B93E1C1A79DB}"/>
    <cellStyle name="Normal 7 5 5 2" xfId="3661" xr:uid="{A25753B7-D2E6-46D1-AAB4-14F860831C53}"/>
    <cellStyle name="Normal 7 5 5 3" xfId="3662" xr:uid="{47DA158B-6CFA-4A0C-AA52-7271D60BF634}"/>
    <cellStyle name="Normal 7 5 5 4" xfId="3663" xr:uid="{3CADBE83-24D9-4614-8A41-576FB9DEE00F}"/>
    <cellStyle name="Normal 7 5 6" xfId="3664" xr:uid="{13EE9606-60A4-42C1-B1CB-8DBA74E33F29}"/>
    <cellStyle name="Normal 7 5 6 2" xfId="3665" xr:uid="{232324F5-D2E6-4E17-9563-6AA5928E9C82}"/>
    <cellStyle name="Normal 7 5 6 3" xfId="3666" xr:uid="{6905F927-3D87-4F4A-8E17-B537E5F5D3FA}"/>
    <cellStyle name="Normal 7 5 6 4" xfId="3667" xr:uid="{92C724B5-B915-4C60-92CE-DCE486259CF7}"/>
    <cellStyle name="Normal 7 5 7" xfId="3668" xr:uid="{517CAF6F-3A63-4A8D-9B66-020B6D4D9EC9}"/>
    <cellStyle name="Normal 7 5 8" xfId="3669" xr:uid="{06EFC15B-D11A-4D8D-8EA3-87641856D85B}"/>
    <cellStyle name="Normal 7 5 9" xfId="3670" xr:uid="{B9A08785-614F-40FB-911D-2D09225CF422}"/>
    <cellStyle name="Normal 7 6" xfId="147" xr:uid="{F3F46FDF-2534-4C8D-AFEE-6A465F42FAAA}"/>
    <cellStyle name="Normal 7 6 2" xfId="372" xr:uid="{BB6257C1-550A-41C6-BD73-FC9D76495F86}"/>
    <cellStyle name="Normal 7 6 2 2" xfId="747" xr:uid="{A7C6A24C-B89F-4393-87FF-424C70AFEC26}"/>
    <cellStyle name="Normal 7 6 2 2 2" xfId="1948" xr:uid="{F92A7F78-6F41-40E1-A50C-6F5A2B386F3B}"/>
    <cellStyle name="Normal 7 6 2 2 2 2" xfId="1949" xr:uid="{D3DA2885-9346-47E3-8118-CFEFBB801B9E}"/>
    <cellStyle name="Normal 7 6 2 2 3" xfId="1950" xr:uid="{BA9976C4-A678-40C6-A1AB-0695C637FD48}"/>
    <cellStyle name="Normal 7 6 2 2 4" xfId="3671" xr:uid="{38EB8555-1040-4BF9-B43B-9835B4ED9650}"/>
    <cellStyle name="Normal 7 6 2 3" xfId="1951" xr:uid="{6FE19506-A3F8-47B6-A408-ED6AF7B527D4}"/>
    <cellStyle name="Normal 7 6 2 3 2" xfId="1952" xr:uid="{4D8B65D2-8A00-4BEB-A2C7-542D7EED7649}"/>
    <cellStyle name="Normal 7 6 2 3 3" xfId="3672" xr:uid="{35300399-CA24-4F71-830B-058482C68648}"/>
    <cellStyle name="Normal 7 6 2 3 4" xfId="3673" xr:uid="{DEB40097-C1DB-44FE-BEA6-7D6B87960CF7}"/>
    <cellStyle name="Normal 7 6 2 4" xfId="1953" xr:uid="{782CA602-39CF-46AB-A9EB-1A0DCBA44470}"/>
    <cellStyle name="Normal 7 6 2 5" xfId="3674" xr:uid="{6EEEC203-C9E2-45FC-83A4-4E7F8D7BA359}"/>
    <cellStyle name="Normal 7 6 2 6" xfId="3675" xr:uid="{DAC4B13F-9481-4D2A-AD85-01771CCA212A}"/>
    <cellStyle name="Normal 7 6 3" xfId="748" xr:uid="{C0729166-9D55-48D9-BB7C-432861C4EC2F}"/>
    <cellStyle name="Normal 7 6 3 2" xfId="1954" xr:uid="{ED819536-0478-4422-B135-590C7069EFD6}"/>
    <cellStyle name="Normal 7 6 3 2 2" xfId="1955" xr:uid="{50DA82AF-F1C6-48AE-84A1-AA24048C9A51}"/>
    <cellStyle name="Normal 7 6 3 2 3" xfId="3676" xr:uid="{E2D26EC3-2870-4846-8A58-272B65915EEE}"/>
    <cellStyle name="Normal 7 6 3 2 4" xfId="3677" xr:uid="{95BE98FB-EA40-44FC-8390-C1710C2B3218}"/>
    <cellStyle name="Normal 7 6 3 3" xfId="1956" xr:uid="{18FDDF8F-4DE6-44F3-AC70-A73B608BC795}"/>
    <cellStyle name="Normal 7 6 3 4" xfId="3678" xr:uid="{EBBF7370-DBE4-4484-87B0-079B3A86763B}"/>
    <cellStyle name="Normal 7 6 3 5" xfId="3679" xr:uid="{3748901C-BBFF-4F03-87E5-13B8CB30C018}"/>
    <cellStyle name="Normal 7 6 4" xfId="1957" xr:uid="{DC7470E4-5586-46DC-A005-B05A7386F1BB}"/>
    <cellStyle name="Normal 7 6 4 2" xfId="1958" xr:uid="{BAA95C6E-AE13-407F-B7F5-4199CF30083B}"/>
    <cellStyle name="Normal 7 6 4 3" xfId="3680" xr:uid="{7AE1C90B-8315-4A1C-B8E0-BF6F5E8BB077}"/>
    <cellStyle name="Normal 7 6 4 4" xfId="3681" xr:uid="{20D297EB-9791-40AD-B709-C273F80404D3}"/>
    <cellStyle name="Normal 7 6 5" xfId="1959" xr:uid="{850D2324-90E6-47B4-B1F3-4D301D5139F9}"/>
    <cellStyle name="Normal 7 6 5 2" xfId="3682" xr:uid="{22272B98-0997-4B66-977B-013F9E6DB8A7}"/>
    <cellStyle name="Normal 7 6 5 3" xfId="3683" xr:uid="{50EE10BE-7C51-4265-9457-0EC1A1D25037}"/>
    <cellStyle name="Normal 7 6 5 4" xfId="3684" xr:uid="{0E5F4DE0-C1CE-4656-854C-95BA78371872}"/>
    <cellStyle name="Normal 7 6 6" xfId="3685" xr:uid="{ED06AB79-F6DF-4D5E-B486-6C8EDD97B99B}"/>
    <cellStyle name="Normal 7 6 7" xfId="3686" xr:uid="{C6681FB3-3C9A-4A4B-833D-7798EA7551DF}"/>
    <cellStyle name="Normal 7 6 8" xfId="3687" xr:uid="{AF5A354F-2C6E-4EBC-94EA-428F59CC8ADC}"/>
    <cellStyle name="Normal 7 7" xfId="373" xr:uid="{3CB37C74-4772-4A9A-A6A1-23D29B1BB186}"/>
    <cellStyle name="Normal 7 7 2" xfId="749" xr:uid="{6C15F980-88FC-4E6A-A8A3-2A686F858445}"/>
    <cellStyle name="Normal 7 7 2 2" xfId="750" xr:uid="{FA7DA1E0-CBE1-4C6C-858C-E62EA5775BD7}"/>
    <cellStyle name="Normal 7 7 2 2 2" xfId="1960" xr:uid="{D9A95AD1-B4E6-4D6C-BB79-EDBD6AC39C9C}"/>
    <cellStyle name="Normal 7 7 2 2 3" xfId="3688" xr:uid="{5FD90C0E-00A5-4C11-92E5-CB0699D9610E}"/>
    <cellStyle name="Normal 7 7 2 2 4" xfId="3689" xr:uid="{136B430E-5F40-4F95-B321-BD288534486D}"/>
    <cellStyle name="Normal 7 7 2 3" xfId="1961" xr:uid="{1637B342-188D-459C-9C2E-0804F97BD9C0}"/>
    <cellStyle name="Normal 7 7 2 4" xfId="3690" xr:uid="{9CC6923A-83FD-467E-8482-0E8B6300809F}"/>
    <cellStyle name="Normal 7 7 2 5" xfId="3691" xr:uid="{7AD652B7-DC91-4E78-9554-2CB426BE04DB}"/>
    <cellStyle name="Normal 7 7 3" xfId="751" xr:uid="{67E7423E-F23C-4304-BA5E-724B7864E8F9}"/>
    <cellStyle name="Normal 7 7 3 2" xfId="1962" xr:uid="{5E3928FE-9F85-4CB1-944B-F73DA15CCDF3}"/>
    <cellStyle name="Normal 7 7 3 3" xfId="3692" xr:uid="{B5CDB9B4-D9CA-4C69-BC38-5AFB655AD97F}"/>
    <cellStyle name="Normal 7 7 3 4" xfId="3693" xr:uid="{F9CAD0D8-6D14-4DBC-89E3-E4F121336C46}"/>
    <cellStyle name="Normal 7 7 4" xfId="1963" xr:uid="{AB557111-40F7-4441-B665-8222A59E0F8F}"/>
    <cellStyle name="Normal 7 7 4 2" xfId="3694" xr:uid="{7F1F1B1A-828E-48BF-B0F8-672982BCFE98}"/>
    <cellStyle name="Normal 7 7 4 3" xfId="3695" xr:uid="{8F77F5A4-0CE2-4AB7-BA38-4E23A79E31CC}"/>
    <cellStyle name="Normal 7 7 4 4" xfId="3696" xr:uid="{6785B4F3-2CA4-4CF5-99CB-DD73609C0E22}"/>
    <cellStyle name="Normal 7 7 5" xfId="3697" xr:uid="{AEE34C0F-2275-41C5-97E0-51AC999CA9EC}"/>
    <cellStyle name="Normal 7 7 6" xfId="3698" xr:uid="{17A94BBA-08D7-4FFF-8A97-74DF5FE6FAFE}"/>
    <cellStyle name="Normal 7 7 7" xfId="3699" xr:uid="{6066C92E-2E86-47D0-B6EC-F3316FDE7FF6}"/>
    <cellStyle name="Normal 7 8" xfId="374" xr:uid="{16133F19-BDCA-4043-93A4-20D8BE19B9BC}"/>
    <cellStyle name="Normal 7 8 2" xfId="752" xr:uid="{4AB9F91B-2140-4681-8117-FE396FCA3D97}"/>
    <cellStyle name="Normal 7 8 2 2" xfId="1964" xr:uid="{722C6CFE-8202-4B5E-87CA-073F9AFBB3FD}"/>
    <cellStyle name="Normal 7 8 2 3" xfId="3700" xr:uid="{B02752F1-5253-4C0B-8FCA-CC1547144D26}"/>
    <cellStyle name="Normal 7 8 2 4" xfId="3701" xr:uid="{AC9E024A-9610-4EC5-878D-96C0D5DFB322}"/>
    <cellStyle name="Normal 7 8 3" xfId="1965" xr:uid="{8DBC46F9-6F87-4A23-939A-E6286439FB53}"/>
    <cellStyle name="Normal 7 8 3 2" xfId="3702" xr:uid="{918CC981-E13C-41E9-88FF-75B01F0D6FD3}"/>
    <cellStyle name="Normal 7 8 3 3" xfId="3703" xr:uid="{77C2B83F-32F6-45FF-90AB-8FD9EB4416DA}"/>
    <cellStyle name="Normal 7 8 3 4" xfId="3704" xr:uid="{E28950B5-4145-4583-8513-55E84436BA43}"/>
    <cellStyle name="Normal 7 8 4" xfId="3705" xr:uid="{E0D08DCD-13DA-4DCF-8BE4-2BE3A8CB2379}"/>
    <cellStyle name="Normal 7 8 5" xfId="3706" xr:uid="{147F8585-8E03-4B94-86CE-950F6AABFDFB}"/>
    <cellStyle name="Normal 7 8 6" xfId="3707" xr:uid="{E733095A-2EDF-4DFE-868F-3B6568EAC4DB}"/>
    <cellStyle name="Normal 7 9" xfId="375" xr:uid="{FFC9C7CE-15F2-4813-BAA9-FBFB42B66901}"/>
    <cellStyle name="Normal 7 9 2" xfId="1966" xr:uid="{347D2CFE-B0D0-49AE-9BFC-5FB7249F7DF8}"/>
    <cellStyle name="Normal 7 9 2 2" xfId="3708" xr:uid="{2509F968-CC91-453A-AB13-1D8EB7E68779}"/>
    <cellStyle name="Normal 7 9 2 2 2" xfId="4410" xr:uid="{858C0594-DE3E-48DA-A147-97AF7C60F76C}"/>
    <cellStyle name="Normal 7 9 2 2 3" xfId="4689" xr:uid="{72BDFBF2-22B4-4DB6-95BD-E7AE244AEA9C}"/>
    <cellStyle name="Normal 7 9 2 3" xfId="3709" xr:uid="{C5EDAE55-6136-413D-B720-A9EC02A2DCE2}"/>
    <cellStyle name="Normal 7 9 2 4" xfId="3710" xr:uid="{1B760214-A535-4377-8F51-BACCBC4B4DB1}"/>
    <cellStyle name="Normal 7 9 3" xfId="3711" xr:uid="{F8945D13-0249-4717-97FA-A3CE240E6EC8}"/>
    <cellStyle name="Normal 7 9 4" xfId="3712" xr:uid="{483370A3-C296-43BE-89BB-7C5FB0FB26E8}"/>
    <cellStyle name="Normal 7 9 4 2" xfId="4580" xr:uid="{9E54CBCD-A330-4829-98E2-AD1B267A1CED}"/>
    <cellStyle name="Normal 7 9 4 3" xfId="4690" xr:uid="{B901A541-8354-4324-8AFF-516AEDA103D3}"/>
    <cellStyle name="Normal 7 9 4 4" xfId="4609" xr:uid="{260733C1-9F3E-4FBC-B7DF-E4B0E7ECB6AD}"/>
    <cellStyle name="Normal 7 9 5" xfId="3713" xr:uid="{54741C5F-D02A-4EE1-BEB6-8951D22938E2}"/>
    <cellStyle name="Normal 8" xfId="148" xr:uid="{2A38D462-4540-4630-A8E9-D558E0A96E40}"/>
    <cellStyle name="Normal 8 10" xfId="1967" xr:uid="{ED3F933C-B6E8-40D2-A0CA-8118A2386020}"/>
    <cellStyle name="Normal 8 10 2" xfId="3714" xr:uid="{86155F24-CF79-42A0-B51D-D7BB215F44CC}"/>
    <cellStyle name="Normal 8 10 3" xfId="3715" xr:uid="{D8045A0F-E8D6-45E9-BCD8-B590B8A592B5}"/>
    <cellStyle name="Normal 8 10 4" xfId="3716" xr:uid="{B5B26365-DA96-4187-AD36-783A7B761EC6}"/>
    <cellStyle name="Normal 8 11" xfId="3717" xr:uid="{51DD602E-AD79-4061-B9D0-FD30E10D05A9}"/>
    <cellStyle name="Normal 8 11 2" xfId="3718" xr:uid="{B58A5362-87F1-491B-9676-3A904129C66D}"/>
    <cellStyle name="Normal 8 11 3" xfId="3719" xr:uid="{6007B7CF-C2F5-45FC-8F05-8AD77BCA73CC}"/>
    <cellStyle name="Normal 8 11 4" xfId="3720" xr:uid="{97CFF8F2-FA6D-4F90-A149-AD199081001E}"/>
    <cellStyle name="Normal 8 12" xfId="3721" xr:uid="{C7931292-A74B-4893-886C-4BD730971087}"/>
    <cellStyle name="Normal 8 12 2" xfId="3722" xr:uid="{28FF2AA6-EE65-4BB9-816B-9BD05202ADC7}"/>
    <cellStyle name="Normal 8 13" xfId="3723" xr:uid="{F22B3C91-54C9-4757-8138-070C794A99C4}"/>
    <cellStyle name="Normal 8 14" xfId="3724" xr:uid="{62D365A0-1DE7-4305-8DBF-F055971BD829}"/>
    <cellStyle name="Normal 8 15" xfId="3725" xr:uid="{34CC584A-B3C1-4F38-A376-D7D64E20C0DC}"/>
    <cellStyle name="Normal 8 2" xfId="149" xr:uid="{723CD2EF-6EF5-4563-A076-2F49E43D23DA}"/>
    <cellStyle name="Normal 8 2 10" xfId="3726" xr:uid="{62AB2BF5-3D86-4047-B9E5-0D9F9992FBA5}"/>
    <cellStyle name="Normal 8 2 11" xfId="3727" xr:uid="{BEEFA506-7D7F-4345-82D9-1738E356606D}"/>
    <cellStyle name="Normal 8 2 2" xfId="150" xr:uid="{C4FA3C3D-455E-43A5-80F3-C777DAE81291}"/>
    <cellStyle name="Normal 8 2 2 2" xfId="151" xr:uid="{E61A1A7B-3659-471E-AF69-08C1EBDC2604}"/>
    <cellStyle name="Normal 8 2 2 2 2" xfId="376" xr:uid="{DECBA9BB-5B6F-460C-88D4-5F17A8FC481D}"/>
    <cellStyle name="Normal 8 2 2 2 2 2" xfId="753" xr:uid="{61A47E90-2349-4516-AB2E-582271E53FCD}"/>
    <cellStyle name="Normal 8 2 2 2 2 2 2" xfId="754" xr:uid="{44585B12-F38E-4AB6-B3E2-67109641A37A}"/>
    <cellStyle name="Normal 8 2 2 2 2 2 2 2" xfId="1968" xr:uid="{BF510216-E26B-4EDA-B02A-0393988F9002}"/>
    <cellStyle name="Normal 8 2 2 2 2 2 2 2 2" xfId="1969" xr:uid="{46166AA4-6802-4093-A52F-FCC5EDBF2111}"/>
    <cellStyle name="Normal 8 2 2 2 2 2 2 3" xfId="1970" xr:uid="{0A9F398B-022D-411A-8C39-6B0D4A8663C5}"/>
    <cellStyle name="Normal 8 2 2 2 2 2 3" xfId="1971" xr:uid="{A060C300-6F96-4A4E-AC63-F69508D8308F}"/>
    <cellStyle name="Normal 8 2 2 2 2 2 3 2" xfId="1972" xr:uid="{B1449712-993C-4AB7-B4C0-FD03E214FBC6}"/>
    <cellStyle name="Normal 8 2 2 2 2 2 4" xfId="1973" xr:uid="{BCA4E9DB-05CC-404F-8D68-A670451FF8CB}"/>
    <cellStyle name="Normal 8 2 2 2 2 3" xfId="755" xr:uid="{0F8A9FEC-3462-4BF5-9074-7FC566557BAF}"/>
    <cellStyle name="Normal 8 2 2 2 2 3 2" xfId="1974" xr:uid="{F797E0DB-6119-4421-BDA6-E250029AFAD0}"/>
    <cellStyle name="Normal 8 2 2 2 2 3 2 2" xfId="1975" xr:uid="{47A958AD-F0A0-4D3A-9B74-2ABCFE1E905C}"/>
    <cellStyle name="Normal 8 2 2 2 2 3 3" xfId="1976" xr:uid="{B889ADFA-F6A0-40FE-B399-FDE9ED0FB882}"/>
    <cellStyle name="Normal 8 2 2 2 2 3 4" xfId="3728" xr:uid="{3452C285-CDB0-4660-9889-5083E57A3443}"/>
    <cellStyle name="Normal 8 2 2 2 2 4" xfId="1977" xr:uid="{966E3AE3-5A50-4D2D-818C-06D740126D9A}"/>
    <cellStyle name="Normal 8 2 2 2 2 4 2" xfId="1978" xr:uid="{A05C8A5A-5914-424E-98F4-CA56CBDF2EAA}"/>
    <cellStyle name="Normal 8 2 2 2 2 5" xfId="1979" xr:uid="{07EB6E97-0910-48FD-8C0F-A91FB4308550}"/>
    <cellStyle name="Normal 8 2 2 2 2 6" xfId="3729" xr:uid="{900A695E-20FD-4189-9E21-90639E5EB6D7}"/>
    <cellStyle name="Normal 8 2 2 2 3" xfId="377" xr:uid="{FA70039C-C9DB-4E1E-9790-EE7968A6CD9A}"/>
    <cellStyle name="Normal 8 2 2 2 3 2" xfId="756" xr:uid="{7E87F401-ACCA-49A1-B7D0-496B00A54E2C}"/>
    <cellStyle name="Normal 8 2 2 2 3 2 2" xfId="757" xr:uid="{FB4B02EC-2C49-4AF2-AF2A-545A311D3A27}"/>
    <cellStyle name="Normal 8 2 2 2 3 2 2 2" xfId="1980" xr:uid="{F654D4E6-FCDA-4391-867B-B1700121CAD0}"/>
    <cellStyle name="Normal 8 2 2 2 3 2 2 2 2" xfId="1981" xr:uid="{79B6F8B3-544A-41C7-AD0E-BC65465B9A51}"/>
    <cellStyle name="Normal 8 2 2 2 3 2 2 3" xfId="1982" xr:uid="{254BB1A3-FA55-4223-9C99-DC09C70D66DC}"/>
    <cellStyle name="Normal 8 2 2 2 3 2 3" xfId="1983" xr:uid="{9A6E1AE6-752F-48B6-80C1-43BC82B69141}"/>
    <cellStyle name="Normal 8 2 2 2 3 2 3 2" xfId="1984" xr:uid="{9C37684B-E64D-4589-8B5B-6A296F2F743B}"/>
    <cellStyle name="Normal 8 2 2 2 3 2 4" xfId="1985" xr:uid="{90A29075-C4D1-4267-AECF-F93BA4ED575E}"/>
    <cellStyle name="Normal 8 2 2 2 3 3" xfId="758" xr:uid="{49FD9D37-B635-4B93-B614-C6A2B79A23E8}"/>
    <cellStyle name="Normal 8 2 2 2 3 3 2" xfId="1986" xr:uid="{3602AE44-53BD-4677-A9CC-B03DFD1DE777}"/>
    <cellStyle name="Normal 8 2 2 2 3 3 2 2" xfId="1987" xr:uid="{EE0CD4A3-9AB9-46CE-A69F-BD55F9A624E7}"/>
    <cellStyle name="Normal 8 2 2 2 3 3 3" xfId="1988" xr:uid="{DD7EEE5C-DB22-4F76-9473-769891A5FAC7}"/>
    <cellStyle name="Normal 8 2 2 2 3 4" xfId="1989" xr:uid="{7692D1AC-449B-4BCC-8347-96187F3B5544}"/>
    <cellStyle name="Normal 8 2 2 2 3 4 2" xfId="1990" xr:uid="{67E20F00-1E01-456E-B948-B532A38F32EA}"/>
    <cellStyle name="Normal 8 2 2 2 3 5" xfId="1991" xr:uid="{588FFA66-9077-4026-978D-1AB1AAC406E7}"/>
    <cellStyle name="Normal 8 2 2 2 4" xfId="759" xr:uid="{AD168A99-AD62-4849-AB72-CE56EE10A856}"/>
    <cellStyle name="Normal 8 2 2 2 4 2" xfId="760" xr:uid="{6EEC819C-A4A7-4466-B0D8-AFE9C60CE9F3}"/>
    <cellStyle name="Normal 8 2 2 2 4 2 2" xfId="1992" xr:uid="{0BA30C4E-10DB-4C2B-8E9A-979810C01D4B}"/>
    <cellStyle name="Normal 8 2 2 2 4 2 2 2" xfId="1993" xr:uid="{24084BBD-44A6-45E3-892E-F86FA3B057BA}"/>
    <cellStyle name="Normal 8 2 2 2 4 2 3" xfId="1994" xr:uid="{A10755E9-BED9-4F96-8304-3B5E98F90B49}"/>
    <cellStyle name="Normal 8 2 2 2 4 3" xfId="1995" xr:uid="{F16B8BC0-7E34-49B9-995B-937DBAC5322F}"/>
    <cellStyle name="Normal 8 2 2 2 4 3 2" xfId="1996" xr:uid="{0B63655C-E8A1-4A61-82B8-951C9CAB17E8}"/>
    <cellStyle name="Normal 8 2 2 2 4 4" xfId="1997" xr:uid="{34ABDFD7-13C9-4C43-A3B1-3DB16EA817DB}"/>
    <cellStyle name="Normal 8 2 2 2 5" xfId="761" xr:uid="{A51DD5AA-082B-4720-8F3D-E7505BB636AD}"/>
    <cellStyle name="Normal 8 2 2 2 5 2" xfId="1998" xr:uid="{D3F48B53-5219-4E07-9018-489BE46F8F35}"/>
    <cellStyle name="Normal 8 2 2 2 5 2 2" xfId="1999" xr:uid="{4FB14485-E8B0-4379-B407-06586ED08569}"/>
    <cellStyle name="Normal 8 2 2 2 5 3" xfId="2000" xr:uid="{2FEB3479-CCB5-4DF5-83C5-21290D4386B2}"/>
    <cellStyle name="Normal 8 2 2 2 5 4" xfId="3730" xr:uid="{0F91FA8F-4288-41F7-940D-9DCBD3471E0D}"/>
    <cellStyle name="Normal 8 2 2 2 6" xfId="2001" xr:uid="{9F317B15-E815-42A2-9963-4D5C8A7B6B71}"/>
    <cellStyle name="Normal 8 2 2 2 6 2" xfId="2002" xr:uid="{D3E9A95F-975A-46E3-B04E-92850FC22157}"/>
    <cellStyle name="Normal 8 2 2 2 7" xfId="2003" xr:uid="{2827D791-A669-4036-B4BD-32F71C468AAC}"/>
    <cellStyle name="Normal 8 2 2 2 8" xfId="3731" xr:uid="{976716F5-FC96-48DC-8BF4-4B1BB32D43E4}"/>
    <cellStyle name="Normal 8 2 2 3" xfId="378" xr:uid="{B3FEBF26-23EF-4B7E-8D2A-59ADEE3473D8}"/>
    <cellStyle name="Normal 8 2 2 3 2" xfId="762" xr:uid="{11A2B8CD-414D-4AD9-B302-DF7031BB494B}"/>
    <cellStyle name="Normal 8 2 2 3 2 2" xfId="763" xr:uid="{1A7B88DB-3918-4FA4-AFF7-17A51BA2A226}"/>
    <cellStyle name="Normal 8 2 2 3 2 2 2" xfId="2004" xr:uid="{2BB7927B-AE5D-4319-9A62-9B05D3F50E5F}"/>
    <cellStyle name="Normal 8 2 2 3 2 2 2 2" xfId="2005" xr:uid="{56180383-EF42-4D7A-969C-37C6DCF053F6}"/>
    <cellStyle name="Normal 8 2 2 3 2 2 3" xfId="2006" xr:uid="{F7FB08B2-3B86-4AC2-BAF2-D966C284FD9E}"/>
    <cellStyle name="Normal 8 2 2 3 2 3" xfId="2007" xr:uid="{B25F3C54-408E-40CE-B87C-14B02990DE9F}"/>
    <cellStyle name="Normal 8 2 2 3 2 3 2" xfId="2008" xr:uid="{36866388-A026-40C1-87DF-3234A1960AE5}"/>
    <cellStyle name="Normal 8 2 2 3 2 4" xfId="2009" xr:uid="{B3785313-C849-455F-A19F-3BE921A11EBA}"/>
    <cellStyle name="Normal 8 2 2 3 3" xfId="764" xr:uid="{D1A78DC3-49B9-4A9D-AEA2-B889286085F7}"/>
    <cellStyle name="Normal 8 2 2 3 3 2" xfId="2010" xr:uid="{D0895747-B254-41E5-9164-C526A4E38664}"/>
    <cellStyle name="Normal 8 2 2 3 3 2 2" xfId="2011" xr:uid="{E026D6BD-7ACC-405C-9762-CEC37BA1767D}"/>
    <cellStyle name="Normal 8 2 2 3 3 3" xfId="2012" xr:uid="{1CB47FBF-91A6-43A0-A207-2725F5A4A2E2}"/>
    <cellStyle name="Normal 8 2 2 3 3 4" xfId="3732" xr:uid="{0299DB9C-9B76-4D61-8DC8-63E57A958E7E}"/>
    <cellStyle name="Normal 8 2 2 3 4" xfId="2013" xr:uid="{E3A172CD-0A5B-4AC1-ADF8-9398A64EBB4B}"/>
    <cellStyle name="Normal 8 2 2 3 4 2" xfId="2014" xr:uid="{841A09A9-BF3E-450C-BFB1-48B76BEA3FE7}"/>
    <cellStyle name="Normal 8 2 2 3 5" xfId="2015" xr:uid="{29EAB9E5-545C-442A-A94C-8A3FCE211248}"/>
    <cellStyle name="Normal 8 2 2 3 6" xfId="3733" xr:uid="{F5D86F79-8C1D-4D2A-BC8F-12FDD9547DA4}"/>
    <cellStyle name="Normal 8 2 2 4" xfId="379" xr:uid="{9D0BDE43-1D50-4814-90C9-5FE6532DC003}"/>
    <cellStyle name="Normal 8 2 2 4 2" xfId="765" xr:uid="{E972D3DE-1B5D-400B-91AD-8D01ACA80191}"/>
    <cellStyle name="Normal 8 2 2 4 2 2" xfId="766" xr:uid="{C8670E8C-72F4-4D42-B8F0-6808747536C2}"/>
    <cellStyle name="Normal 8 2 2 4 2 2 2" xfId="2016" xr:uid="{A718E6DC-F460-49C9-AB7D-54968AA0E8BB}"/>
    <cellStyle name="Normal 8 2 2 4 2 2 2 2" xfId="2017" xr:uid="{A216E85C-5C19-4ACF-8DE3-1F5B8ED60D4B}"/>
    <cellStyle name="Normal 8 2 2 4 2 2 3" xfId="2018" xr:uid="{D5C96DC0-4CFE-4A83-9657-F14A1A5AEF7B}"/>
    <cellStyle name="Normal 8 2 2 4 2 3" xfId="2019" xr:uid="{D8717B16-8A1D-494B-8EAC-8379DE27D37D}"/>
    <cellStyle name="Normal 8 2 2 4 2 3 2" xfId="2020" xr:uid="{A8FF03AC-581A-4B6B-9FEC-F7F5CB504193}"/>
    <cellStyle name="Normal 8 2 2 4 2 4" xfId="2021" xr:uid="{BC3A1628-7707-4B7F-B1B8-DF39A21BA80D}"/>
    <cellStyle name="Normal 8 2 2 4 3" xfId="767" xr:uid="{E5D38588-8545-4BC1-B7C7-BB7E8DFC35AF}"/>
    <cellStyle name="Normal 8 2 2 4 3 2" xfId="2022" xr:uid="{73A01AAC-812D-4648-8081-7BBF0EF82BAD}"/>
    <cellStyle name="Normal 8 2 2 4 3 2 2" xfId="2023" xr:uid="{2091BC3F-451E-467C-A23B-CBD1EC2F62A5}"/>
    <cellStyle name="Normal 8 2 2 4 3 3" xfId="2024" xr:uid="{CCAA0C7E-18A6-4DC3-9F9D-D61302FD9F5F}"/>
    <cellStyle name="Normal 8 2 2 4 4" xfId="2025" xr:uid="{2D9567F3-91F3-45BA-BC4B-2AADB813346F}"/>
    <cellStyle name="Normal 8 2 2 4 4 2" xfId="2026" xr:uid="{0A32C6D7-6CB6-47F1-B25C-65EBF89C962D}"/>
    <cellStyle name="Normal 8 2 2 4 5" xfId="2027" xr:uid="{27FA85E7-04CC-4425-9843-F82F5E4E1AB0}"/>
    <cellStyle name="Normal 8 2 2 5" xfId="380" xr:uid="{AF93F955-D4C2-4CAD-B10A-B3F6F75B14C3}"/>
    <cellStyle name="Normal 8 2 2 5 2" xfId="768" xr:uid="{FFB5F2DF-76FF-4847-BE8E-FD54C3C9245B}"/>
    <cellStyle name="Normal 8 2 2 5 2 2" xfId="2028" xr:uid="{8D79B0C3-68EA-4CBF-9C6A-03A4D879F88D}"/>
    <cellStyle name="Normal 8 2 2 5 2 2 2" xfId="2029" xr:uid="{C31421B9-F70E-4EE0-89F0-6B646FB4F11C}"/>
    <cellStyle name="Normal 8 2 2 5 2 3" xfId="2030" xr:uid="{8A8AD6FA-03A6-4499-A96D-BE01421B301D}"/>
    <cellStyle name="Normal 8 2 2 5 3" xfId="2031" xr:uid="{DFDB9E65-3614-4BE9-8AB3-ADA0737D61EA}"/>
    <cellStyle name="Normal 8 2 2 5 3 2" xfId="2032" xr:uid="{A6D67384-6107-4188-B460-A527E6D3BF0B}"/>
    <cellStyle name="Normal 8 2 2 5 4" xfId="2033" xr:uid="{C9C1458C-98FB-40B5-B90C-4928A3F0BB3E}"/>
    <cellStyle name="Normal 8 2 2 6" xfId="769" xr:uid="{A656E7B3-9FE4-4008-B258-29B404B21061}"/>
    <cellStyle name="Normal 8 2 2 6 2" xfId="2034" xr:uid="{41181C5D-04C6-430A-9522-A9436A478204}"/>
    <cellStyle name="Normal 8 2 2 6 2 2" xfId="2035" xr:uid="{E1AEF45D-8E2F-414D-A003-8759485DF968}"/>
    <cellStyle name="Normal 8 2 2 6 3" xfId="2036" xr:uid="{CDE3B464-D938-4CBA-A761-A84576C473B7}"/>
    <cellStyle name="Normal 8 2 2 6 4" xfId="3734" xr:uid="{686B786A-FF4B-4924-BD5C-341D50308125}"/>
    <cellStyle name="Normal 8 2 2 7" xfId="2037" xr:uid="{F6FEE3F9-2686-4930-94CC-FC60D7E4E048}"/>
    <cellStyle name="Normal 8 2 2 7 2" xfId="2038" xr:uid="{B2FBB925-BC13-4D9F-A177-60C07A307D92}"/>
    <cellStyle name="Normal 8 2 2 8" xfId="2039" xr:uid="{711861E5-1FFC-42C8-A321-56BDE57EAC7B}"/>
    <cellStyle name="Normal 8 2 2 9" xfId="3735" xr:uid="{73513125-C104-48B3-AA7E-E41A1CE0B32B}"/>
    <cellStyle name="Normal 8 2 3" xfId="152" xr:uid="{D2A06D4F-C9B6-44A3-8135-0D709374F12A}"/>
    <cellStyle name="Normal 8 2 3 2" xfId="153" xr:uid="{FB2AC4FC-68DF-4D11-A5B6-D42B34847D9E}"/>
    <cellStyle name="Normal 8 2 3 2 2" xfId="770" xr:uid="{C777D528-5F0D-4652-A989-D1EAB9497E85}"/>
    <cellStyle name="Normal 8 2 3 2 2 2" xfId="771" xr:uid="{11018882-9628-4524-A849-D42582D8FA94}"/>
    <cellStyle name="Normal 8 2 3 2 2 2 2" xfId="2040" xr:uid="{B1235FD7-75B1-4DA7-A9BD-3BC0058CAEE4}"/>
    <cellStyle name="Normal 8 2 3 2 2 2 2 2" xfId="2041" xr:uid="{48567BCF-8D03-4E76-B3C8-D65B401B9626}"/>
    <cellStyle name="Normal 8 2 3 2 2 2 3" xfId="2042" xr:uid="{18AC2765-D9B6-48CE-BDE3-6621C7DB3C7C}"/>
    <cellStyle name="Normal 8 2 3 2 2 3" xfId="2043" xr:uid="{61D16173-8E47-4B9F-B5C8-FFBF3D9A32C5}"/>
    <cellStyle name="Normal 8 2 3 2 2 3 2" xfId="2044" xr:uid="{BECAF6FC-0C7B-4710-BC7A-1A655E9DAC29}"/>
    <cellStyle name="Normal 8 2 3 2 2 4" xfId="2045" xr:uid="{2081D894-F71E-4A89-BA80-EEF1AA336AA8}"/>
    <cellStyle name="Normal 8 2 3 2 3" xfId="772" xr:uid="{3F6A4682-30E5-406A-BCE7-F9553C141DD1}"/>
    <cellStyle name="Normal 8 2 3 2 3 2" xfId="2046" xr:uid="{06F21899-9399-4634-908D-1B15FBFF9734}"/>
    <cellStyle name="Normal 8 2 3 2 3 2 2" xfId="2047" xr:uid="{DFA7A6C5-B3CD-405B-846A-D67F0E99AE62}"/>
    <cellStyle name="Normal 8 2 3 2 3 3" xfId="2048" xr:uid="{1C08A5DC-F834-4B6B-B895-AED3E37D4D46}"/>
    <cellStyle name="Normal 8 2 3 2 3 4" xfId="3736" xr:uid="{BC8ECF8C-983F-4957-AED9-2F2E9C37CC59}"/>
    <cellStyle name="Normal 8 2 3 2 4" xfId="2049" xr:uid="{F50991E9-6A14-402C-B2BA-1D9025D3BF42}"/>
    <cellStyle name="Normal 8 2 3 2 4 2" xfId="2050" xr:uid="{3BE66A77-B430-46FA-9F85-C82E35239D5F}"/>
    <cellStyle name="Normal 8 2 3 2 5" xfId="2051" xr:uid="{30A9594E-7A61-4971-BBEF-811A9DA12C39}"/>
    <cellStyle name="Normal 8 2 3 2 6" xfId="3737" xr:uid="{FEC4EE89-59ED-4317-866D-101B7259DCB3}"/>
    <cellStyle name="Normal 8 2 3 3" xfId="381" xr:uid="{7A621175-F831-4B0E-A04E-FD005A6278D2}"/>
    <cellStyle name="Normal 8 2 3 3 2" xfId="773" xr:uid="{7BF29EBA-7AFA-496D-8790-C19A42398389}"/>
    <cellStyle name="Normal 8 2 3 3 2 2" xfId="774" xr:uid="{91B4F9EF-A7D4-4A1E-8EFC-18A6EC8371AD}"/>
    <cellStyle name="Normal 8 2 3 3 2 2 2" xfId="2052" xr:uid="{AE08933F-41F2-4CEF-8F91-B1000F94312E}"/>
    <cellStyle name="Normal 8 2 3 3 2 2 2 2" xfId="2053" xr:uid="{7ECD4521-DC38-4598-AA40-D8153167CA8B}"/>
    <cellStyle name="Normal 8 2 3 3 2 2 3" xfId="2054" xr:uid="{4D8AB1E4-506A-47B8-84FC-77B0E58B76AE}"/>
    <cellStyle name="Normal 8 2 3 3 2 3" xfId="2055" xr:uid="{591F60C4-60E1-4AF6-AB19-69DEF70DDDEF}"/>
    <cellStyle name="Normal 8 2 3 3 2 3 2" xfId="2056" xr:uid="{61B03A12-F214-4957-8946-6CBDA494248B}"/>
    <cellStyle name="Normal 8 2 3 3 2 4" xfId="2057" xr:uid="{689C8CFB-6E33-4FF3-B354-187120BA5F88}"/>
    <cellStyle name="Normal 8 2 3 3 3" xfId="775" xr:uid="{3896A588-EA6B-4572-AA5B-AE9D950D9D5B}"/>
    <cellStyle name="Normal 8 2 3 3 3 2" xfId="2058" xr:uid="{FFACB905-CF5F-4655-AA15-3E113782BEE3}"/>
    <cellStyle name="Normal 8 2 3 3 3 2 2" xfId="2059" xr:uid="{7BF2FD7E-7D61-49D3-BD83-582B2CBA3082}"/>
    <cellStyle name="Normal 8 2 3 3 3 3" xfId="2060" xr:uid="{BC5231ED-0AA3-4FBE-AF77-9132D7924B53}"/>
    <cellStyle name="Normal 8 2 3 3 4" xfId="2061" xr:uid="{F965ACB4-5582-4F23-B397-35BE603C9A90}"/>
    <cellStyle name="Normal 8 2 3 3 4 2" xfId="2062" xr:uid="{07771D5E-B20A-4F27-8B58-A0BDDD5EABF9}"/>
    <cellStyle name="Normal 8 2 3 3 5" xfId="2063" xr:uid="{EE54B595-0E47-4F6B-9BF0-4B51076BB80F}"/>
    <cellStyle name="Normal 8 2 3 4" xfId="382" xr:uid="{7FEC8C33-7669-4CBF-A9D8-EDE58A479010}"/>
    <cellStyle name="Normal 8 2 3 4 2" xfId="776" xr:uid="{078047C7-461E-4045-B2AE-DD11235FF646}"/>
    <cellStyle name="Normal 8 2 3 4 2 2" xfId="2064" xr:uid="{9982FD22-A659-4F4D-BA00-FBF0266D3CED}"/>
    <cellStyle name="Normal 8 2 3 4 2 2 2" xfId="2065" xr:uid="{4D1A44DF-BABC-410B-A57E-211BA261BD17}"/>
    <cellStyle name="Normal 8 2 3 4 2 3" xfId="2066" xr:uid="{42314608-F67F-42A5-BDF4-8D7F054E49FA}"/>
    <cellStyle name="Normal 8 2 3 4 3" xfId="2067" xr:uid="{1DDF3AB0-A884-415E-B4F9-A9DE28BB2B3E}"/>
    <cellStyle name="Normal 8 2 3 4 3 2" xfId="2068" xr:uid="{CD7397DF-F434-499B-B481-C60033692012}"/>
    <cellStyle name="Normal 8 2 3 4 4" xfId="2069" xr:uid="{125EDB81-172E-484F-B5FD-81235ED83123}"/>
    <cellStyle name="Normal 8 2 3 5" xfId="777" xr:uid="{51A79B45-066B-4081-B192-BB2F4199C48D}"/>
    <cellStyle name="Normal 8 2 3 5 2" xfId="2070" xr:uid="{37AA19FA-E71D-4A5C-9BE9-CC1694FECDA5}"/>
    <cellStyle name="Normal 8 2 3 5 2 2" xfId="2071" xr:uid="{E3EFF6F4-8AA1-4C93-9532-FBDB7C588730}"/>
    <cellStyle name="Normal 8 2 3 5 3" xfId="2072" xr:uid="{E266733E-A390-4BFE-A1F0-F1AF02ABF83D}"/>
    <cellStyle name="Normal 8 2 3 5 4" xfId="3738" xr:uid="{7BB04D47-A6A7-4879-BEAB-3899C3BE2A31}"/>
    <cellStyle name="Normal 8 2 3 6" xfId="2073" xr:uid="{8740C603-E387-40A6-8ADE-2F40E0869910}"/>
    <cellStyle name="Normal 8 2 3 6 2" xfId="2074" xr:uid="{E2470977-D616-4E8A-B192-A4110AE7D7AB}"/>
    <cellStyle name="Normal 8 2 3 7" xfId="2075" xr:uid="{EF4A8D22-3DAC-49FC-96EA-88E745E6F010}"/>
    <cellStyle name="Normal 8 2 3 8" xfId="3739" xr:uid="{8798CF09-F320-4E57-8ED0-9A1A12FC6916}"/>
    <cellStyle name="Normal 8 2 4" xfId="154" xr:uid="{A1D918A4-DF96-405C-B7AE-5BC23E936988}"/>
    <cellStyle name="Normal 8 2 4 2" xfId="451" xr:uid="{4D23C303-079F-400E-BF90-ACB306C4397E}"/>
    <cellStyle name="Normal 8 2 4 2 2" xfId="778" xr:uid="{2E16D8B8-BE7C-499B-BEFE-EE2DD506DD04}"/>
    <cellStyle name="Normal 8 2 4 2 2 2" xfId="2076" xr:uid="{45AD241D-58A7-4958-8DBE-66619DBC3608}"/>
    <cellStyle name="Normal 8 2 4 2 2 2 2" xfId="2077" xr:uid="{2FFA2ACF-F3EA-40D5-9CDC-17F472322738}"/>
    <cellStyle name="Normal 8 2 4 2 2 3" xfId="2078" xr:uid="{7D87D0D0-D20F-49BA-9DB4-01359B193F7E}"/>
    <cellStyle name="Normal 8 2 4 2 2 4" xfId="3740" xr:uid="{ECAA644F-3E54-4B76-87B4-A6243A14D6C4}"/>
    <cellStyle name="Normal 8 2 4 2 3" xfId="2079" xr:uid="{4E39DA26-7044-4D51-8F63-61E0CF1EB7BA}"/>
    <cellStyle name="Normal 8 2 4 2 3 2" xfId="2080" xr:uid="{89FFAB7A-4372-4487-AC30-DC1EC47AFDE1}"/>
    <cellStyle name="Normal 8 2 4 2 4" xfId="2081" xr:uid="{45A83005-CAF2-4FC8-BD27-9800D62B638E}"/>
    <cellStyle name="Normal 8 2 4 2 5" xfId="3741" xr:uid="{74AD46BA-2D02-4BD9-B052-B173679D987B}"/>
    <cellStyle name="Normal 8 2 4 3" xfId="779" xr:uid="{EA37A36F-A4F9-4D86-9A03-B239CF52CA1E}"/>
    <cellStyle name="Normal 8 2 4 3 2" xfId="2082" xr:uid="{0728A0B9-73B1-4451-BDB5-58F2D26B4C17}"/>
    <cellStyle name="Normal 8 2 4 3 2 2" xfId="2083" xr:uid="{2D6F57E4-BC1C-4958-A7D9-A7833ADF029F}"/>
    <cellStyle name="Normal 8 2 4 3 3" xfId="2084" xr:uid="{55C514B6-58A8-4BD2-8DFD-F30CE86BF83E}"/>
    <cellStyle name="Normal 8 2 4 3 4" xfId="3742" xr:uid="{134E47FA-93FD-4003-A38B-08F59E1C8930}"/>
    <cellStyle name="Normal 8 2 4 4" xfId="2085" xr:uid="{A3F1EE7B-E979-41FC-B236-BEB1697FD191}"/>
    <cellStyle name="Normal 8 2 4 4 2" xfId="2086" xr:uid="{41BC9032-5DCB-4A71-8156-07AE23C08AA7}"/>
    <cellStyle name="Normal 8 2 4 4 3" xfId="3743" xr:uid="{14316638-532A-4134-8F78-B00943B31820}"/>
    <cellStyle name="Normal 8 2 4 4 4" xfId="3744" xr:uid="{15E4DE7E-BEB5-4E9D-8C37-62592818DD65}"/>
    <cellStyle name="Normal 8 2 4 5" xfId="2087" xr:uid="{4AFCBC64-ED56-4DD8-870E-B72822CA8472}"/>
    <cellStyle name="Normal 8 2 4 6" xfId="3745" xr:uid="{FAE682EE-14BC-4E05-A11E-7BCF5DF349DA}"/>
    <cellStyle name="Normal 8 2 4 7" xfId="3746" xr:uid="{69DCA2C0-10AA-4D98-A70C-A1AE527A29CB}"/>
    <cellStyle name="Normal 8 2 5" xfId="383" xr:uid="{36D7D35D-2125-4A94-84A5-F711EBCB429E}"/>
    <cellStyle name="Normal 8 2 5 2" xfId="780" xr:uid="{D26C7FB4-BBDF-485B-A423-2FE9B6B5466E}"/>
    <cellStyle name="Normal 8 2 5 2 2" xfId="781" xr:uid="{966EE493-8048-4B5B-85CF-694AC45D0162}"/>
    <cellStyle name="Normal 8 2 5 2 2 2" xfId="2088" xr:uid="{641F5EFF-F1B9-4DA8-AB41-1D9A2D9B08AE}"/>
    <cellStyle name="Normal 8 2 5 2 2 2 2" xfId="2089" xr:uid="{26C2C22D-0F66-43B9-9CDC-752B7CDEA5A4}"/>
    <cellStyle name="Normal 8 2 5 2 2 3" xfId="2090" xr:uid="{6BA68DD4-E89F-4C64-9658-98D84DCDB701}"/>
    <cellStyle name="Normal 8 2 5 2 3" xfId="2091" xr:uid="{C800FB0C-BD63-4F31-95D8-58C89604DD74}"/>
    <cellStyle name="Normal 8 2 5 2 3 2" xfId="2092" xr:uid="{845F599B-ED68-4BDA-BB49-DD2C5AFCA1A9}"/>
    <cellStyle name="Normal 8 2 5 2 4" xfId="2093" xr:uid="{F757D184-E458-475A-BF11-ED2EA0C473CE}"/>
    <cellStyle name="Normal 8 2 5 3" xfId="782" xr:uid="{2E8DF0B2-36F0-495A-B53B-D0D6AB14C140}"/>
    <cellStyle name="Normal 8 2 5 3 2" xfId="2094" xr:uid="{CB36292E-D9B7-42E6-92D0-32ABCDD6AA4F}"/>
    <cellStyle name="Normal 8 2 5 3 2 2" xfId="2095" xr:uid="{500240A9-59B6-420A-90E9-4E66025E4F06}"/>
    <cellStyle name="Normal 8 2 5 3 3" xfId="2096" xr:uid="{457FAAA1-ECA6-4D15-91A7-8A4CEF8D178E}"/>
    <cellStyle name="Normal 8 2 5 3 4" xfId="3747" xr:uid="{9661F0EB-AF7E-4D7A-84EC-93FFE5C784A2}"/>
    <cellStyle name="Normal 8 2 5 4" xfId="2097" xr:uid="{88A2A22A-7B1D-4836-8741-48BFDEFAD10F}"/>
    <cellStyle name="Normal 8 2 5 4 2" xfId="2098" xr:uid="{C52DCE54-776B-42C0-934C-FE298E5CE65B}"/>
    <cellStyle name="Normal 8 2 5 5" xfId="2099" xr:uid="{90E48CE7-64EF-4217-AA91-28552999AA34}"/>
    <cellStyle name="Normal 8 2 5 6" xfId="3748" xr:uid="{54589762-0D3E-4F6F-B76C-88E130C37655}"/>
    <cellStyle name="Normal 8 2 6" xfId="384" xr:uid="{D456A072-329A-4F5C-952F-5A06149FFCC2}"/>
    <cellStyle name="Normal 8 2 6 2" xfId="783" xr:uid="{87578D67-E794-4D36-BCC9-DF328EC21BA2}"/>
    <cellStyle name="Normal 8 2 6 2 2" xfId="2100" xr:uid="{AE724E98-30CE-45F1-8869-1CC25E3E43F1}"/>
    <cellStyle name="Normal 8 2 6 2 2 2" xfId="2101" xr:uid="{700D9029-FBCA-414E-8BD5-D2A5E49952CE}"/>
    <cellStyle name="Normal 8 2 6 2 3" xfId="2102" xr:uid="{E0215B72-3419-4C4C-9C4C-7969287D963D}"/>
    <cellStyle name="Normal 8 2 6 2 4" xfId="3749" xr:uid="{DA8E15C7-E7F2-4302-9CE0-38B644368C1F}"/>
    <cellStyle name="Normal 8 2 6 3" xfId="2103" xr:uid="{A0C8E196-FCB1-43A5-83DC-EA532548987B}"/>
    <cellStyle name="Normal 8 2 6 3 2" xfId="2104" xr:uid="{0C3B6667-0189-4C93-955A-E7198FB064CB}"/>
    <cellStyle name="Normal 8 2 6 4" xfId="2105" xr:uid="{6F8A426F-95B7-4031-A235-A06744510C87}"/>
    <cellStyle name="Normal 8 2 6 5" xfId="3750" xr:uid="{CA6C693B-2758-401D-8896-F9495768B87B}"/>
    <cellStyle name="Normal 8 2 7" xfId="784" xr:uid="{2D0F37CC-B031-48D5-8B88-057550E59DD7}"/>
    <cellStyle name="Normal 8 2 7 2" xfId="2106" xr:uid="{9AEE67AB-BF9C-4F04-A331-7FE070B56554}"/>
    <cellStyle name="Normal 8 2 7 2 2" xfId="2107" xr:uid="{BCF6D005-C70D-433B-9B66-CB8C28459AF1}"/>
    <cellStyle name="Normal 8 2 7 3" xfId="2108" xr:uid="{AEEEBFC8-0314-4072-9261-6FB94F85E396}"/>
    <cellStyle name="Normal 8 2 7 4" xfId="3751" xr:uid="{E86B37D8-60C2-457B-9037-3B08681A4DBB}"/>
    <cellStyle name="Normal 8 2 8" xfId="2109" xr:uid="{4CFBD8BE-9D36-48D9-86ED-A90A12D4B779}"/>
    <cellStyle name="Normal 8 2 8 2" xfId="2110" xr:uid="{ADAD9344-CF95-43CD-88C0-728E58C9795F}"/>
    <cellStyle name="Normal 8 2 8 3" xfId="3752" xr:uid="{71A9E9EE-E562-40EB-8292-F3D2182486B3}"/>
    <cellStyle name="Normal 8 2 8 4" xfId="3753" xr:uid="{FB6C4435-9797-4438-A517-6C86F69EA357}"/>
    <cellStyle name="Normal 8 2 9" xfId="2111" xr:uid="{3CC1214F-8B83-4FE8-9C55-A2BF5AC39A5F}"/>
    <cellStyle name="Normal 8 3" xfId="155" xr:uid="{F11E24FB-319B-4EFB-AE38-A834F839184F}"/>
    <cellStyle name="Normal 8 3 10" xfId="3754" xr:uid="{426537DD-82D4-4497-B353-CE84B0B0A6C1}"/>
    <cellStyle name="Normal 8 3 11" xfId="3755" xr:uid="{CFABB061-3293-40DD-93DF-7970045ED01F}"/>
    <cellStyle name="Normal 8 3 2" xfId="156" xr:uid="{5F893E53-95BF-4C40-8AE8-0DD182D790DC}"/>
    <cellStyle name="Normal 8 3 2 2" xfId="157" xr:uid="{E8E4C488-5F19-485A-91DF-A5074A83C414}"/>
    <cellStyle name="Normal 8 3 2 2 2" xfId="385" xr:uid="{50903B74-9FAF-420B-8A3C-8A298BE7C138}"/>
    <cellStyle name="Normal 8 3 2 2 2 2" xfId="785" xr:uid="{D8A694A5-8966-4B6B-B1BE-1A5A30177CBB}"/>
    <cellStyle name="Normal 8 3 2 2 2 2 2" xfId="2112" xr:uid="{A8C7640D-BA35-470A-AC1B-6B1AD7A82423}"/>
    <cellStyle name="Normal 8 3 2 2 2 2 2 2" xfId="2113" xr:uid="{2F9BC999-8404-48C8-8108-BEB79401F32E}"/>
    <cellStyle name="Normal 8 3 2 2 2 2 3" xfId="2114" xr:uid="{8B57FF73-B1DE-4E91-9CE0-80E5BD851769}"/>
    <cellStyle name="Normal 8 3 2 2 2 2 4" xfId="3756" xr:uid="{DD4CC5F7-C34F-446D-9B3A-AD630197BE71}"/>
    <cellStyle name="Normal 8 3 2 2 2 3" xfId="2115" xr:uid="{584440B4-7194-4FF6-A1FA-6C6767494D2C}"/>
    <cellStyle name="Normal 8 3 2 2 2 3 2" xfId="2116" xr:uid="{574DBC84-8035-4721-A3D7-F3DD923B0AB4}"/>
    <cellStyle name="Normal 8 3 2 2 2 3 3" xfId="3757" xr:uid="{6D2A1964-EE2F-4E4B-926D-3B9D510E69A7}"/>
    <cellStyle name="Normal 8 3 2 2 2 3 4" xfId="3758" xr:uid="{979705B2-9170-4768-8B89-F972B29F77D3}"/>
    <cellStyle name="Normal 8 3 2 2 2 4" xfId="2117" xr:uid="{A66ACFCE-B5B7-4E92-A738-1F271AD3A180}"/>
    <cellStyle name="Normal 8 3 2 2 2 5" xfId="3759" xr:uid="{CDED11E7-E635-4C3D-BD2F-069B1189E1C1}"/>
    <cellStyle name="Normal 8 3 2 2 2 6" xfId="3760" xr:uid="{19572BE3-9577-4F59-BEA7-79FA34BFDCFA}"/>
    <cellStyle name="Normal 8 3 2 2 3" xfId="786" xr:uid="{A2FB4979-1D70-4EF6-BB60-7E33DF71DEF7}"/>
    <cellStyle name="Normal 8 3 2 2 3 2" xfId="2118" xr:uid="{33004751-4A33-4AA8-8DF0-BC5202BFF414}"/>
    <cellStyle name="Normal 8 3 2 2 3 2 2" xfId="2119" xr:uid="{4D7167A9-070A-424F-A275-AC8FC25A3AC5}"/>
    <cellStyle name="Normal 8 3 2 2 3 2 3" xfId="3761" xr:uid="{1AEB3562-2731-4B94-8A2B-46E70339DAFE}"/>
    <cellStyle name="Normal 8 3 2 2 3 2 4" xfId="3762" xr:uid="{D84C60B7-CAD8-42EE-B266-2FC5EF299B7B}"/>
    <cellStyle name="Normal 8 3 2 2 3 3" xfId="2120" xr:uid="{9CF349D8-2711-42A5-9D57-24F12A8610DF}"/>
    <cellStyle name="Normal 8 3 2 2 3 4" xfId="3763" xr:uid="{38EDEBB3-10DC-4AB6-AA60-4987BCF87F90}"/>
    <cellStyle name="Normal 8 3 2 2 3 5" xfId="3764" xr:uid="{3580F500-F70B-479D-885E-BD154A3E574B}"/>
    <cellStyle name="Normal 8 3 2 2 4" xfId="2121" xr:uid="{136785AE-8C04-4B98-82D4-85AD2CA556DC}"/>
    <cellStyle name="Normal 8 3 2 2 4 2" xfId="2122" xr:uid="{5EF4CE49-D4EA-4491-B0A2-51A4E0A27A9F}"/>
    <cellStyle name="Normal 8 3 2 2 4 3" xfId="3765" xr:uid="{8EB212BB-9567-4687-BABE-1BDFA5A77D8C}"/>
    <cellStyle name="Normal 8 3 2 2 4 4" xfId="3766" xr:uid="{9E53F280-44DA-4C17-9CA7-C2287E3840E1}"/>
    <cellStyle name="Normal 8 3 2 2 5" xfId="2123" xr:uid="{C8566E93-9B3D-486D-BF02-5FB52A537669}"/>
    <cellStyle name="Normal 8 3 2 2 5 2" xfId="3767" xr:uid="{FB519320-04EC-4D2A-B859-720DBB09768E}"/>
    <cellStyle name="Normal 8 3 2 2 5 3" xfId="3768" xr:uid="{3445396E-2ED9-4504-B8E9-830D8CA957F4}"/>
    <cellStyle name="Normal 8 3 2 2 5 4" xfId="3769" xr:uid="{5EB1EC73-AFAB-4BBD-8FC7-6393E968C208}"/>
    <cellStyle name="Normal 8 3 2 2 6" xfId="3770" xr:uid="{3EFCF012-3785-4793-8321-0A9E2334E0E0}"/>
    <cellStyle name="Normal 8 3 2 2 7" xfId="3771" xr:uid="{44C79DE3-7FAC-4644-A9A6-0EB04E38A9D6}"/>
    <cellStyle name="Normal 8 3 2 2 8" xfId="3772" xr:uid="{B1EAC784-703B-43AC-9CDC-EF404D62F1EB}"/>
    <cellStyle name="Normal 8 3 2 3" xfId="386" xr:uid="{076A6E37-8832-402F-9B12-B5249C94916A}"/>
    <cellStyle name="Normal 8 3 2 3 2" xfId="787" xr:uid="{9D832AE4-B14D-4045-AEC7-A26F244FEDC5}"/>
    <cellStyle name="Normal 8 3 2 3 2 2" xfId="788" xr:uid="{4703B0E8-11E9-4355-AFD3-D98B70E3692D}"/>
    <cellStyle name="Normal 8 3 2 3 2 2 2" xfId="2124" xr:uid="{6F5BD2B3-8B48-4B56-B37A-9C6FC222D929}"/>
    <cellStyle name="Normal 8 3 2 3 2 2 2 2" xfId="2125" xr:uid="{8CA6A6B0-5C10-4CFD-A921-0EACABC12ED6}"/>
    <cellStyle name="Normal 8 3 2 3 2 2 3" xfId="2126" xr:uid="{2DB9C838-CD49-48CC-A31D-A7AC60906798}"/>
    <cellStyle name="Normal 8 3 2 3 2 3" xfId="2127" xr:uid="{A888D309-E268-4EE5-AD4A-51B75D8CB5C9}"/>
    <cellStyle name="Normal 8 3 2 3 2 3 2" xfId="2128" xr:uid="{21117930-A89D-4EF2-B373-116CB1CE57D4}"/>
    <cellStyle name="Normal 8 3 2 3 2 4" xfId="2129" xr:uid="{EA204CF3-CA7A-448D-882E-417E4F8147B3}"/>
    <cellStyle name="Normal 8 3 2 3 3" xfId="789" xr:uid="{FFCFDCE2-6AAC-4978-A614-D073D2236F5C}"/>
    <cellStyle name="Normal 8 3 2 3 3 2" xfId="2130" xr:uid="{23B97CEE-8162-47AB-ABA2-46E22A61FF75}"/>
    <cellStyle name="Normal 8 3 2 3 3 2 2" xfId="2131" xr:uid="{415D192D-ADF7-4C02-9CF3-071BF390077B}"/>
    <cellStyle name="Normal 8 3 2 3 3 3" xfId="2132" xr:uid="{9FEF265A-FFFD-4B36-9658-69BA788E1470}"/>
    <cellStyle name="Normal 8 3 2 3 3 4" xfId="3773" xr:uid="{11AFDC34-FD23-4061-8C94-A01487A8A393}"/>
    <cellStyle name="Normal 8 3 2 3 4" xfId="2133" xr:uid="{DA8E6550-AED0-42F5-8E28-6A17F9556BDF}"/>
    <cellStyle name="Normal 8 3 2 3 4 2" xfId="2134" xr:uid="{56002363-9978-4901-A47F-4A299EB15D1B}"/>
    <cellStyle name="Normal 8 3 2 3 5" xfId="2135" xr:uid="{F79DD193-CCE6-40BB-B7F4-19B367F8269E}"/>
    <cellStyle name="Normal 8 3 2 3 6" xfId="3774" xr:uid="{53F0B7E1-0753-4FEB-9F42-A46C9225A13F}"/>
    <cellStyle name="Normal 8 3 2 4" xfId="387" xr:uid="{85C3FD0A-565C-4655-9767-53AA6C3C7769}"/>
    <cellStyle name="Normal 8 3 2 4 2" xfId="790" xr:uid="{F0320A56-A7A7-49BC-99DE-0080DF17AFC7}"/>
    <cellStyle name="Normal 8 3 2 4 2 2" xfId="2136" xr:uid="{7EF35764-FD08-4C27-910B-F8A62276D58F}"/>
    <cellStyle name="Normal 8 3 2 4 2 2 2" xfId="2137" xr:uid="{73386AB6-6865-438A-A7AC-0D97F78823B8}"/>
    <cellStyle name="Normal 8 3 2 4 2 3" xfId="2138" xr:uid="{7BAC03BE-78EC-437D-B23B-3F650A779930}"/>
    <cellStyle name="Normal 8 3 2 4 2 4" xfId="3775" xr:uid="{D2856D16-8971-4802-97C9-92E11772F878}"/>
    <cellStyle name="Normal 8 3 2 4 3" xfId="2139" xr:uid="{4C9B2A94-E446-4557-A87E-032D28AA7F9D}"/>
    <cellStyle name="Normal 8 3 2 4 3 2" xfId="2140" xr:uid="{E282EBD3-6AA4-4873-993D-E9DFB19854C7}"/>
    <cellStyle name="Normal 8 3 2 4 4" xfId="2141" xr:uid="{EB35B36B-A6D3-4035-8844-45CA48A743D9}"/>
    <cellStyle name="Normal 8 3 2 4 5" xfId="3776" xr:uid="{115A61E2-F7C6-41AC-86AD-37598D5A5164}"/>
    <cellStyle name="Normal 8 3 2 5" xfId="388" xr:uid="{E4A9E85C-B2A2-4F58-A561-36406E0AC2F6}"/>
    <cellStyle name="Normal 8 3 2 5 2" xfId="2142" xr:uid="{0FD903BF-5703-4D8F-8400-6D6681F7274D}"/>
    <cellStyle name="Normal 8 3 2 5 2 2" xfId="2143" xr:uid="{B0A3833E-C65B-4417-A3B3-1C173C97F9DE}"/>
    <cellStyle name="Normal 8 3 2 5 3" xfId="2144" xr:uid="{EA600600-A2B7-41D6-A76B-33BED2B78F92}"/>
    <cellStyle name="Normal 8 3 2 5 4" xfId="3777" xr:uid="{9468236C-4DBB-44BE-A006-47B9094E2021}"/>
    <cellStyle name="Normal 8 3 2 6" xfId="2145" xr:uid="{A228BAC6-E56C-424C-B911-F0E1617AEB95}"/>
    <cellStyle name="Normal 8 3 2 6 2" xfId="2146" xr:uid="{0C562672-097A-4A41-99B9-6BEB23609AF8}"/>
    <cellStyle name="Normal 8 3 2 6 3" xfId="3778" xr:uid="{9D5FCB95-7158-4F24-B3C0-E375407DA9FF}"/>
    <cellStyle name="Normal 8 3 2 6 4" xfId="3779" xr:uid="{DD3E7600-6248-4206-B695-08D3D9ECAD6E}"/>
    <cellStyle name="Normal 8 3 2 7" xfId="2147" xr:uid="{CBD41AB9-FF87-4FA4-90A6-AF92ADB9AF29}"/>
    <cellStyle name="Normal 8 3 2 8" xfId="3780" xr:uid="{38AA3544-F551-4E5A-9397-582FB1BC559F}"/>
    <cellStyle name="Normal 8 3 2 9" xfId="3781" xr:uid="{865581EE-36DC-478B-93B7-147B92960116}"/>
    <cellStyle name="Normal 8 3 3" xfId="158" xr:uid="{E610075E-F5A7-43F2-B2FD-AABDCD75A4DD}"/>
    <cellStyle name="Normal 8 3 3 2" xfId="159" xr:uid="{A307D222-B3BC-4B09-AFF2-6857FF170E23}"/>
    <cellStyle name="Normal 8 3 3 2 2" xfId="791" xr:uid="{1665C8D4-EC55-4CFD-AF28-7EDE57DB078A}"/>
    <cellStyle name="Normal 8 3 3 2 2 2" xfId="2148" xr:uid="{46354B07-C544-4C2B-8842-B6DBAC7F7871}"/>
    <cellStyle name="Normal 8 3 3 2 2 2 2" xfId="2149" xr:uid="{8DA91B42-956F-4A23-AADD-90791985DE4B}"/>
    <cellStyle name="Normal 8 3 3 2 2 2 2 2" xfId="4494" xr:uid="{72CBF60D-36A5-433A-AD5E-BA6D12B799D1}"/>
    <cellStyle name="Normal 8 3 3 2 2 2 3" xfId="4495" xr:uid="{4BC21EAB-8641-412F-9ED8-DD6C9FF325DC}"/>
    <cellStyle name="Normal 8 3 3 2 2 3" xfId="2150" xr:uid="{EAA05428-6D36-4B26-BD9C-9487FC585AD4}"/>
    <cellStyle name="Normal 8 3 3 2 2 3 2" xfId="4496" xr:uid="{21064E26-ED6B-40A8-9601-0D4BE82BF15B}"/>
    <cellStyle name="Normal 8 3 3 2 2 4" xfId="3782" xr:uid="{4D2C9655-EDEC-4606-9FDA-A22FC715DC0F}"/>
    <cellStyle name="Normal 8 3 3 2 3" xfId="2151" xr:uid="{D065051F-D79D-4D5D-B681-08463EC9D4F1}"/>
    <cellStyle name="Normal 8 3 3 2 3 2" xfId="2152" xr:uid="{B3D588B6-33B4-4899-B74A-E7BFAC82D5E5}"/>
    <cellStyle name="Normal 8 3 3 2 3 2 2" xfId="4497" xr:uid="{09A1DE2A-D979-4AA5-B8D7-AE4936BDC9F0}"/>
    <cellStyle name="Normal 8 3 3 2 3 3" xfId="3783" xr:uid="{71AD27BA-FF0B-4816-9F33-4EEE2D9D02B5}"/>
    <cellStyle name="Normal 8 3 3 2 3 4" xfId="3784" xr:uid="{74F8CDDC-2616-4F9D-BC25-D0DE39DDD380}"/>
    <cellStyle name="Normal 8 3 3 2 4" xfId="2153" xr:uid="{89236305-40E6-4A64-82B2-AC044C522671}"/>
    <cellStyle name="Normal 8 3 3 2 4 2" xfId="4498" xr:uid="{EB0A49EE-9F08-40E3-955B-EE53BD76BAAD}"/>
    <cellStyle name="Normal 8 3 3 2 5" xfId="3785" xr:uid="{B9C8CB68-9C3D-4042-BED1-4F0DD08F73C9}"/>
    <cellStyle name="Normal 8 3 3 2 6" xfId="3786" xr:uid="{0A6AB855-F2D6-4AFD-A5FD-4F77256B3FB6}"/>
    <cellStyle name="Normal 8 3 3 3" xfId="389" xr:uid="{78EFBD4A-157C-4192-8ABF-D8957B1D5148}"/>
    <cellStyle name="Normal 8 3 3 3 2" xfId="2154" xr:uid="{3FC79BB7-DFDD-48EE-9A5F-27CAA5E3A5A1}"/>
    <cellStyle name="Normal 8 3 3 3 2 2" xfId="2155" xr:uid="{0B7A1C9F-3A48-41BC-8793-AFC519339FF5}"/>
    <cellStyle name="Normal 8 3 3 3 2 2 2" xfId="4499" xr:uid="{4C1960CB-7016-4A2E-AD00-5BF3B9108D26}"/>
    <cellStyle name="Normal 8 3 3 3 2 3" xfId="3787" xr:uid="{30BB7A79-723E-432D-A600-76D7C224F26A}"/>
    <cellStyle name="Normal 8 3 3 3 2 4" xfId="3788" xr:uid="{D9CC1B10-D296-491A-A3C5-7121A58ED6A4}"/>
    <cellStyle name="Normal 8 3 3 3 3" xfId="2156" xr:uid="{7E6072D9-1307-48BC-8D1D-8222965F85E3}"/>
    <cellStyle name="Normal 8 3 3 3 3 2" xfId="4500" xr:uid="{F71B3D78-2E36-4E15-84B7-1F5CB887910C}"/>
    <cellStyle name="Normal 8 3 3 3 4" xfId="3789" xr:uid="{56BA09B7-83B1-47CC-AC67-6B4AC52B0C45}"/>
    <cellStyle name="Normal 8 3 3 3 5" xfId="3790" xr:uid="{1D88DE5B-329E-4D4F-B0A0-39A4BB413170}"/>
    <cellStyle name="Normal 8 3 3 4" xfId="2157" xr:uid="{A29D2768-FA06-488A-B268-DE31E16491E0}"/>
    <cellStyle name="Normal 8 3 3 4 2" xfId="2158" xr:uid="{C37F08B4-3BCC-4313-925C-76BFFC5747F3}"/>
    <cellStyle name="Normal 8 3 3 4 2 2" xfId="4501" xr:uid="{9266141D-7BD8-454D-A3A5-1FF971B6E14B}"/>
    <cellStyle name="Normal 8 3 3 4 3" xfId="3791" xr:uid="{51E3A102-9DD6-4CB0-BA81-59FDE202BDB4}"/>
    <cellStyle name="Normal 8 3 3 4 4" xfId="3792" xr:uid="{A5C2DE65-3BD1-4F49-B569-452B12BD1622}"/>
    <cellStyle name="Normal 8 3 3 5" xfId="2159" xr:uid="{CC81E6B9-149A-4997-88DF-38E964B44A20}"/>
    <cellStyle name="Normal 8 3 3 5 2" xfId="3793" xr:uid="{DE2F60D9-0AF5-4F05-BE94-8ADD963AD552}"/>
    <cellStyle name="Normal 8 3 3 5 3" xfId="3794" xr:uid="{6FA336AE-92A2-47D7-AD0D-8501613E44EF}"/>
    <cellStyle name="Normal 8 3 3 5 4" xfId="3795" xr:uid="{86CFD052-9F75-41F8-A879-1207076EC7C2}"/>
    <cellStyle name="Normal 8 3 3 6" xfId="3796" xr:uid="{B6A3E601-032E-479E-8920-1EF56A2D35CC}"/>
    <cellStyle name="Normal 8 3 3 7" xfId="3797" xr:uid="{B6D764C8-09B1-4C98-A946-EB982D3132E5}"/>
    <cellStyle name="Normal 8 3 3 8" xfId="3798" xr:uid="{B8B841F7-E4CF-4352-8B87-404EE395E2FA}"/>
    <cellStyle name="Normal 8 3 4" xfId="160" xr:uid="{646B4D48-F70B-49F8-8EB5-18704A7B6F66}"/>
    <cellStyle name="Normal 8 3 4 2" xfId="792" xr:uid="{B702490F-F9BD-4F5A-B3B2-C82EA7F3A22F}"/>
    <cellStyle name="Normal 8 3 4 2 2" xfId="793" xr:uid="{BB1E22D1-F27C-4A09-A72E-C5875BE7C9B2}"/>
    <cellStyle name="Normal 8 3 4 2 2 2" xfId="2160" xr:uid="{2AF3C85A-FF35-4631-9945-453EEE9B33D2}"/>
    <cellStyle name="Normal 8 3 4 2 2 2 2" xfId="2161" xr:uid="{4AAFB64E-232C-41BC-B654-33470008D3CA}"/>
    <cellStyle name="Normal 8 3 4 2 2 3" xfId="2162" xr:uid="{42A6FD8C-F139-4768-9F26-3ADB1A916252}"/>
    <cellStyle name="Normal 8 3 4 2 2 4" xfId="3799" xr:uid="{FD51C93D-B285-49DC-99E3-8FBEA718CA31}"/>
    <cellStyle name="Normal 8 3 4 2 3" xfId="2163" xr:uid="{EDAA890D-4D93-4173-8099-864D9935CEEC}"/>
    <cellStyle name="Normal 8 3 4 2 3 2" xfId="2164" xr:uid="{11B5AA13-3515-40BB-ABAC-A6013C3840D5}"/>
    <cellStyle name="Normal 8 3 4 2 4" xfId="2165" xr:uid="{F49948DB-A064-453F-900F-0ED5391E40B6}"/>
    <cellStyle name="Normal 8 3 4 2 5" xfId="3800" xr:uid="{A066D671-F6C7-4932-A15F-2A041F0B5658}"/>
    <cellStyle name="Normal 8 3 4 3" xfId="794" xr:uid="{F8281C04-3A6B-4CE8-88EE-C2104A2A7D1F}"/>
    <cellStyle name="Normal 8 3 4 3 2" xfId="2166" xr:uid="{54D86BB1-4071-410A-AB74-8C2ADA84EB6F}"/>
    <cellStyle name="Normal 8 3 4 3 2 2" xfId="2167" xr:uid="{FAF5F916-421E-402D-9A53-06D47D7F9A79}"/>
    <cellStyle name="Normal 8 3 4 3 3" xfId="2168" xr:uid="{50D3C10A-1364-465B-9DC1-D7717F85AFE2}"/>
    <cellStyle name="Normal 8 3 4 3 4" xfId="3801" xr:uid="{A3079401-C02D-4B11-B1AD-DAA39148A482}"/>
    <cellStyle name="Normal 8 3 4 4" xfId="2169" xr:uid="{FFCD809A-5DD7-42DF-811E-F7A90653ACCE}"/>
    <cellStyle name="Normal 8 3 4 4 2" xfId="2170" xr:uid="{02CC7AFF-FF24-4135-A67D-A6561B47E60D}"/>
    <cellStyle name="Normal 8 3 4 4 3" xfId="3802" xr:uid="{28124E3A-F556-4F8D-954C-83A8BFB0A470}"/>
    <cellStyle name="Normal 8 3 4 4 4" xfId="3803" xr:uid="{56631218-EA7C-450E-837D-971AC980CAD5}"/>
    <cellStyle name="Normal 8 3 4 5" xfId="2171" xr:uid="{2CA86212-2788-4A0E-BD18-B683488F214D}"/>
    <cellStyle name="Normal 8 3 4 6" xfId="3804" xr:uid="{1DD4B846-9D73-4DDA-BC0A-2D21C5AF81DA}"/>
    <cellStyle name="Normal 8 3 4 7" xfId="3805" xr:uid="{0946A5DF-EB88-4903-AC1E-BC8F263BF92A}"/>
    <cellStyle name="Normal 8 3 5" xfId="390" xr:uid="{0D4BD5CC-B0FF-461A-9C62-6C8BB71AE7FA}"/>
    <cellStyle name="Normal 8 3 5 2" xfId="795" xr:uid="{999BDB31-EE49-40AF-8B41-D264B9998201}"/>
    <cellStyle name="Normal 8 3 5 2 2" xfId="2172" xr:uid="{108D85CD-2849-4E3D-81A0-0B92E57F6E7F}"/>
    <cellStyle name="Normal 8 3 5 2 2 2" xfId="2173" xr:uid="{0ECE9F03-BB73-46D3-B356-A14321EE67A8}"/>
    <cellStyle name="Normal 8 3 5 2 3" xfId="2174" xr:uid="{FC0C091C-13E8-40C9-AAD1-129E9556B3D4}"/>
    <cellStyle name="Normal 8 3 5 2 4" xfId="3806" xr:uid="{B94328A9-B6E1-43FF-847D-703B8548BE0B}"/>
    <cellStyle name="Normal 8 3 5 3" xfId="2175" xr:uid="{860277FD-ED68-4765-9E48-61A11BE02B97}"/>
    <cellStyle name="Normal 8 3 5 3 2" xfId="2176" xr:uid="{DAD5629E-352E-4066-8E14-09270E55A505}"/>
    <cellStyle name="Normal 8 3 5 3 3" xfId="3807" xr:uid="{C4AE9253-4E4A-4768-9909-D0CCA69EC040}"/>
    <cellStyle name="Normal 8 3 5 3 4" xfId="3808" xr:uid="{6373D649-CFDE-4207-B161-9786758FFFE3}"/>
    <cellStyle name="Normal 8 3 5 4" xfId="2177" xr:uid="{AB491845-0016-41CC-AE54-F2825846D20C}"/>
    <cellStyle name="Normal 8 3 5 5" xfId="3809" xr:uid="{4DB2322A-2872-40E1-85DD-B930055A591C}"/>
    <cellStyle name="Normal 8 3 5 6" xfId="3810" xr:uid="{7E8B634A-1148-42E5-891E-61CFFB514971}"/>
    <cellStyle name="Normal 8 3 6" xfId="391" xr:uid="{EECBCCEF-C299-4749-8D41-129FBB10CE99}"/>
    <cellStyle name="Normal 8 3 6 2" xfId="2178" xr:uid="{586B0632-7D50-4392-B825-071EBEB724DA}"/>
    <cellStyle name="Normal 8 3 6 2 2" xfId="2179" xr:uid="{BC01965B-81D1-4462-9566-666ADAC849C8}"/>
    <cellStyle name="Normal 8 3 6 2 3" xfId="3811" xr:uid="{E5BF819E-6494-40CB-B28B-91C3974A36A7}"/>
    <cellStyle name="Normal 8 3 6 2 4" xfId="3812" xr:uid="{45B3591D-D7D8-4DA7-9C2F-75B4597B3692}"/>
    <cellStyle name="Normal 8 3 6 3" xfId="2180" xr:uid="{EE86D7AE-1DAA-4159-8B3A-868026A6A51A}"/>
    <cellStyle name="Normal 8 3 6 4" xfId="3813" xr:uid="{893E2F6E-E182-4FB4-A9E2-D2B423813CC0}"/>
    <cellStyle name="Normal 8 3 6 5" xfId="3814" xr:uid="{28163241-88AF-45B0-A94A-C294244EF92C}"/>
    <cellStyle name="Normal 8 3 7" xfId="2181" xr:uid="{5028AEDA-D17D-4236-A950-105FE06E0CB4}"/>
    <cellStyle name="Normal 8 3 7 2" xfId="2182" xr:uid="{1BDA37E1-3FAB-44F3-A1A8-67F53C32FB83}"/>
    <cellStyle name="Normal 8 3 7 3" xfId="3815" xr:uid="{48A408DB-49DB-43BE-841B-B891854AD138}"/>
    <cellStyle name="Normal 8 3 7 4" xfId="3816" xr:uid="{6A4BFD87-59EA-4615-881A-54723C6C24F3}"/>
    <cellStyle name="Normal 8 3 8" xfId="2183" xr:uid="{1A7D13AD-2C75-4B5E-B038-89994B062BC3}"/>
    <cellStyle name="Normal 8 3 8 2" xfId="3817" xr:uid="{3FA100EB-7D6A-439D-8549-0D3C6DA0C9A4}"/>
    <cellStyle name="Normal 8 3 8 3" xfId="3818" xr:uid="{C81DA80A-B902-4939-94CF-8240F2663EB4}"/>
    <cellStyle name="Normal 8 3 8 4" xfId="3819" xr:uid="{35F010DA-A5AB-470E-92B4-499FD82F77C5}"/>
    <cellStyle name="Normal 8 3 9" xfId="3820" xr:uid="{0D0A778B-1E1E-4953-9FCF-40D283947805}"/>
    <cellStyle name="Normal 8 4" xfId="161" xr:uid="{84C1AC05-F1C3-469B-857E-1BE0D19E274C}"/>
    <cellStyle name="Normal 8 4 10" xfId="3821" xr:uid="{6D99EE59-AA50-4F78-AA6B-115F84634463}"/>
    <cellStyle name="Normal 8 4 11" xfId="3822" xr:uid="{27CEBD9C-8C4C-4BDF-A0C1-B8621762EFF0}"/>
    <cellStyle name="Normal 8 4 2" xfId="162" xr:uid="{B7C321DD-54BF-494F-919F-A8914687609E}"/>
    <cellStyle name="Normal 8 4 2 2" xfId="392" xr:uid="{F2B193AB-BBB3-4E89-A9E2-24E0762A7CFE}"/>
    <cellStyle name="Normal 8 4 2 2 2" xfId="796" xr:uid="{18345471-C2DB-45EB-9FC6-0FFA5820ADBA}"/>
    <cellStyle name="Normal 8 4 2 2 2 2" xfId="797" xr:uid="{9B9C6581-6410-45FD-9601-936E0E3CCEFF}"/>
    <cellStyle name="Normal 8 4 2 2 2 2 2" xfId="2184" xr:uid="{0C7113BB-8AA3-48E9-8B99-B9C1C98D132A}"/>
    <cellStyle name="Normal 8 4 2 2 2 2 3" xfId="3823" xr:uid="{B8786B9F-B28E-4956-A57B-762B6E43FF07}"/>
    <cellStyle name="Normal 8 4 2 2 2 2 4" xfId="3824" xr:uid="{0245BFD3-98DD-41CB-984A-E85F77D741E0}"/>
    <cellStyle name="Normal 8 4 2 2 2 3" xfId="2185" xr:uid="{98EAD346-5C28-4645-BAF2-E5D76146D3C9}"/>
    <cellStyle name="Normal 8 4 2 2 2 3 2" xfId="3825" xr:uid="{38C3B738-331F-433F-8B6D-8D303C9B0105}"/>
    <cellStyle name="Normal 8 4 2 2 2 3 3" xfId="3826" xr:uid="{07390D4C-CA9C-47A2-9FC7-ED4616751806}"/>
    <cellStyle name="Normal 8 4 2 2 2 3 4" xfId="3827" xr:uid="{E38C81CB-7E5D-4AB7-8034-EC700B09A8ED}"/>
    <cellStyle name="Normal 8 4 2 2 2 4" xfId="3828" xr:uid="{2B92AE24-B0B3-4D76-89B4-A3A842D50C7A}"/>
    <cellStyle name="Normal 8 4 2 2 2 5" xfId="3829" xr:uid="{A01065A4-BDAA-4B44-86DE-77527542F122}"/>
    <cellStyle name="Normal 8 4 2 2 2 6" xfId="3830" xr:uid="{E9485E37-8672-4FF6-BB90-382F0329AAE1}"/>
    <cellStyle name="Normal 8 4 2 2 3" xfId="798" xr:uid="{A45226F6-9A15-4768-BA9E-A34E583218F5}"/>
    <cellStyle name="Normal 8 4 2 2 3 2" xfId="2186" xr:uid="{A7134A55-A5F2-4A02-9F49-3AC8E070C799}"/>
    <cellStyle name="Normal 8 4 2 2 3 2 2" xfId="3831" xr:uid="{B975D746-4339-46D5-BCD0-088219DFE5F5}"/>
    <cellStyle name="Normal 8 4 2 2 3 2 3" xfId="3832" xr:uid="{76172454-B6FF-4BFF-AC01-28E2FA60FE50}"/>
    <cellStyle name="Normal 8 4 2 2 3 2 4" xfId="3833" xr:uid="{CA281C71-AE5C-4FA8-A09D-CBD175E7E81B}"/>
    <cellStyle name="Normal 8 4 2 2 3 3" xfId="3834" xr:uid="{E115AA8C-D239-463A-A8D2-509694BC3BB1}"/>
    <cellStyle name="Normal 8 4 2 2 3 4" xfId="3835" xr:uid="{7ED7EF73-5DEE-4C5E-834B-9FB5EE999886}"/>
    <cellStyle name="Normal 8 4 2 2 3 5" xfId="3836" xr:uid="{DBB95FBE-80B8-4F40-9C4C-BEE9FE1A0714}"/>
    <cellStyle name="Normal 8 4 2 2 4" xfId="2187" xr:uid="{8ABCF01F-2F66-488F-9B80-96BA6DD3A842}"/>
    <cellStyle name="Normal 8 4 2 2 4 2" xfId="3837" xr:uid="{54994993-2E11-4F6B-997E-5FF872A53EF4}"/>
    <cellStyle name="Normal 8 4 2 2 4 3" xfId="3838" xr:uid="{A261B5ED-9C5F-495B-93B4-F55B00E6A302}"/>
    <cellStyle name="Normal 8 4 2 2 4 4" xfId="3839" xr:uid="{A08B3366-4309-44A5-BD7A-E20DFDA9D31C}"/>
    <cellStyle name="Normal 8 4 2 2 5" xfId="3840" xr:uid="{7EFB99B7-F2DB-47C6-B005-92B6A2459C94}"/>
    <cellStyle name="Normal 8 4 2 2 5 2" xfId="3841" xr:uid="{82A951B6-A8C1-47D4-9CD7-A28D19CCCDA6}"/>
    <cellStyle name="Normal 8 4 2 2 5 3" xfId="3842" xr:uid="{B8B53FE7-3D4E-44A8-BC22-5FA2E7EC8662}"/>
    <cellStyle name="Normal 8 4 2 2 5 4" xfId="3843" xr:uid="{E0C9AED8-2243-4E13-B4A7-35512714106E}"/>
    <cellStyle name="Normal 8 4 2 2 6" xfId="3844" xr:uid="{F9E251B3-6697-4507-A5FA-509C98473483}"/>
    <cellStyle name="Normal 8 4 2 2 7" xfId="3845" xr:uid="{E32D1C33-B343-4B82-8574-4884D305A40B}"/>
    <cellStyle name="Normal 8 4 2 2 8" xfId="3846" xr:uid="{15217855-639D-439F-BCF7-C5BB47708BF2}"/>
    <cellStyle name="Normal 8 4 2 3" xfId="799" xr:uid="{FE012913-7B60-4BCE-AD30-AAC1AAF9AF0E}"/>
    <cellStyle name="Normal 8 4 2 3 2" xfId="800" xr:uid="{61B4DF17-4B5C-4BAF-A557-9D5AF3D0D43B}"/>
    <cellStyle name="Normal 8 4 2 3 2 2" xfId="801" xr:uid="{6271CDD5-E9D8-4FA8-91E6-1A5C99783CA7}"/>
    <cellStyle name="Normal 8 4 2 3 2 3" xfId="3847" xr:uid="{EBEE7289-A7D1-49F3-85D4-D224E97B9D01}"/>
    <cellStyle name="Normal 8 4 2 3 2 4" xfId="3848" xr:uid="{3E22E4E6-0ADD-41CA-9A9D-006048876084}"/>
    <cellStyle name="Normal 8 4 2 3 3" xfId="802" xr:uid="{FCD08499-0B64-444E-B1DA-834DB88C01FB}"/>
    <cellStyle name="Normal 8 4 2 3 3 2" xfId="3849" xr:uid="{C005CDA3-EFA6-41AE-9DBB-38EE2DDEAC1C}"/>
    <cellStyle name="Normal 8 4 2 3 3 3" xfId="3850" xr:uid="{F3940F36-D62C-4053-9752-E2FAB0B699C4}"/>
    <cellStyle name="Normal 8 4 2 3 3 4" xfId="3851" xr:uid="{A56E67A5-C4F5-4E79-A337-1CF7C21072A1}"/>
    <cellStyle name="Normal 8 4 2 3 4" xfId="3852" xr:uid="{94F4A973-99A4-4B0B-A057-59BDF800B1D2}"/>
    <cellStyle name="Normal 8 4 2 3 5" xfId="3853" xr:uid="{E445E64C-C2B4-4DF8-94E9-B4CB8B9467D9}"/>
    <cellStyle name="Normal 8 4 2 3 6" xfId="3854" xr:uid="{14D81758-B5AF-4072-8A8E-0636A0EF56B2}"/>
    <cellStyle name="Normal 8 4 2 4" xfId="803" xr:uid="{1B42E50C-402B-424F-8160-5027133C1A05}"/>
    <cellStyle name="Normal 8 4 2 4 2" xfId="804" xr:uid="{6ED4682A-B5BB-4331-9633-5A6521E1AAFB}"/>
    <cellStyle name="Normal 8 4 2 4 2 2" xfId="3855" xr:uid="{C7D279FE-C670-4DB1-8FA8-9F148A28D2CA}"/>
    <cellStyle name="Normal 8 4 2 4 2 3" xfId="3856" xr:uid="{C9EB45FD-5CB1-432A-9BEB-93FF6CEB4AEB}"/>
    <cellStyle name="Normal 8 4 2 4 2 4" xfId="3857" xr:uid="{E0AC85AF-3566-4C15-92CE-2144DCB221B1}"/>
    <cellStyle name="Normal 8 4 2 4 3" xfId="3858" xr:uid="{3B034BD5-6C89-47C6-BDAF-C25802EA0F47}"/>
    <cellStyle name="Normal 8 4 2 4 4" xfId="3859" xr:uid="{530A96C0-EA66-42D0-8616-62C3F4A1DEFD}"/>
    <cellStyle name="Normal 8 4 2 4 5" xfId="3860" xr:uid="{D87BF14E-EEE0-4614-99F3-FC4EDF9ADE4D}"/>
    <cellStyle name="Normal 8 4 2 5" xfId="805" xr:uid="{037BD45C-98F7-453B-B83D-DD3B9C0E7D64}"/>
    <cellStyle name="Normal 8 4 2 5 2" xfId="3861" xr:uid="{F4F36E7C-A4E6-4ED8-894F-F53E87A837F5}"/>
    <cellStyle name="Normal 8 4 2 5 3" xfId="3862" xr:uid="{CBA4F43E-F405-45A9-B429-D252B105F1E2}"/>
    <cellStyle name="Normal 8 4 2 5 4" xfId="3863" xr:uid="{4315E193-22BA-4FE7-AC20-75EB67D80FFA}"/>
    <cellStyle name="Normal 8 4 2 6" xfId="3864" xr:uid="{49FAAC68-9F47-432D-8732-B11A348042F5}"/>
    <cellStyle name="Normal 8 4 2 6 2" xfId="3865" xr:uid="{704A2A5B-7E85-44EE-9206-E5CBBA726185}"/>
    <cellStyle name="Normal 8 4 2 6 3" xfId="3866" xr:uid="{31A58DA1-5533-4FB6-B17C-22A41ECC0BAB}"/>
    <cellStyle name="Normal 8 4 2 6 4" xfId="3867" xr:uid="{B21FAA44-85DD-43B2-BB69-F9A4244C51A9}"/>
    <cellStyle name="Normal 8 4 2 7" xfId="3868" xr:uid="{59484F3A-ED5A-4CE5-A271-6ECE661722D9}"/>
    <cellStyle name="Normal 8 4 2 8" xfId="3869" xr:uid="{5DA66A7C-B21E-4EF0-9E1A-CB840E2DD974}"/>
    <cellStyle name="Normal 8 4 2 9" xfId="3870" xr:uid="{8715B123-9361-4F58-8D5A-53D345846089}"/>
    <cellStyle name="Normal 8 4 3" xfId="393" xr:uid="{FA6D3713-8B12-4D22-B3F0-930C2EDD7C2D}"/>
    <cellStyle name="Normal 8 4 3 2" xfId="806" xr:uid="{949A12F7-18ED-4C20-94E8-791DF92D1902}"/>
    <cellStyle name="Normal 8 4 3 2 2" xfId="807" xr:uid="{63777D09-A1B8-4DDD-9CF0-65DD1E9F407B}"/>
    <cellStyle name="Normal 8 4 3 2 2 2" xfId="2188" xr:uid="{C4C23792-01C9-4CB4-8D65-98EF67E3E48A}"/>
    <cellStyle name="Normal 8 4 3 2 2 2 2" xfId="2189" xr:uid="{D81B69FC-A7C8-4EC9-934D-D7B8D9250C5A}"/>
    <cellStyle name="Normal 8 4 3 2 2 3" xfId="2190" xr:uid="{94E62F44-78CE-4291-B0DD-A9230E8378DB}"/>
    <cellStyle name="Normal 8 4 3 2 2 4" xfId="3871" xr:uid="{FF06A3A6-0EA1-4A9C-839B-8312EF83AAD9}"/>
    <cellStyle name="Normal 8 4 3 2 3" xfId="2191" xr:uid="{059E2A84-02E0-4F7E-8C53-7F3C14DCC915}"/>
    <cellStyle name="Normal 8 4 3 2 3 2" xfId="2192" xr:uid="{EF95A4D7-547C-4FBC-BFE7-8F301FD1F971}"/>
    <cellStyle name="Normal 8 4 3 2 3 3" xfId="3872" xr:uid="{CBBD5174-57A3-46E9-A228-C2CA70E2E7E3}"/>
    <cellStyle name="Normal 8 4 3 2 3 4" xfId="3873" xr:uid="{97547EC3-CE42-444E-8D50-063314ACC5BE}"/>
    <cellStyle name="Normal 8 4 3 2 4" xfId="2193" xr:uid="{72EF7658-FCDC-4477-886C-2B1935048257}"/>
    <cellStyle name="Normal 8 4 3 2 5" xfId="3874" xr:uid="{E5D41B76-8132-49EB-86EE-5C8F8ABA059F}"/>
    <cellStyle name="Normal 8 4 3 2 6" xfId="3875" xr:uid="{6982D39E-099C-4EB1-B345-597CB6579CA8}"/>
    <cellStyle name="Normal 8 4 3 3" xfId="808" xr:uid="{97F1C3AC-35E9-487A-BF80-CB9519E227DA}"/>
    <cellStyle name="Normal 8 4 3 3 2" xfId="2194" xr:uid="{788BAA88-D54E-41CC-B742-555F3EC2F11B}"/>
    <cellStyle name="Normal 8 4 3 3 2 2" xfId="2195" xr:uid="{B5BE74EB-0E0B-4539-952C-BB96C0102EAF}"/>
    <cellStyle name="Normal 8 4 3 3 2 3" xfId="3876" xr:uid="{AB9C027B-C25F-45E0-A38F-F772E287E500}"/>
    <cellStyle name="Normal 8 4 3 3 2 4" xfId="3877" xr:uid="{B26B9B19-EDC9-4251-803D-2E270966DED2}"/>
    <cellStyle name="Normal 8 4 3 3 3" xfId="2196" xr:uid="{574780EC-37C1-43CD-9934-44FD9304A6F6}"/>
    <cellStyle name="Normal 8 4 3 3 4" xfId="3878" xr:uid="{BBAC6C94-7A28-4A32-9FDC-5C18600FC458}"/>
    <cellStyle name="Normal 8 4 3 3 5" xfId="3879" xr:uid="{20F1855E-0DCC-436E-A890-D4793D9AED59}"/>
    <cellStyle name="Normal 8 4 3 4" xfId="2197" xr:uid="{CD451B0C-C803-4497-B2FC-04EE0C4DFF17}"/>
    <cellStyle name="Normal 8 4 3 4 2" xfId="2198" xr:uid="{518641AF-20C7-4B07-B2C4-25A0435C6DAA}"/>
    <cellStyle name="Normal 8 4 3 4 3" xfId="3880" xr:uid="{BFC9FEDF-1287-43A0-8EA7-3767D595D00A}"/>
    <cellStyle name="Normal 8 4 3 4 4" xfId="3881" xr:uid="{0F2188E3-3966-4362-BA28-A7D036B89E84}"/>
    <cellStyle name="Normal 8 4 3 5" xfId="2199" xr:uid="{50305EDD-27FF-4C33-8E1F-867305DC16E1}"/>
    <cellStyle name="Normal 8 4 3 5 2" xfId="3882" xr:uid="{BA4931E4-7886-4CC6-9C26-5231E1F0FCDA}"/>
    <cellStyle name="Normal 8 4 3 5 3" xfId="3883" xr:uid="{57C5A501-4127-45E1-ABEC-8C9ABD8A0002}"/>
    <cellStyle name="Normal 8 4 3 5 4" xfId="3884" xr:uid="{ABD6F223-E8BE-4AA2-A3AE-14E9E717A556}"/>
    <cellStyle name="Normal 8 4 3 6" xfId="3885" xr:uid="{733ACA25-0590-4258-90F1-AE27C998CDA0}"/>
    <cellStyle name="Normal 8 4 3 7" xfId="3886" xr:uid="{79C53D94-C2EC-490E-AF79-435956881BB7}"/>
    <cellStyle name="Normal 8 4 3 8" xfId="3887" xr:uid="{C6B22101-950D-4A7E-B9A7-5410FF2AE160}"/>
    <cellStyle name="Normal 8 4 4" xfId="394" xr:uid="{32D56D4A-8807-46EF-91C9-01395CADC8B5}"/>
    <cellStyle name="Normal 8 4 4 2" xfId="809" xr:uid="{74A665BC-37E8-4B14-B8AE-09AED53E208A}"/>
    <cellStyle name="Normal 8 4 4 2 2" xfId="810" xr:uid="{5946F6A4-6CED-467B-BDE2-9B6D1A73F872}"/>
    <cellStyle name="Normal 8 4 4 2 2 2" xfId="2200" xr:uid="{A89A3C8B-858C-4655-AD0D-31232513E433}"/>
    <cellStyle name="Normal 8 4 4 2 2 3" xfId="3888" xr:uid="{6C697972-6D5D-4E68-91D2-23EBC1061BAA}"/>
    <cellStyle name="Normal 8 4 4 2 2 4" xfId="3889" xr:uid="{D99BA6C9-285D-43A3-840A-A816AAFD6B25}"/>
    <cellStyle name="Normal 8 4 4 2 3" xfId="2201" xr:uid="{8787F109-0AF9-4637-8E2A-EF2EDC2EE342}"/>
    <cellStyle name="Normal 8 4 4 2 4" xfId="3890" xr:uid="{AF916157-C4EF-4357-BA61-AD87BCBF1126}"/>
    <cellStyle name="Normal 8 4 4 2 5" xfId="3891" xr:uid="{50B2A2B6-BCC7-4695-BE42-B8906D84E0A1}"/>
    <cellStyle name="Normal 8 4 4 3" xfId="811" xr:uid="{487A0AE7-3EE3-4DDD-A065-28086F70387C}"/>
    <cellStyle name="Normal 8 4 4 3 2" xfId="2202" xr:uid="{3D3EE1D3-8500-4B79-872D-0A96C6F41ECF}"/>
    <cellStyle name="Normal 8 4 4 3 3" xfId="3892" xr:uid="{575EF013-E7B2-492A-A1D8-9F845CD15D73}"/>
    <cellStyle name="Normal 8 4 4 3 4" xfId="3893" xr:uid="{6C943636-9BDE-4598-956D-C3605240A057}"/>
    <cellStyle name="Normal 8 4 4 4" xfId="2203" xr:uid="{CF450185-5EA6-4ED5-AE5E-7C04D7FFD1E1}"/>
    <cellStyle name="Normal 8 4 4 4 2" xfId="3894" xr:uid="{1497E538-ACF1-4BBB-89AD-C11201ABE649}"/>
    <cellStyle name="Normal 8 4 4 4 3" xfId="3895" xr:uid="{02A95643-403B-48F2-9F56-4F44412833B9}"/>
    <cellStyle name="Normal 8 4 4 4 4" xfId="3896" xr:uid="{153AED57-E286-41B7-9FEF-1C5EF993AD76}"/>
    <cellStyle name="Normal 8 4 4 5" xfId="3897" xr:uid="{270049BE-1923-417D-9245-8AF40F156E45}"/>
    <cellStyle name="Normal 8 4 4 6" xfId="3898" xr:uid="{9FF53F7F-DC99-47DB-BD90-8D29657CCA75}"/>
    <cellStyle name="Normal 8 4 4 7" xfId="3899" xr:uid="{46DD6EA5-A2ED-4829-98CE-A4BDA71DCCCD}"/>
    <cellStyle name="Normal 8 4 5" xfId="395" xr:uid="{C6DB97B8-E7E5-4A51-98F7-926ED59D5853}"/>
    <cellStyle name="Normal 8 4 5 2" xfId="812" xr:uid="{E7540B65-17C2-4A1A-87F1-64CA656971C2}"/>
    <cellStyle name="Normal 8 4 5 2 2" xfId="2204" xr:uid="{07FF9635-AFA9-496C-B02D-A6728D6920D8}"/>
    <cellStyle name="Normal 8 4 5 2 3" xfId="3900" xr:uid="{7EF1DA38-9D10-47FE-B274-0DCDF4067726}"/>
    <cellStyle name="Normal 8 4 5 2 4" xfId="3901" xr:uid="{BB8A7745-9281-4D48-B44C-D5BAEFB3C247}"/>
    <cellStyle name="Normal 8 4 5 3" xfId="2205" xr:uid="{9E20B83F-49B4-4B09-88CB-E9083F51BE33}"/>
    <cellStyle name="Normal 8 4 5 3 2" xfId="3902" xr:uid="{4773C4E2-A73B-4BE2-9641-3403EC186CBE}"/>
    <cellStyle name="Normal 8 4 5 3 3" xfId="3903" xr:uid="{7C0E6594-BEA2-4BD1-BBF9-D89E8BB83556}"/>
    <cellStyle name="Normal 8 4 5 3 4" xfId="3904" xr:uid="{CC0C64AD-E8FE-4772-BD8A-7FD55948D4AB}"/>
    <cellStyle name="Normal 8 4 5 4" xfId="3905" xr:uid="{B6B98CB2-DAF9-4C90-A473-8B93D8058F2F}"/>
    <cellStyle name="Normal 8 4 5 5" xfId="3906" xr:uid="{C790AC98-9B68-4671-AF00-C7C78193F1EF}"/>
    <cellStyle name="Normal 8 4 5 6" xfId="3907" xr:uid="{EFBA366F-1CB4-43CE-880E-A37216DDFE15}"/>
    <cellStyle name="Normal 8 4 6" xfId="813" xr:uid="{7565AD33-08A7-4672-867F-53B7B8486F1D}"/>
    <cellStyle name="Normal 8 4 6 2" xfId="2206" xr:uid="{583E2407-4474-4E31-8E08-019CA03B9646}"/>
    <cellStyle name="Normal 8 4 6 2 2" xfId="3908" xr:uid="{7F6463C5-2E23-4E31-9662-E10A11AF7FFF}"/>
    <cellStyle name="Normal 8 4 6 2 3" xfId="3909" xr:uid="{EE82667B-AAF8-4A2B-B558-03BACD3FCDE5}"/>
    <cellStyle name="Normal 8 4 6 2 4" xfId="3910" xr:uid="{B7A9A6C9-DFB7-45B4-A9C9-B5813409FC20}"/>
    <cellStyle name="Normal 8 4 6 3" xfId="3911" xr:uid="{6EA0A67C-0994-4C39-9054-13219737EF88}"/>
    <cellStyle name="Normal 8 4 6 4" xfId="3912" xr:uid="{276B0209-3A57-47C9-8A48-E760DBE9CC14}"/>
    <cellStyle name="Normal 8 4 6 5" xfId="3913" xr:uid="{90DE9AA4-B82D-44F0-BF33-B1D433708F08}"/>
    <cellStyle name="Normal 8 4 7" xfId="2207" xr:uid="{E6D5304E-0013-47DA-9EDD-291B1B7396A7}"/>
    <cellStyle name="Normal 8 4 7 2" xfId="3914" xr:uid="{E559F3CB-875D-4697-94EE-E7A6BBB6DBB1}"/>
    <cellStyle name="Normal 8 4 7 3" xfId="3915" xr:uid="{55841E0A-462E-44C4-A068-6E3B978D814E}"/>
    <cellStyle name="Normal 8 4 7 4" xfId="3916" xr:uid="{E6282EB3-8BC2-410A-958E-E560F12E8322}"/>
    <cellStyle name="Normal 8 4 8" xfId="3917" xr:uid="{1F0C53B3-41F5-42AC-86FA-A560CED1B56C}"/>
    <cellStyle name="Normal 8 4 8 2" xfId="3918" xr:uid="{BE3F3A2F-AB21-46F4-A5AC-8ABD3BE6319D}"/>
    <cellStyle name="Normal 8 4 8 3" xfId="3919" xr:uid="{7BF9B93F-D3B3-40EF-8304-7B2BA6AA841B}"/>
    <cellStyle name="Normal 8 4 8 4" xfId="3920" xr:uid="{BAA21342-7C7E-4E15-B1A0-B7A0EEB90994}"/>
    <cellStyle name="Normal 8 4 9" xfId="3921" xr:uid="{FC02E69F-8538-4121-9BA1-8E44AE3E0C7A}"/>
    <cellStyle name="Normal 8 5" xfId="163" xr:uid="{1402ADCF-A7E5-46C6-8064-7C1B0B027BCB}"/>
    <cellStyle name="Normal 8 5 2" xfId="164" xr:uid="{F1FB8406-E842-4A0A-8BB0-6DFC4C1ADA70}"/>
    <cellStyle name="Normal 8 5 2 2" xfId="396" xr:uid="{84B45C22-11C2-4BB5-B453-40EFCAF28FDF}"/>
    <cellStyle name="Normal 8 5 2 2 2" xfId="814" xr:uid="{48A6E530-408A-46CC-9498-6DADDAB21F6B}"/>
    <cellStyle name="Normal 8 5 2 2 2 2" xfId="2208" xr:uid="{090398B2-A327-477C-9716-57208C14BF2A}"/>
    <cellStyle name="Normal 8 5 2 2 2 3" xfId="3922" xr:uid="{C52AE6B6-0B6C-4045-8B5F-28FBFF8B8A07}"/>
    <cellStyle name="Normal 8 5 2 2 2 4" xfId="3923" xr:uid="{DCB2CE17-0267-4481-A51D-85F50A3AFC73}"/>
    <cellStyle name="Normal 8 5 2 2 3" xfId="2209" xr:uid="{1D2CA0C6-3BDD-44B8-96C8-2C13354C1CDD}"/>
    <cellStyle name="Normal 8 5 2 2 3 2" xfId="3924" xr:uid="{52D9BEF1-1B48-4DDD-81F0-4D1702A57272}"/>
    <cellStyle name="Normal 8 5 2 2 3 3" xfId="3925" xr:uid="{5CDB617C-82DD-4403-B42E-73CBBF97D0C9}"/>
    <cellStyle name="Normal 8 5 2 2 3 4" xfId="3926" xr:uid="{B3244A3A-14D1-4A9E-9FCB-F76C3C3414D7}"/>
    <cellStyle name="Normal 8 5 2 2 4" xfId="3927" xr:uid="{FEC80B51-D1CD-4420-AFCB-8513780F4017}"/>
    <cellStyle name="Normal 8 5 2 2 5" xfId="3928" xr:uid="{197157C5-AA3A-4A49-99C4-7FB725992B8E}"/>
    <cellStyle name="Normal 8 5 2 2 6" xfId="3929" xr:uid="{6D52FE8D-B757-4360-9D03-A0E997690726}"/>
    <cellStyle name="Normal 8 5 2 3" xfId="815" xr:uid="{067E4E5C-18ED-412C-946E-E87CDBDD2486}"/>
    <cellStyle name="Normal 8 5 2 3 2" xfId="2210" xr:uid="{AB272C5F-9ADC-418C-B4D8-67E600E64704}"/>
    <cellStyle name="Normal 8 5 2 3 2 2" xfId="3930" xr:uid="{A88DB6B7-01E9-436E-B42F-D57406EDF6F8}"/>
    <cellStyle name="Normal 8 5 2 3 2 3" xfId="3931" xr:uid="{00615375-FA13-4669-9140-77287439D8FE}"/>
    <cellStyle name="Normal 8 5 2 3 2 4" xfId="3932" xr:uid="{25E8B780-8DB2-40BF-B7BA-5D285782CB90}"/>
    <cellStyle name="Normal 8 5 2 3 3" xfId="3933" xr:uid="{E7564617-C2A9-4672-A79B-B046815F16CF}"/>
    <cellStyle name="Normal 8 5 2 3 4" xfId="3934" xr:uid="{E406342F-DE4B-4344-841E-2D06F613E6FD}"/>
    <cellStyle name="Normal 8 5 2 3 5" xfId="3935" xr:uid="{46F60CC3-7C1C-46D7-A00A-B8200D315115}"/>
    <cellStyle name="Normal 8 5 2 4" xfId="2211" xr:uid="{0563B2B0-224C-4710-BC4E-A603A35C9238}"/>
    <cellStyle name="Normal 8 5 2 4 2" xfId="3936" xr:uid="{42687B3E-1721-42A1-A5AB-CD0F0439A5CC}"/>
    <cellStyle name="Normal 8 5 2 4 3" xfId="3937" xr:uid="{53615665-E698-483D-B44D-CD1BF44C8A05}"/>
    <cellStyle name="Normal 8 5 2 4 4" xfId="3938" xr:uid="{73609FE3-6541-40D0-84ED-CCC91949FADC}"/>
    <cellStyle name="Normal 8 5 2 5" xfId="3939" xr:uid="{B2512A6E-4C8E-4F9D-BA54-5B93DA97FD82}"/>
    <cellStyle name="Normal 8 5 2 5 2" xfId="3940" xr:uid="{2F96CC4D-9E02-40BB-8AA5-BEDB2A7DDBEB}"/>
    <cellStyle name="Normal 8 5 2 5 3" xfId="3941" xr:uid="{EBA3B16E-2D3E-4FD0-9854-A186D3A805BE}"/>
    <cellStyle name="Normal 8 5 2 5 4" xfId="3942" xr:uid="{7921C499-A429-4A02-9683-79A96A4203A7}"/>
    <cellStyle name="Normal 8 5 2 6" xfId="3943" xr:uid="{559B2DE6-1CAE-41B9-8C08-EBEF2ED02D99}"/>
    <cellStyle name="Normal 8 5 2 7" xfId="3944" xr:uid="{F9F376E7-B513-463F-9E54-58F188AFF665}"/>
    <cellStyle name="Normal 8 5 2 8" xfId="3945" xr:uid="{A1F4EA9C-1F66-4A75-AD4B-F2B42E523924}"/>
    <cellStyle name="Normal 8 5 3" xfId="397" xr:uid="{85296449-CFDA-4E12-AA6D-4DBDF586D3B1}"/>
    <cellStyle name="Normal 8 5 3 2" xfId="816" xr:uid="{96450DA3-2879-4E42-8990-8045361D7CD6}"/>
    <cellStyle name="Normal 8 5 3 2 2" xfId="817" xr:uid="{1D8573F2-BDB7-49D6-A5E1-681896740CB7}"/>
    <cellStyle name="Normal 8 5 3 2 3" xfId="3946" xr:uid="{700160B7-880C-4B38-A853-A0B4EAE1438E}"/>
    <cellStyle name="Normal 8 5 3 2 4" xfId="3947" xr:uid="{6D0D6DE3-75BA-4EB8-B284-B504BD0B6DDC}"/>
    <cellStyle name="Normal 8 5 3 3" xfId="818" xr:uid="{D8FB5835-EF42-4C83-B3F5-D2D08B584306}"/>
    <cellStyle name="Normal 8 5 3 3 2" xfId="3948" xr:uid="{120D79E6-0378-43CE-B9D1-7BDB582F2D09}"/>
    <cellStyle name="Normal 8 5 3 3 3" xfId="3949" xr:uid="{6592141D-92B4-4861-AA51-A526C84C823D}"/>
    <cellStyle name="Normal 8 5 3 3 4" xfId="3950" xr:uid="{2293C2EC-BADF-42BC-877B-F462E9847F4A}"/>
    <cellStyle name="Normal 8 5 3 4" xfId="3951" xr:uid="{092B1F5A-A9A9-47BB-823E-AB2E9961097D}"/>
    <cellStyle name="Normal 8 5 3 5" xfId="3952" xr:uid="{8F8DC73C-B2A8-431B-A9B5-944B56D755D3}"/>
    <cellStyle name="Normal 8 5 3 6" xfId="3953" xr:uid="{7B13F6FF-D4B3-49A9-9A7E-B9A24CC8206A}"/>
    <cellStyle name="Normal 8 5 4" xfId="398" xr:uid="{209D5BEE-6629-4D70-A97A-EA787E1390CA}"/>
    <cellStyle name="Normal 8 5 4 2" xfId="819" xr:uid="{EFE5849C-168C-420E-A886-57F28A1A2A4E}"/>
    <cellStyle name="Normal 8 5 4 2 2" xfId="3954" xr:uid="{01A7BBDA-42C9-40BF-B46F-2049683330D5}"/>
    <cellStyle name="Normal 8 5 4 2 3" xfId="3955" xr:uid="{800DDBFA-241D-446A-8B94-28E1B8D44385}"/>
    <cellStyle name="Normal 8 5 4 2 4" xfId="3956" xr:uid="{441F927C-B8F6-46EF-9431-09F9715396BD}"/>
    <cellStyle name="Normal 8 5 4 3" xfId="3957" xr:uid="{54C6B972-EC19-4CF4-8CD7-6E5D11173114}"/>
    <cellStyle name="Normal 8 5 4 4" xfId="3958" xr:uid="{DE171FE7-D159-401F-AFDB-39CC159E1F27}"/>
    <cellStyle name="Normal 8 5 4 5" xfId="3959" xr:uid="{92FDA3DE-4F83-4758-A817-AE87E93B48B8}"/>
    <cellStyle name="Normal 8 5 5" xfId="820" xr:uid="{58D89EC4-E532-4F8F-9D2A-8B37D3FEAFB8}"/>
    <cellStyle name="Normal 8 5 5 2" xfId="3960" xr:uid="{03446BAB-1FD5-47C5-BC41-B87035E08288}"/>
    <cellStyle name="Normal 8 5 5 3" xfId="3961" xr:uid="{6C0DA8C5-7C4C-4543-A4DF-3A4E6863ABEB}"/>
    <cellStyle name="Normal 8 5 5 4" xfId="3962" xr:uid="{6A747E57-CF18-4606-9FFE-404D20A604BD}"/>
    <cellStyle name="Normal 8 5 6" xfId="3963" xr:uid="{19578D66-FE6E-4605-9C41-9362F9952D0E}"/>
    <cellStyle name="Normal 8 5 6 2" xfId="3964" xr:uid="{877CDC06-68EE-4C20-B1E5-3D5F23323FB9}"/>
    <cellStyle name="Normal 8 5 6 3" xfId="3965" xr:uid="{07FAF013-04D7-4AFB-9546-EF03B966A563}"/>
    <cellStyle name="Normal 8 5 6 4" xfId="3966" xr:uid="{79C161F9-C5E7-4032-BAF4-7FAB1D6619F0}"/>
    <cellStyle name="Normal 8 5 7" xfId="3967" xr:uid="{FBA7113C-7DF0-4D11-8F91-476C2406FE91}"/>
    <cellStyle name="Normal 8 5 8" xfId="3968" xr:uid="{01FAABFC-56A9-4C7E-A4F3-AB9BA993D742}"/>
    <cellStyle name="Normal 8 5 9" xfId="3969" xr:uid="{191EEE89-8A70-449E-A51E-CCBCF67D8BE0}"/>
    <cellStyle name="Normal 8 6" xfId="165" xr:uid="{371C2F56-D719-4E43-A0E8-D924CE15BA95}"/>
    <cellStyle name="Normal 8 6 2" xfId="399" xr:uid="{A710E023-3F4B-4B3A-B608-5A37E7FEB317}"/>
    <cellStyle name="Normal 8 6 2 2" xfId="821" xr:uid="{DC68D1AE-FD8A-4ABB-9DD9-6BA0FEBB78E9}"/>
    <cellStyle name="Normal 8 6 2 2 2" xfId="2212" xr:uid="{C0051C44-9863-446E-803D-3DF38B7030AB}"/>
    <cellStyle name="Normal 8 6 2 2 2 2" xfId="2213" xr:uid="{7B621096-3C0B-4C83-9AB4-C22E47E56270}"/>
    <cellStyle name="Normal 8 6 2 2 3" xfId="2214" xr:uid="{D3DA79EC-8805-420A-BFFE-BE48227A338A}"/>
    <cellStyle name="Normal 8 6 2 2 4" xfId="3970" xr:uid="{D5834AC3-0FAD-45E0-BB6B-DE5BBCDFFF8D}"/>
    <cellStyle name="Normal 8 6 2 3" xfId="2215" xr:uid="{FF417898-AB35-42EB-BC54-49AE08C7EE3A}"/>
    <cellStyle name="Normal 8 6 2 3 2" xfId="2216" xr:uid="{B8F17562-2A4F-4A9D-AFC9-044E597CDFA3}"/>
    <cellStyle name="Normal 8 6 2 3 3" xfId="3971" xr:uid="{11CEB2A3-A305-40A0-BBBC-8AB1D16DABDF}"/>
    <cellStyle name="Normal 8 6 2 3 4" xfId="3972" xr:uid="{F2709FF0-A622-4352-80AF-5D5E2A518136}"/>
    <cellStyle name="Normal 8 6 2 4" xfId="2217" xr:uid="{642C942B-D852-4D6B-BF78-3ABD9C4327BA}"/>
    <cellStyle name="Normal 8 6 2 5" xfId="3973" xr:uid="{CC237D9D-21A2-4421-BC07-25AAA4414494}"/>
    <cellStyle name="Normal 8 6 2 6" xfId="3974" xr:uid="{5D2A148A-8865-4BBF-B468-9DE6203E18E1}"/>
    <cellStyle name="Normal 8 6 3" xfId="822" xr:uid="{4C95EE91-B9B0-4C6C-97BB-CE24F2A18437}"/>
    <cellStyle name="Normal 8 6 3 2" xfId="2218" xr:uid="{AEA066D7-54B5-400C-8926-0478D433D0DB}"/>
    <cellStyle name="Normal 8 6 3 2 2" xfId="2219" xr:uid="{9C30C2C4-1267-482F-B4D5-42BD285F8329}"/>
    <cellStyle name="Normal 8 6 3 2 3" xfId="3975" xr:uid="{8F25486D-B5ED-428B-A6F9-ABEA547E6EE5}"/>
    <cellStyle name="Normal 8 6 3 2 4" xfId="3976" xr:uid="{06A98047-C8B9-4153-94BF-6365D2305309}"/>
    <cellStyle name="Normal 8 6 3 3" xfId="2220" xr:uid="{B0E6929C-A1DB-4AE6-927F-DB8190791E5A}"/>
    <cellStyle name="Normal 8 6 3 4" xfId="3977" xr:uid="{ADBA7082-90FD-4293-9148-3A34A60B8925}"/>
    <cellStyle name="Normal 8 6 3 5" xfId="3978" xr:uid="{490535EB-B67C-4451-B828-D90B0BE36469}"/>
    <cellStyle name="Normal 8 6 4" xfId="2221" xr:uid="{AE876519-CAFD-401A-B7D5-29FCC91234A4}"/>
    <cellStyle name="Normal 8 6 4 2" xfId="2222" xr:uid="{4ED88618-7876-4A2B-902F-DCBA757E2F6E}"/>
    <cellStyle name="Normal 8 6 4 3" xfId="3979" xr:uid="{076E2A24-B7A8-4C07-BC20-0EB9CD43A47B}"/>
    <cellStyle name="Normal 8 6 4 4" xfId="3980" xr:uid="{AE538B74-768C-4A40-AFD5-DC4FE0F8409C}"/>
    <cellStyle name="Normal 8 6 5" xfId="2223" xr:uid="{9F8EB35B-8162-455C-9DFC-01AC34CBFAC4}"/>
    <cellStyle name="Normal 8 6 5 2" xfId="3981" xr:uid="{84D1D267-EDE2-4B00-B2DC-838A6D49FC9F}"/>
    <cellStyle name="Normal 8 6 5 3" xfId="3982" xr:uid="{953A72CF-6E4A-4DA4-A445-808FD8360BBB}"/>
    <cellStyle name="Normal 8 6 5 4" xfId="3983" xr:uid="{2003633C-9E87-44D9-A183-EC11D0EC58EC}"/>
    <cellStyle name="Normal 8 6 6" xfId="3984" xr:uid="{24AB5964-98BE-4B2F-A8A3-1D3490B16535}"/>
    <cellStyle name="Normal 8 6 7" xfId="3985" xr:uid="{6E5C2D1E-7D2C-4A38-B4DB-EAA5807A9E43}"/>
    <cellStyle name="Normal 8 6 8" xfId="3986" xr:uid="{FEBDD955-9887-406C-B41D-633754FAC79D}"/>
    <cellStyle name="Normal 8 7" xfId="400" xr:uid="{0F1CB4C4-F6C8-4F07-9627-19DAF60D727F}"/>
    <cellStyle name="Normal 8 7 2" xfId="823" xr:uid="{080AEE21-FBA9-44E7-AD68-FAF50D22F68D}"/>
    <cellStyle name="Normal 8 7 2 2" xfId="824" xr:uid="{44001894-BDEF-49F0-8131-A9171A9B5613}"/>
    <cellStyle name="Normal 8 7 2 2 2" xfId="2224" xr:uid="{368EB85D-EF69-4771-BC2B-EB618D09E619}"/>
    <cellStyle name="Normal 8 7 2 2 3" xfId="3987" xr:uid="{9EA6915E-04E2-4590-A663-0B84C6639F86}"/>
    <cellStyle name="Normal 8 7 2 2 4" xfId="3988" xr:uid="{A35B15F9-DE3F-4292-B9C8-051E6617A807}"/>
    <cellStyle name="Normal 8 7 2 3" xfId="2225" xr:uid="{2565E5FD-4F7F-443E-B3D5-89117629C246}"/>
    <cellStyle name="Normal 8 7 2 4" xfId="3989" xr:uid="{33D0A871-5040-4B3A-9ACF-3CD23ED0C29A}"/>
    <cellStyle name="Normal 8 7 2 5" xfId="3990" xr:uid="{F567B6A2-EE08-4457-872D-1BD93C9EE0D8}"/>
    <cellStyle name="Normal 8 7 3" xfId="825" xr:uid="{A2A88E94-406D-43C3-9F8D-A41D88DC7B45}"/>
    <cellStyle name="Normal 8 7 3 2" xfId="2226" xr:uid="{CB68D593-62FD-4110-850C-5F8CC61856A0}"/>
    <cellStyle name="Normal 8 7 3 3" xfId="3991" xr:uid="{5DC45BCA-9711-4147-B804-7C1D9F971F04}"/>
    <cellStyle name="Normal 8 7 3 4" xfId="3992" xr:uid="{313F0B59-E101-4175-9283-225F8CB307BB}"/>
    <cellStyle name="Normal 8 7 4" xfId="2227" xr:uid="{B8735D6A-D0ED-4167-A78C-7F5B52BE1C2F}"/>
    <cellStyle name="Normal 8 7 4 2" xfId="3993" xr:uid="{09F4521A-59B1-4158-B519-552D85E19874}"/>
    <cellStyle name="Normal 8 7 4 3" xfId="3994" xr:uid="{1D324777-2C0A-4F70-B7F7-959445E63011}"/>
    <cellStyle name="Normal 8 7 4 4" xfId="3995" xr:uid="{2D976015-427A-4C43-A3DC-6FE468376598}"/>
    <cellStyle name="Normal 8 7 5" xfId="3996" xr:uid="{C5C30CB9-7439-474D-A25B-FAD7A0C032DA}"/>
    <cellStyle name="Normal 8 7 6" xfId="3997" xr:uid="{9623AF44-0587-44B2-A18B-8369FB1A3648}"/>
    <cellStyle name="Normal 8 7 7" xfId="3998" xr:uid="{A306A61E-2809-400F-9C6F-A2F8B1396BF4}"/>
    <cellStyle name="Normal 8 8" xfId="401" xr:uid="{B0ED8652-08FF-4981-93D4-F3D6524B149C}"/>
    <cellStyle name="Normal 8 8 2" xfId="826" xr:uid="{0F898535-BFE4-4157-AB1B-EE910292598F}"/>
    <cellStyle name="Normal 8 8 2 2" xfId="2228" xr:uid="{341F3A62-F269-428F-A28E-B260676122FE}"/>
    <cellStyle name="Normal 8 8 2 3" xfId="3999" xr:uid="{19EE5236-2CC3-4935-9023-0861E396E93F}"/>
    <cellStyle name="Normal 8 8 2 4" xfId="4000" xr:uid="{EE6F00B5-CF22-4940-9B2A-4F93282197FA}"/>
    <cellStyle name="Normal 8 8 3" xfId="2229" xr:uid="{4E7C16C9-4AE4-42FD-A739-48E71A647A68}"/>
    <cellStyle name="Normal 8 8 3 2" xfId="4001" xr:uid="{B65FE1C0-006C-41FA-AE1D-75446878A42D}"/>
    <cellStyle name="Normal 8 8 3 3" xfId="4002" xr:uid="{294F3D71-37F7-438C-9431-E4F60C49A8D3}"/>
    <cellStyle name="Normal 8 8 3 4" xfId="4003" xr:uid="{D74F3127-60EE-4AB5-972D-513120BD9B70}"/>
    <cellStyle name="Normal 8 8 4" xfId="4004" xr:uid="{63C1985E-FF3A-48B9-81A9-A2278FC8858C}"/>
    <cellStyle name="Normal 8 8 5" xfId="4005" xr:uid="{CE7B0411-DA39-4082-9355-71D45F1787A6}"/>
    <cellStyle name="Normal 8 8 6" xfId="4006" xr:uid="{F711D0BE-F7CC-4A95-A350-22C6A318FD59}"/>
    <cellStyle name="Normal 8 9" xfId="402" xr:uid="{771FB9E4-C2C9-40E1-9194-AE0DB883A0B9}"/>
    <cellStyle name="Normal 8 9 2" xfId="2230" xr:uid="{2FA0B234-564D-4EB4-B05E-7879214AD43E}"/>
    <cellStyle name="Normal 8 9 2 2" xfId="4007" xr:uid="{97525C31-4290-4D0A-8737-B15C02558889}"/>
    <cellStyle name="Normal 8 9 2 2 2" xfId="4412" xr:uid="{8F48A816-9094-4382-9E14-0661F555FA8F}"/>
    <cellStyle name="Normal 8 9 2 2 3" xfId="4691" xr:uid="{9C89AAA5-0E9B-4DDE-9224-1E2C1BE439BC}"/>
    <cellStyle name="Normal 8 9 2 3" xfId="4008" xr:uid="{F30669D3-0868-4EE7-B9C6-D7A0AB7DA92A}"/>
    <cellStyle name="Normal 8 9 2 4" xfId="4009" xr:uid="{196C5597-7379-4638-B4ED-F556757C3CEE}"/>
    <cellStyle name="Normal 8 9 3" xfId="4010" xr:uid="{64AB1256-5D8C-4815-94CC-FF25325AA8EE}"/>
    <cellStyle name="Normal 8 9 4" xfId="4011" xr:uid="{737DD7EC-0D4F-4CBF-9B53-F0275D9527B4}"/>
    <cellStyle name="Normal 8 9 4 2" xfId="4582" xr:uid="{AB5FB4C5-5F78-4D1F-9805-1C85F8DAC308}"/>
    <cellStyle name="Normal 8 9 4 3" xfId="4692" xr:uid="{0ECA70DB-670C-4020-94AC-22EEB3811160}"/>
    <cellStyle name="Normal 8 9 4 4" xfId="4611" xr:uid="{7DEDFA49-E2CF-4B5D-AB74-5AF717DA5151}"/>
    <cellStyle name="Normal 8 9 5" xfId="4012" xr:uid="{C5754D86-0EDF-4C56-A6B0-FC6B531501AF}"/>
    <cellStyle name="Normal 9" xfId="166" xr:uid="{B63FE31E-0709-4FBF-9F0E-A12CB3807D79}"/>
    <cellStyle name="Normal 9 10" xfId="403" xr:uid="{E0F2453D-E4DD-44FC-9749-E0D4BD4B2FFF}"/>
    <cellStyle name="Normal 9 10 2" xfId="2231" xr:uid="{EC62A23D-6B23-46F6-9663-0A58AE217CB2}"/>
    <cellStyle name="Normal 9 10 2 2" xfId="4013" xr:uid="{26ECF14E-E6FD-4571-9742-6C4388D9882F}"/>
    <cellStyle name="Normal 9 10 2 3" xfId="4014" xr:uid="{847339A0-21C7-4641-93FA-2E7D111E268A}"/>
    <cellStyle name="Normal 9 10 2 4" xfId="4015" xr:uid="{B460A4EC-1D98-4BF1-A198-0A8067837CDE}"/>
    <cellStyle name="Normal 9 10 3" xfId="4016" xr:uid="{DFD833FE-188A-4EA0-9D87-51AC83B57FCB}"/>
    <cellStyle name="Normal 9 10 4" xfId="4017" xr:uid="{59005043-004C-42DF-A33A-A727F7E1CF8A}"/>
    <cellStyle name="Normal 9 10 5" xfId="4018" xr:uid="{2BEA1E83-4524-4839-B800-0E3C14357DC7}"/>
    <cellStyle name="Normal 9 11" xfId="2232" xr:uid="{7A4DC5B8-F3F6-4306-9E67-DBBA26932B56}"/>
    <cellStyle name="Normal 9 11 2" xfId="4019" xr:uid="{8EAD5968-C178-4ED7-89D1-D3E9D336C6E6}"/>
    <cellStyle name="Normal 9 11 3" xfId="4020" xr:uid="{7E6B6FDA-583B-48B7-AFA3-39FD2C8ED5E9}"/>
    <cellStyle name="Normal 9 11 4" xfId="4021" xr:uid="{2E88D56B-4DB2-4076-8BE7-7D2181228283}"/>
    <cellStyle name="Normal 9 12" xfId="4022" xr:uid="{E295D845-674A-4401-99FC-43A9F6ED48C4}"/>
    <cellStyle name="Normal 9 12 2" xfId="4023" xr:uid="{40E45177-2053-4C96-87E9-82624ADC2A60}"/>
    <cellStyle name="Normal 9 12 3" xfId="4024" xr:uid="{BE95B1EB-9415-4498-84B1-B329A65B259F}"/>
    <cellStyle name="Normal 9 12 4" xfId="4025" xr:uid="{0385DF8F-5DCD-4E64-BA86-53D214959789}"/>
    <cellStyle name="Normal 9 13" xfId="4026" xr:uid="{563ECE56-D29E-4767-B10B-A8EE445F3B27}"/>
    <cellStyle name="Normal 9 13 2" xfId="4027" xr:uid="{2B441794-565D-4BDB-9FFE-AF94CC21E3D4}"/>
    <cellStyle name="Normal 9 14" xfId="4028" xr:uid="{847D2CCD-54D1-4228-8241-1086877537F0}"/>
    <cellStyle name="Normal 9 15" xfId="4029" xr:uid="{EE6BCDAD-E682-4927-95DE-A5DAC9E43E29}"/>
    <cellStyle name="Normal 9 16" xfId="4030" xr:uid="{729DFFD7-1756-4C33-969F-623086B4EBA6}"/>
    <cellStyle name="Normal 9 2" xfId="167" xr:uid="{8E79720B-B943-465C-9A25-B839951F6B04}"/>
    <cellStyle name="Normal 9 2 2" xfId="404" xr:uid="{38C397B5-87F1-47F3-B1C4-068B2EF63073}"/>
    <cellStyle name="Normal 9 2 2 2" xfId="4674" xr:uid="{801B8B9A-1F24-46F2-A35A-A84C320502A3}"/>
    <cellStyle name="Normal 9 2 3" xfId="4563" xr:uid="{5956BBAA-5B44-449E-9F5A-7CDE9C6C531E}"/>
    <cellStyle name="Normal 9 3" xfId="168" xr:uid="{246C1F5A-C514-4C85-9F34-AA74C252E790}"/>
    <cellStyle name="Normal 9 3 10" xfId="4031" xr:uid="{E1B982BB-7DED-41CE-8577-47B6785B7A64}"/>
    <cellStyle name="Normal 9 3 11" xfId="4032" xr:uid="{0E0852F8-0D9A-47E3-AE38-55745C1F01F9}"/>
    <cellStyle name="Normal 9 3 2" xfId="169" xr:uid="{8F538198-0C20-48A7-8A2A-22984ACD27BF}"/>
    <cellStyle name="Normal 9 3 2 2" xfId="170" xr:uid="{77CAA24B-0F71-43E9-A317-CDC0AB014328}"/>
    <cellStyle name="Normal 9 3 2 2 2" xfId="405" xr:uid="{2340EDE9-9C78-4740-AC93-5E5488B8E76E}"/>
    <cellStyle name="Normal 9 3 2 2 2 2" xfId="827" xr:uid="{2CA7A6DC-15AD-4A66-8282-D5EA92CD80CA}"/>
    <cellStyle name="Normal 9 3 2 2 2 2 2" xfId="828" xr:uid="{12EBCBD2-F764-4172-82E4-E1AF0FEB6B75}"/>
    <cellStyle name="Normal 9 3 2 2 2 2 2 2" xfId="2233" xr:uid="{25E055B1-CCDC-4059-A82E-4A7E629D61CF}"/>
    <cellStyle name="Normal 9 3 2 2 2 2 2 2 2" xfId="2234" xr:uid="{05FE6184-5B9F-44CB-88EB-7489479DD62E}"/>
    <cellStyle name="Normal 9 3 2 2 2 2 2 3" xfId="2235" xr:uid="{3B2F8788-E141-48BE-8DDE-FF39E972910A}"/>
    <cellStyle name="Normal 9 3 2 2 2 2 3" xfId="2236" xr:uid="{7269513F-2668-45F0-B7E4-7D898A974E40}"/>
    <cellStyle name="Normal 9 3 2 2 2 2 3 2" xfId="2237" xr:uid="{7094A9A3-EC4C-4C0E-8297-BCE8BF148514}"/>
    <cellStyle name="Normal 9 3 2 2 2 2 4" xfId="2238" xr:uid="{90BBFA00-7DE8-448E-809A-6D3D71D5FA4E}"/>
    <cellStyle name="Normal 9 3 2 2 2 3" xfId="829" xr:uid="{C029400A-8443-45B1-A7CF-CE68DBEE1AEC}"/>
    <cellStyle name="Normal 9 3 2 2 2 3 2" xfId="2239" xr:uid="{37F890EF-C991-44D6-912F-3EC7AD38CD73}"/>
    <cellStyle name="Normal 9 3 2 2 2 3 2 2" xfId="2240" xr:uid="{6B1A65A6-08A2-4E63-92DD-BCDF9BF69588}"/>
    <cellStyle name="Normal 9 3 2 2 2 3 3" xfId="2241" xr:uid="{8F6A039A-34A7-486C-977E-430D2EF9CC62}"/>
    <cellStyle name="Normal 9 3 2 2 2 3 4" xfId="4033" xr:uid="{B37C4D99-D1E2-44CB-987A-740E22EBF273}"/>
    <cellStyle name="Normal 9 3 2 2 2 4" xfId="2242" xr:uid="{52F6CE95-383A-4D35-8AAA-3733B78EC439}"/>
    <cellStyle name="Normal 9 3 2 2 2 4 2" xfId="2243" xr:uid="{1758DCE6-1AD2-4ACF-B8A5-0FABC4259F27}"/>
    <cellStyle name="Normal 9 3 2 2 2 5" xfId="2244" xr:uid="{D4577B4A-CAD5-4DD0-AE27-C284BD680917}"/>
    <cellStyle name="Normal 9 3 2 2 2 6" xfId="4034" xr:uid="{04FAD042-7FA3-4F26-AAF8-4FC0CD86A075}"/>
    <cellStyle name="Normal 9 3 2 2 3" xfId="406" xr:uid="{F05B7103-88ED-42D6-AC5B-71752A7FE5A2}"/>
    <cellStyle name="Normal 9 3 2 2 3 2" xfId="830" xr:uid="{C3E79652-259A-4811-90E2-7E429703E1E6}"/>
    <cellStyle name="Normal 9 3 2 2 3 2 2" xfId="831" xr:uid="{642B6F70-EF3A-4A5F-99EC-443F32536638}"/>
    <cellStyle name="Normal 9 3 2 2 3 2 2 2" xfId="2245" xr:uid="{5057D131-FB46-4152-80BE-F41C735180CB}"/>
    <cellStyle name="Normal 9 3 2 2 3 2 2 2 2" xfId="2246" xr:uid="{24146C38-C7EF-4EBC-8995-2528BA38061E}"/>
    <cellStyle name="Normal 9 3 2 2 3 2 2 3" xfId="2247" xr:uid="{BD7568AF-B770-4F71-9BDF-0BA92B79B83A}"/>
    <cellStyle name="Normal 9 3 2 2 3 2 3" xfId="2248" xr:uid="{7591A497-9F84-4B3B-9F5B-BB44913DF7DD}"/>
    <cellStyle name="Normal 9 3 2 2 3 2 3 2" xfId="2249" xr:uid="{72E637A7-AB29-4487-8FB5-52D6A9C01FA1}"/>
    <cellStyle name="Normal 9 3 2 2 3 2 4" xfId="2250" xr:uid="{86BF73BC-ED84-4B9F-A332-91AAAD5DBC25}"/>
    <cellStyle name="Normal 9 3 2 2 3 3" xfId="832" xr:uid="{F0665A19-8E63-4D68-A0CF-0EED03BE8C76}"/>
    <cellStyle name="Normal 9 3 2 2 3 3 2" xfId="2251" xr:uid="{0C87C9F2-A241-4B1C-964F-4AC4A55C81E5}"/>
    <cellStyle name="Normal 9 3 2 2 3 3 2 2" xfId="2252" xr:uid="{A16317FC-302F-4791-80E4-82E0DA2179B1}"/>
    <cellStyle name="Normal 9 3 2 2 3 3 3" xfId="2253" xr:uid="{D81AA4AB-5C58-4EEA-A188-5EF078CA78C4}"/>
    <cellStyle name="Normal 9 3 2 2 3 4" xfId="2254" xr:uid="{4A378E88-3227-4C67-9F96-05D939AD116A}"/>
    <cellStyle name="Normal 9 3 2 2 3 4 2" xfId="2255" xr:uid="{BC1A3297-2D7D-45D7-9C0D-69154984F2C7}"/>
    <cellStyle name="Normal 9 3 2 2 3 5" xfId="2256" xr:uid="{2B8C2C1F-FC78-4FA5-8C3B-69903D3A6607}"/>
    <cellStyle name="Normal 9 3 2 2 4" xfId="833" xr:uid="{D4435441-CD31-43A4-BB90-61308D1D7F0C}"/>
    <cellStyle name="Normal 9 3 2 2 4 2" xfId="834" xr:uid="{73BE92AB-A5EB-491F-97CB-06D06AAA85CB}"/>
    <cellStyle name="Normal 9 3 2 2 4 2 2" xfId="2257" xr:uid="{F497D6C4-AD06-465D-B8F8-31320ED4D45E}"/>
    <cellStyle name="Normal 9 3 2 2 4 2 2 2" xfId="2258" xr:uid="{61554AE6-A042-49A5-BF63-0073CEC61232}"/>
    <cellStyle name="Normal 9 3 2 2 4 2 3" xfId="2259" xr:uid="{D9334FCE-249E-4311-90E8-126B7C4FD1C9}"/>
    <cellStyle name="Normal 9 3 2 2 4 3" xfId="2260" xr:uid="{CE7C5405-E68C-4FE3-87E2-E6DD3D30E9B6}"/>
    <cellStyle name="Normal 9 3 2 2 4 3 2" xfId="2261" xr:uid="{4908CEC5-CB1B-4DF3-A44C-C270B93C03D4}"/>
    <cellStyle name="Normal 9 3 2 2 4 4" xfId="2262" xr:uid="{29CC50C9-13E8-47B0-84E2-180852FF1FBE}"/>
    <cellStyle name="Normal 9 3 2 2 5" xfId="835" xr:uid="{E1858E33-9C56-406E-A10A-DE0FC70A24B1}"/>
    <cellStyle name="Normal 9 3 2 2 5 2" xfId="2263" xr:uid="{0FCB5BDB-E905-4C7F-AE5B-C8070F3C80EB}"/>
    <cellStyle name="Normal 9 3 2 2 5 2 2" xfId="2264" xr:uid="{D4466563-CF1A-4D65-882B-2D131B4AC27B}"/>
    <cellStyle name="Normal 9 3 2 2 5 3" xfId="2265" xr:uid="{6339D9E5-C1ED-4DBD-B73C-8B978602F591}"/>
    <cellStyle name="Normal 9 3 2 2 5 4" xfId="4035" xr:uid="{F3964D44-38BE-4381-A3CE-59B295C7B756}"/>
    <cellStyle name="Normal 9 3 2 2 6" xfId="2266" xr:uid="{7DFB9E78-D20D-46C7-B49C-6E6281A9A6E8}"/>
    <cellStyle name="Normal 9 3 2 2 6 2" xfId="2267" xr:uid="{946E14FF-B5E1-4669-8141-C1F4C17AC444}"/>
    <cellStyle name="Normal 9 3 2 2 7" xfId="2268" xr:uid="{400F7A95-C3FC-4A3C-8981-32D4D8236673}"/>
    <cellStyle name="Normal 9 3 2 2 8" xfId="4036" xr:uid="{F6E6786D-679A-48C8-8E92-0E8E3464646F}"/>
    <cellStyle name="Normal 9 3 2 3" xfId="407" xr:uid="{B803AE50-5E1F-4F9E-8DC3-EBD4B42FD770}"/>
    <cellStyle name="Normal 9 3 2 3 2" xfId="836" xr:uid="{2D2B800F-7356-486E-A572-AA11A3E1D7CC}"/>
    <cellStyle name="Normal 9 3 2 3 2 2" xfId="837" xr:uid="{20EBD0BA-2C31-4865-9782-2B5E457C8CDD}"/>
    <cellStyle name="Normal 9 3 2 3 2 2 2" xfId="2269" xr:uid="{D72C72A2-9AA3-489B-87DD-199E35863CA8}"/>
    <cellStyle name="Normal 9 3 2 3 2 2 2 2" xfId="2270" xr:uid="{E85B1C19-1C9F-45B2-B13E-3E6F305FE4E6}"/>
    <cellStyle name="Normal 9 3 2 3 2 2 3" xfId="2271" xr:uid="{F9A92F0F-8DD6-4157-9832-D10300E4675B}"/>
    <cellStyle name="Normal 9 3 2 3 2 3" xfId="2272" xr:uid="{95701842-5A2A-4AC5-B0AB-F364D04A461F}"/>
    <cellStyle name="Normal 9 3 2 3 2 3 2" xfId="2273" xr:uid="{36EF3239-35AA-443C-B2B6-A3488C2BA6D9}"/>
    <cellStyle name="Normal 9 3 2 3 2 4" xfId="2274" xr:uid="{1067BC80-B23F-46EF-A4B9-1F3D33FA22E7}"/>
    <cellStyle name="Normal 9 3 2 3 3" xfId="838" xr:uid="{8942A4FB-659A-48A7-BF5F-056BF812BFD1}"/>
    <cellStyle name="Normal 9 3 2 3 3 2" xfId="2275" xr:uid="{46AF47D0-2A0E-4DF5-8E57-D9ADC3844F29}"/>
    <cellStyle name="Normal 9 3 2 3 3 2 2" xfId="2276" xr:uid="{950091BC-866F-4F77-9109-EE7AD46FDE1F}"/>
    <cellStyle name="Normal 9 3 2 3 3 3" xfId="2277" xr:uid="{5C74A16B-3930-4EDD-A609-4F82DD865FCC}"/>
    <cellStyle name="Normal 9 3 2 3 3 4" xfId="4037" xr:uid="{018C2F84-403F-4B4B-9425-79A2DE096EED}"/>
    <cellStyle name="Normal 9 3 2 3 4" xfId="2278" xr:uid="{519C934F-FD0F-4266-9430-B8EE6E1F93CF}"/>
    <cellStyle name="Normal 9 3 2 3 4 2" xfId="2279" xr:uid="{9B737856-C659-4B29-8287-D1C7DD73B475}"/>
    <cellStyle name="Normal 9 3 2 3 5" xfId="2280" xr:uid="{4AF08645-5AE5-4987-A19C-D7B6063D01FA}"/>
    <cellStyle name="Normal 9 3 2 3 6" xfId="4038" xr:uid="{E25F8A1F-5B5A-4076-9408-42D20B1C31F2}"/>
    <cellStyle name="Normal 9 3 2 4" xfId="408" xr:uid="{1C078942-4923-4714-9A63-79CF5C660880}"/>
    <cellStyle name="Normal 9 3 2 4 2" xfId="839" xr:uid="{D575BB26-72DC-4F86-A376-47B7E519A74A}"/>
    <cellStyle name="Normal 9 3 2 4 2 2" xfId="840" xr:uid="{06396A9D-1DC5-43EC-8390-F35C3F2C47FD}"/>
    <cellStyle name="Normal 9 3 2 4 2 2 2" xfId="2281" xr:uid="{E7DE74DC-F935-4F27-87A2-B5BC97A6AD6E}"/>
    <cellStyle name="Normal 9 3 2 4 2 2 2 2" xfId="2282" xr:uid="{52492B9F-16A4-4EC8-9292-E22DA648A77A}"/>
    <cellStyle name="Normal 9 3 2 4 2 2 3" xfId="2283" xr:uid="{0FFF2C68-7779-4255-BFB2-5C97A00EC236}"/>
    <cellStyle name="Normal 9 3 2 4 2 3" xfId="2284" xr:uid="{8A925248-67CB-48F2-9B75-99813E8C0586}"/>
    <cellStyle name="Normal 9 3 2 4 2 3 2" xfId="2285" xr:uid="{CEF20129-2E18-4F4E-BA06-F130F1C34BBF}"/>
    <cellStyle name="Normal 9 3 2 4 2 4" xfId="2286" xr:uid="{071CD94A-66C1-4B69-924F-27F9AA5A8BB6}"/>
    <cellStyle name="Normal 9 3 2 4 3" xfId="841" xr:uid="{A9B4D1C0-2EC9-49CD-ADA3-35D2ABF75191}"/>
    <cellStyle name="Normal 9 3 2 4 3 2" xfId="2287" xr:uid="{5C1F89D0-6F63-454E-B4C8-D1188E0BD570}"/>
    <cellStyle name="Normal 9 3 2 4 3 2 2" xfId="2288" xr:uid="{123835BE-777A-4EF5-AE4E-2E4652173284}"/>
    <cellStyle name="Normal 9 3 2 4 3 3" xfId="2289" xr:uid="{027C617A-8D80-4FFB-B30F-C14853EB581A}"/>
    <cellStyle name="Normal 9 3 2 4 4" xfId="2290" xr:uid="{B614361E-C007-4C3A-85FD-1A8571FF3CEE}"/>
    <cellStyle name="Normal 9 3 2 4 4 2" xfId="2291" xr:uid="{46ABE6F5-FC18-4832-978D-A74BEB374410}"/>
    <cellStyle name="Normal 9 3 2 4 5" xfId="2292" xr:uid="{72986DDB-7BE1-4433-8CFA-BA1CF471ECFE}"/>
    <cellStyle name="Normal 9 3 2 5" xfId="409" xr:uid="{81DF2E16-D984-4C13-AF0E-4CD4FA96507D}"/>
    <cellStyle name="Normal 9 3 2 5 2" xfId="842" xr:uid="{4E5224E1-12C4-42C5-AC67-E40C0F8CB99A}"/>
    <cellStyle name="Normal 9 3 2 5 2 2" xfId="2293" xr:uid="{6249DA74-78FD-4BAE-88AF-3A4CE46FCC57}"/>
    <cellStyle name="Normal 9 3 2 5 2 2 2" xfId="2294" xr:uid="{ECE8012E-FE44-46F4-A280-3EDE89ECD69F}"/>
    <cellStyle name="Normal 9 3 2 5 2 3" xfId="2295" xr:uid="{7699A953-7955-4215-A915-34338071AFED}"/>
    <cellStyle name="Normal 9 3 2 5 3" xfId="2296" xr:uid="{86542383-0089-4628-A65F-C8F4C1EFDA2A}"/>
    <cellStyle name="Normal 9 3 2 5 3 2" xfId="2297" xr:uid="{113C87ED-065A-4043-A95A-FB1AB54A8560}"/>
    <cellStyle name="Normal 9 3 2 5 4" xfId="2298" xr:uid="{8FD6B6C2-E214-4746-8BAB-EA43F8D46C2A}"/>
    <cellStyle name="Normal 9 3 2 6" xfId="843" xr:uid="{A0824E43-7734-4A5A-B365-51FAAE14B0A8}"/>
    <cellStyle name="Normal 9 3 2 6 2" xfId="2299" xr:uid="{E9DEC077-1DD9-451B-9B64-9209BB99E1D7}"/>
    <cellStyle name="Normal 9 3 2 6 2 2" xfId="2300" xr:uid="{47C66737-AB81-477F-BAAC-2511EDF0B689}"/>
    <cellStyle name="Normal 9 3 2 6 3" xfId="2301" xr:uid="{91CA1C64-8099-4388-BB2A-4EAEBC99A454}"/>
    <cellStyle name="Normal 9 3 2 6 4" xfId="4039" xr:uid="{35BD8677-DBBA-4D5A-B0AC-93B202C4910E}"/>
    <cellStyle name="Normal 9 3 2 7" xfId="2302" xr:uid="{D0804D18-A2C1-430F-A9BF-E8709DDBC861}"/>
    <cellStyle name="Normal 9 3 2 7 2" xfId="2303" xr:uid="{9146C398-5285-4E3E-919D-CD6F2526A373}"/>
    <cellStyle name="Normal 9 3 2 8" xfId="2304" xr:uid="{22282FA2-0FBF-403F-A0C0-F2E60A848F7F}"/>
    <cellStyle name="Normal 9 3 2 9" xfId="4040" xr:uid="{4CFDFC48-1020-4D74-95AB-8971239FDA68}"/>
    <cellStyle name="Normal 9 3 3" xfId="171" xr:uid="{B897B5C1-8F10-4840-A46C-9D03EEE8A66B}"/>
    <cellStyle name="Normal 9 3 3 2" xfId="172" xr:uid="{9FCFC43F-8023-4C42-BFF2-078CA0540D19}"/>
    <cellStyle name="Normal 9 3 3 2 2" xfId="844" xr:uid="{7E263E4A-0E1A-40F1-8C8E-32EB9C27956A}"/>
    <cellStyle name="Normal 9 3 3 2 2 2" xfId="845" xr:uid="{9BE0CC85-D132-4AAF-ADA9-0E4BB1CC0580}"/>
    <cellStyle name="Normal 9 3 3 2 2 2 2" xfId="2305" xr:uid="{37B1EA7C-E932-42C8-93C6-388829591603}"/>
    <cellStyle name="Normal 9 3 3 2 2 2 2 2" xfId="2306" xr:uid="{84F5D9D2-6E8A-4900-8821-096EA1FA019F}"/>
    <cellStyle name="Normal 9 3 3 2 2 2 3" xfId="2307" xr:uid="{E96786D4-7936-483D-BDEE-4F6D6C0E14F7}"/>
    <cellStyle name="Normal 9 3 3 2 2 3" xfId="2308" xr:uid="{CE87A1D3-39F1-4C47-85D1-9A0C8645DFE8}"/>
    <cellStyle name="Normal 9 3 3 2 2 3 2" xfId="2309" xr:uid="{3458A196-A902-443C-8AC6-81A26FC07702}"/>
    <cellStyle name="Normal 9 3 3 2 2 4" xfId="2310" xr:uid="{C1AFF41D-CB0D-42F0-A1D6-D9E5A94EFB60}"/>
    <cellStyle name="Normal 9 3 3 2 3" xfId="846" xr:uid="{B65B6728-2FC0-4C29-B2F6-422C1FABA21D}"/>
    <cellStyle name="Normal 9 3 3 2 3 2" xfId="2311" xr:uid="{84DBA11E-6771-4724-A73C-268E34324B9D}"/>
    <cellStyle name="Normal 9 3 3 2 3 2 2" xfId="2312" xr:uid="{C531D0E1-DA65-4478-A384-78CC7BDFE10B}"/>
    <cellStyle name="Normal 9 3 3 2 3 3" xfId="2313" xr:uid="{7BB3DFE3-8CF7-4DEA-9F34-605C189805F3}"/>
    <cellStyle name="Normal 9 3 3 2 3 4" xfId="4041" xr:uid="{EE7D1227-6F08-4B14-AF40-15AED9D4FEDC}"/>
    <cellStyle name="Normal 9 3 3 2 4" xfId="2314" xr:uid="{2F90DE83-3B15-465C-8EF5-0624D041436C}"/>
    <cellStyle name="Normal 9 3 3 2 4 2" xfId="2315" xr:uid="{393C3B76-EDC3-4C20-8FC2-69438B2E72F5}"/>
    <cellStyle name="Normal 9 3 3 2 5" xfId="2316" xr:uid="{CE674C4B-5115-48CC-BD22-D2068F71DF31}"/>
    <cellStyle name="Normal 9 3 3 2 6" xfId="4042" xr:uid="{65D33289-1411-4C0A-B219-5869D0455D36}"/>
    <cellStyle name="Normal 9 3 3 3" xfId="410" xr:uid="{2792C937-CFE4-4190-8560-2E0428B38A24}"/>
    <cellStyle name="Normal 9 3 3 3 2" xfId="847" xr:uid="{751C9DD2-587F-4DC6-B04D-CFB4931EED58}"/>
    <cellStyle name="Normal 9 3 3 3 2 2" xfId="848" xr:uid="{DBD4DDEA-1DF9-40C1-9C62-F0D4D810F4A9}"/>
    <cellStyle name="Normal 9 3 3 3 2 2 2" xfId="2317" xr:uid="{00E83EB9-10F4-4E7C-99FB-02696B90E643}"/>
    <cellStyle name="Normal 9 3 3 3 2 2 2 2" xfId="2318" xr:uid="{A2E7E2A0-29BF-41B8-8A63-FDC17C2CD39D}"/>
    <cellStyle name="Normal 9 3 3 3 2 2 2 2 2" xfId="4767" xr:uid="{E06C2A51-3F07-41F0-8BC9-22B0852BE6F5}"/>
    <cellStyle name="Normal 9 3 3 3 2 2 3" xfId="2319" xr:uid="{F017F556-91A6-44C2-86CC-C6D5B5B91BA5}"/>
    <cellStyle name="Normal 9 3 3 3 2 2 3 2" xfId="4768" xr:uid="{6A48FB3A-44CB-4FEB-85BE-399F88AF4FAC}"/>
    <cellStyle name="Normal 9 3 3 3 2 3" xfId="2320" xr:uid="{13950C6E-8C39-4D3D-A5CC-13BDA5549BDC}"/>
    <cellStyle name="Normal 9 3 3 3 2 3 2" xfId="2321" xr:uid="{00F09B57-70E7-4184-88CB-9AAAC5352C38}"/>
    <cellStyle name="Normal 9 3 3 3 2 3 2 2" xfId="4770" xr:uid="{7018ED3A-E0B3-4408-83A6-721FEBA882C0}"/>
    <cellStyle name="Normal 9 3 3 3 2 3 3" xfId="4769" xr:uid="{BAD47660-7B28-4E95-B6A6-465EC674B039}"/>
    <cellStyle name="Normal 9 3 3 3 2 4" xfId="2322" xr:uid="{A3218364-CC8E-41B9-B3F9-BA016E5FD952}"/>
    <cellStyle name="Normal 9 3 3 3 2 4 2" xfId="4771" xr:uid="{B0BFD51F-766C-49FD-ACDD-59FF650CD389}"/>
    <cellStyle name="Normal 9 3 3 3 3" xfId="849" xr:uid="{06C6967B-2DE9-46E2-BB0D-E7C74EFA876B}"/>
    <cellStyle name="Normal 9 3 3 3 3 2" xfId="2323" xr:uid="{A341A045-A164-4A3F-99CE-B5024E928B0D}"/>
    <cellStyle name="Normal 9 3 3 3 3 2 2" xfId="2324" xr:uid="{825C6442-CFD3-46FB-98F6-B2986E6E49BC}"/>
    <cellStyle name="Normal 9 3 3 3 3 2 2 2" xfId="4774" xr:uid="{4C8FA4AB-1FA2-4B26-B993-3A8E80124B6A}"/>
    <cellStyle name="Normal 9 3 3 3 3 2 3" xfId="4773" xr:uid="{CE0EA268-C7AE-4895-8F47-23B2E993C42A}"/>
    <cellStyle name="Normal 9 3 3 3 3 3" xfId="2325" xr:uid="{63CD4DBC-AB0E-42A9-9F21-40E2507FF08F}"/>
    <cellStyle name="Normal 9 3 3 3 3 3 2" xfId="4775" xr:uid="{3C52508C-78FF-4325-80CF-F83A63518E9B}"/>
    <cellStyle name="Normal 9 3 3 3 3 4" xfId="4772" xr:uid="{262D42A0-B577-48C5-B5C3-7EBF98155EEF}"/>
    <cellStyle name="Normal 9 3 3 3 4" xfId="2326" xr:uid="{E0105520-4E69-4F88-9847-77B755E82477}"/>
    <cellStyle name="Normal 9 3 3 3 4 2" xfId="2327" xr:uid="{8651D89B-515E-4E89-8CE8-D0B6A6661E74}"/>
    <cellStyle name="Normal 9 3 3 3 4 2 2" xfId="4777" xr:uid="{43A53770-BD1F-43E8-842D-2C507F378D43}"/>
    <cellStyle name="Normal 9 3 3 3 4 3" xfId="4776" xr:uid="{DFCCE3BB-EB0B-4C17-B8CC-5EF3C902056B}"/>
    <cellStyle name="Normal 9 3 3 3 5" xfId="2328" xr:uid="{49995092-37E0-4F5A-8123-9059CEF2FE20}"/>
    <cellStyle name="Normal 9 3 3 3 5 2" xfId="4778" xr:uid="{F65B4913-F5CD-4515-93E8-81967599DE3C}"/>
    <cellStyle name="Normal 9 3 3 4" xfId="411" xr:uid="{288CA8CC-0098-4BCD-8DB5-18E9512EE28E}"/>
    <cellStyle name="Normal 9 3 3 4 2" xfId="850" xr:uid="{ED012C34-DCB0-4035-AF52-ED3B39C1C5E4}"/>
    <cellStyle name="Normal 9 3 3 4 2 2" xfId="2329" xr:uid="{F0E839F8-9B93-40BD-9898-36DE87DC536F}"/>
    <cellStyle name="Normal 9 3 3 4 2 2 2" xfId="2330" xr:uid="{6C0057CE-1568-4D93-AA9B-966C3F47B0CB}"/>
    <cellStyle name="Normal 9 3 3 4 2 2 2 2" xfId="4782" xr:uid="{AFBD3D7B-A126-49C0-ACAB-380705F3B4E6}"/>
    <cellStyle name="Normal 9 3 3 4 2 2 3" xfId="4781" xr:uid="{9D894382-0746-43DA-9364-F544BD10C9D0}"/>
    <cellStyle name="Normal 9 3 3 4 2 3" xfId="2331" xr:uid="{D80575BF-E3E8-4E0C-A9C1-512CDE76DB9F}"/>
    <cellStyle name="Normal 9 3 3 4 2 3 2" xfId="4783" xr:uid="{35653D1C-0FA1-4676-888B-141B71880DEC}"/>
    <cellStyle name="Normal 9 3 3 4 2 4" xfId="4780" xr:uid="{04F7D936-E3EC-4881-8816-BE64D27AB3AE}"/>
    <cellStyle name="Normal 9 3 3 4 3" xfId="2332" xr:uid="{5CBF5505-801C-41F7-8F04-51F59BA0030E}"/>
    <cellStyle name="Normal 9 3 3 4 3 2" xfId="2333" xr:uid="{83FACB21-BE09-4A5B-B220-5065F357BEB6}"/>
    <cellStyle name="Normal 9 3 3 4 3 2 2" xfId="4785" xr:uid="{124EEA9C-1542-4C5F-B815-1B3BDC795664}"/>
    <cellStyle name="Normal 9 3 3 4 3 3" xfId="4784" xr:uid="{F2997351-7213-484C-A214-294CA8D8E345}"/>
    <cellStyle name="Normal 9 3 3 4 4" xfId="2334" xr:uid="{7B6D13F4-0C24-45C1-BE4F-5E6C60DD2502}"/>
    <cellStyle name="Normal 9 3 3 4 4 2" xfId="4786" xr:uid="{2EC41D63-A294-4D15-BE51-8F1A2F89A587}"/>
    <cellStyle name="Normal 9 3 3 4 5" xfId="4779" xr:uid="{B4AD7E2B-B418-492C-9714-67E49D2E08AC}"/>
    <cellStyle name="Normal 9 3 3 5" xfId="851" xr:uid="{47C887E2-18F9-44DA-93B6-F5E090C5D499}"/>
    <cellStyle name="Normal 9 3 3 5 2" xfId="2335" xr:uid="{455308F4-BC5D-4DBE-9076-A52C3877B5BE}"/>
    <cellStyle name="Normal 9 3 3 5 2 2" xfId="2336" xr:uid="{03DFD61A-8743-4CCC-BFD3-0882BC958712}"/>
    <cellStyle name="Normal 9 3 3 5 2 2 2" xfId="4789" xr:uid="{D9F403C6-79F9-4121-AC2E-CE4667166F2C}"/>
    <cellStyle name="Normal 9 3 3 5 2 3" xfId="4788" xr:uid="{F60EA4D8-F6AB-48C2-A03C-1538E69364AD}"/>
    <cellStyle name="Normal 9 3 3 5 3" xfId="2337" xr:uid="{3F0E76FA-11A9-4858-9F08-164B381BBFE6}"/>
    <cellStyle name="Normal 9 3 3 5 3 2" xfId="4790" xr:uid="{B219B57F-8471-4742-96F9-CDC5107828F8}"/>
    <cellStyle name="Normal 9 3 3 5 4" xfId="4043" xr:uid="{7EA330D6-A9F3-4F39-BAA4-0694A1ADDBF9}"/>
    <cellStyle name="Normal 9 3 3 5 4 2" xfId="4791" xr:uid="{BE1CDD51-DC1F-4745-9F88-DAA2BAFF1F4F}"/>
    <cellStyle name="Normal 9 3 3 5 5" xfId="4787" xr:uid="{6642BECA-CBC8-4791-9669-D7988E7B8847}"/>
    <cellStyle name="Normal 9 3 3 6" xfId="2338" xr:uid="{3783FA07-D22F-498B-98A3-F67BE9CD76B8}"/>
    <cellStyle name="Normal 9 3 3 6 2" xfId="2339" xr:uid="{DF6ED982-6C5E-49DC-AA81-A127BB070B14}"/>
    <cellStyle name="Normal 9 3 3 6 2 2" xfId="4793" xr:uid="{082D16A6-82EF-42FC-9FBE-D694F52F971C}"/>
    <cellStyle name="Normal 9 3 3 6 3" xfId="4792" xr:uid="{F79F52D4-0637-4B2E-B60B-22358BCC102F}"/>
    <cellStyle name="Normal 9 3 3 7" xfId="2340" xr:uid="{5FD1A3B3-555F-4BEA-8826-5E03CF7A3132}"/>
    <cellStyle name="Normal 9 3 3 7 2" xfId="4794" xr:uid="{95EF4560-BF50-41EC-960D-21E7479B2792}"/>
    <cellStyle name="Normal 9 3 3 8" xfId="4044" xr:uid="{0DFA9EA9-990B-4C7D-98C0-1910B27D7177}"/>
    <cellStyle name="Normal 9 3 3 8 2" xfId="4795" xr:uid="{8BF410F8-B768-4EC2-A9CC-1765087E9EF1}"/>
    <cellStyle name="Normal 9 3 4" xfId="173" xr:uid="{8EAD8F6A-43CC-4D14-A7DF-4AC4ECC4E194}"/>
    <cellStyle name="Normal 9 3 4 2" xfId="452" xr:uid="{64D7D633-5B4A-41BB-BCE4-52680F08BD95}"/>
    <cellStyle name="Normal 9 3 4 2 2" xfId="852" xr:uid="{CCD1A4BB-1DF2-46B3-A816-95274F0F5D5B}"/>
    <cellStyle name="Normal 9 3 4 2 2 2" xfId="2341" xr:uid="{3D1336C5-F2F4-4126-90B8-91FFB4B64181}"/>
    <cellStyle name="Normal 9 3 4 2 2 2 2" xfId="2342" xr:uid="{65A4AFDF-5402-4FFC-B3A5-0391809F0637}"/>
    <cellStyle name="Normal 9 3 4 2 2 2 2 2" xfId="4800" xr:uid="{9E0EB690-5A40-4636-9B73-8345168BF008}"/>
    <cellStyle name="Normal 9 3 4 2 2 2 3" xfId="4799" xr:uid="{A50799F3-D610-4173-B524-EBDF915F940F}"/>
    <cellStyle name="Normal 9 3 4 2 2 3" xfId="2343" xr:uid="{93783849-DE6E-44C5-9B66-12A45ECC78EC}"/>
    <cellStyle name="Normal 9 3 4 2 2 3 2" xfId="4801" xr:uid="{3C3D0234-62C4-47B9-9F10-FF69D3A4EF7E}"/>
    <cellStyle name="Normal 9 3 4 2 2 4" xfId="4045" xr:uid="{2DCFB399-244D-4916-83DD-0F58C99FBEFB}"/>
    <cellStyle name="Normal 9 3 4 2 2 4 2" xfId="4802" xr:uid="{3B5A5886-2E78-4202-9008-F0668B6469E8}"/>
    <cellStyle name="Normal 9 3 4 2 2 5" xfId="4798" xr:uid="{D05200D2-1383-4AA5-8105-8CDDEACBFE39}"/>
    <cellStyle name="Normal 9 3 4 2 3" xfId="2344" xr:uid="{BF057AC7-0EB7-4C6F-A99A-1D5FA044DF0C}"/>
    <cellStyle name="Normal 9 3 4 2 3 2" xfId="2345" xr:uid="{FE751EF4-46F7-49A8-9A0D-90B7AEB8665A}"/>
    <cellStyle name="Normal 9 3 4 2 3 2 2" xfId="4804" xr:uid="{5F3A7258-81F2-44C6-9863-9EE2D9F7FA23}"/>
    <cellStyle name="Normal 9 3 4 2 3 3" xfId="4803" xr:uid="{3542FAA6-882D-46CE-9849-F0909E44DDE1}"/>
    <cellStyle name="Normal 9 3 4 2 4" xfId="2346" xr:uid="{32BAFF63-57AD-4216-8CE9-9E93AACDD07B}"/>
    <cellStyle name="Normal 9 3 4 2 4 2" xfId="4805" xr:uid="{1628D166-8D96-4551-BBC2-B72E2B2B44AA}"/>
    <cellStyle name="Normal 9 3 4 2 5" xfId="4046" xr:uid="{45FF855A-BDE7-4AFC-9560-4182DC71BC81}"/>
    <cellStyle name="Normal 9 3 4 2 5 2" xfId="4806" xr:uid="{42908AE1-3FE0-49F4-9544-26602E94BAEC}"/>
    <cellStyle name="Normal 9 3 4 2 6" xfId="4797" xr:uid="{EADE1D53-4D51-4120-97E1-5A68F898E2BC}"/>
    <cellStyle name="Normal 9 3 4 3" xfId="853" xr:uid="{2F5EC0E0-930A-4DF5-A61F-B8956AF818BD}"/>
    <cellStyle name="Normal 9 3 4 3 2" xfId="2347" xr:uid="{D0C6C68B-392C-4141-9537-C64343A81D85}"/>
    <cellStyle name="Normal 9 3 4 3 2 2" xfId="2348" xr:uid="{A9A3EED3-5464-4BB8-BD8F-2A8EAF8644DA}"/>
    <cellStyle name="Normal 9 3 4 3 2 2 2" xfId="4809" xr:uid="{CFE0ADD3-A2FD-4C33-AAC9-9B272DA23F6A}"/>
    <cellStyle name="Normal 9 3 4 3 2 3" xfId="4808" xr:uid="{061FFDD8-0740-45FA-9CFB-3767CB9FD7D3}"/>
    <cellStyle name="Normal 9 3 4 3 3" xfId="2349" xr:uid="{9EF00A4E-C92C-4D03-8EEA-6A6015CE5DD6}"/>
    <cellStyle name="Normal 9 3 4 3 3 2" xfId="4810" xr:uid="{2866C7D0-A24F-4940-B96E-06A3B56E090B}"/>
    <cellStyle name="Normal 9 3 4 3 4" xfId="4047" xr:uid="{7AC5128A-1CDD-41A9-AA70-36A22500F11D}"/>
    <cellStyle name="Normal 9 3 4 3 4 2" xfId="4811" xr:uid="{73EBCD65-362A-4C8B-B0D5-3640618E638A}"/>
    <cellStyle name="Normal 9 3 4 3 5" xfId="4807" xr:uid="{DE48DB5B-994D-41F9-AF24-EF24332E6EC2}"/>
    <cellStyle name="Normal 9 3 4 4" xfId="2350" xr:uid="{0CC225CC-9E3B-4ED9-ABD4-28BB4A2BC18A}"/>
    <cellStyle name="Normal 9 3 4 4 2" xfId="2351" xr:uid="{7238F9BB-76C6-4FA9-BFAD-D8259B415764}"/>
    <cellStyle name="Normal 9 3 4 4 2 2" xfId="4813" xr:uid="{8235CAC1-5213-467A-A7D3-8BE21B54DA8A}"/>
    <cellStyle name="Normal 9 3 4 4 3" xfId="4048" xr:uid="{D6B0A5AE-EB0B-4FDE-B028-FB7BF7E30D0C}"/>
    <cellStyle name="Normal 9 3 4 4 3 2" xfId="4814" xr:uid="{11BE594B-7683-484C-AD5B-8D8FB5556D4E}"/>
    <cellStyle name="Normal 9 3 4 4 4" xfId="4049" xr:uid="{A816663F-5FF9-42C2-86E2-42533540B2D1}"/>
    <cellStyle name="Normal 9 3 4 4 4 2" xfId="4815" xr:uid="{0FEA124E-7AB2-4D40-9B10-F850E6AC582A}"/>
    <cellStyle name="Normal 9 3 4 4 5" xfId="4812" xr:uid="{6B4A5BFF-442F-4046-8F7D-E8715B3A6FE7}"/>
    <cellStyle name="Normal 9 3 4 5" xfId="2352" xr:uid="{C1D0ED56-828C-4CE3-B399-DD43CEF35972}"/>
    <cellStyle name="Normal 9 3 4 5 2" xfId="4816" xr:uid="{C77FE15C-682B-4DA7-AB73-316B4EC03A90}"/>
    <cellStyle name="Normal 9 3 4 6" xfId="4050" xr:uid="{56F55FC4-12D6-471E-ABDF-E84059EB0D2A}"/>
    <cellStyle name="Normal 9 3 4 6 2" xfId="4817" xr:uid="{FCE03031-8651-42D7-89A4-F4495DA5AC83}"/>
    <cellStyle name="Normal 9 3 4 7" xfId="4051" xr:uid="{37EB5A77-69F8-4D40-B59F-F8BF3DE2DBD0}"/>
    <cellStyle name="Normal 9 3 4 7 2" xfId="4818" xr:uid="{4C9CEBA2-24E8-4E53-8718-E59E0D874F9B}"/>
    <cellStyle name="Normal 9 3 4 8" xfId="4796" xr:uid="{A45394DB-59D4-413C-A68D-050845CC358C}"/>
    <cellStyle name="Normal 9 3 5" xfId="412" xr:uid="{B7D6C842-7D74-48FF-BC1B-2DFD6DC586BF}"/>
    <cellStyle name="Normal 9 3 5 2" xfId="854" xr:uid="{1919B42F-4122-4270-822E-DBE6E34C9FE4}"/>
    <cellStyle name="Normal 9 3 5 2 2" xfId="855" xr:uid="{36725D97-5D2A-44D7-BA9F-23C81D3CDB42}"/>
    <cellStyle name="Normal 9 3 5 2 2 2" xfId="2353" xr:uid="{E5515A6C-E72E-4BFD-894A-C6B24D302A6F}"/>
    <cellStyle name="Normal 9 3 5 2 2 2 2" xfId="2354" xr:uid="{65C48179-4C6E-43CD-A293-E63CA8A48BF8}"/>
    <cellStyle name="Normal 9 3 5 2 2 2 2 2" xfId="4823" xr:uid="{97BCD39A-918A-414B-ACDA-755B0C5376D3}"/>
    <cellStyle name="Normal 9 3 5 2 2 2 3" xfId="4822" xr:uid="{6794DB08-305D-4A51-B7DD-A4A9EA10C6AC}"/>
    <cellStyle name="Normal 9 3 5 2 2 3" xfId="2355" xr:uid="{5693A0C9-CB4E-415D-84E2-F296F6849C93}"/>
    <cellStyle name="Normal 9 3 5 2 2 3 2" xfId="4824" xr:uid="{D1BF7DEF-8B26-40AD-B446-7BE7BFB397C4}"/>
    <cellStyle name="Normal 9 3 5 2 2 4" xfId="4821" xr:uid="{7678E618-DCDC-4DAF-BC17-EF7E30523407}"/>
    <cellStyle name="Normal 9 3 5 2 3" xfId="2356" xr:uid="{7F4A65FB-B578-43AE-BF48-2C2E27525CED}"/>
    <cellStyle name="Normal 9 3 5 2 3 2" xfId="2357" xr:uid="{5A61BB19-499C-4CB8-A65C-CCE319CEE6D3}"/>
    <cellStyle name="Normal 9 3 5 2 3 2 2" xfId="4826" xr:uid="{443035D5-0F90-46EC-B01F-FE4351D564E8}"/>
    <cellStyle name="Normal 9 3 5 2 3 3" xfId="4825" xr:uid="{61092D0A-D3A4-49CC-A067-0DFA76BBF3A3}"/>
    <cellStyle name="Normal 9 3 5 2 4" xfId="2358" xr:uid="{D42395CE-F0A6-4BF6-A2A3-B019C3F3CC27}"/>
    <cellStyle name="Normal 9 3 5 2 4 2" xfId="4827" xr:uid="{52662D4E-9AF1-408B-9E0B-021975FEA832}"/>
    <cellStyle name="Normal 9 3 5 2 5" xfId="4820" xr:uid="{4CAC7391-EEFF-4C49-8A36-F844ED70325F}"/>
    <cellStyle name="Normal 9 3 5 3" xfId="856" xr:uid="{07A1FB09-A5AC-46E6-A034-DF44B01EC52B}"/>
    <cellStyle name="Normal 9 3 5 3 2" xfId="2359" xr:uid="{B44631F6-CFE6-402B-9C03-F2ED0E169034}"/>
    <cellStyle name="Normal 9 3 5 3 2 2" xfId="2360" xr:uid="{57FF069E-EADA-4C69-9994-9C6059D0978A}"/>
    <cellStyle name="Normal 9 3 5 3 2 2 2" xfId="4830" xr:uid="{4789EA39-0768-4826-B858-74F7AA1A4929}"/>
    <cellStyle name="Normal 9 3 5 3 2 3" xfId="4829" xr:uid="{CBE69FA9-CC29-43D4-BF99-99EBCBC79700}"/>
    <cellStyle name="Normal 9 3 5 3 3" xfId="2361" xr:uid="{D8D36D74-7BF4-45F4-9DEE-2473F64DB1DB}"/>
    <cellStyle name="Normal 9 3 5 3 3 2" xfId="4831" xr:uid="{15A20882-25D5-4908-A65B-DFD3835C9070}"/>
    <cellStyle name="Normal 9 3 5 3 4" xfId="4052" xr:uid="{6582023E-6272-4F8C-975B-0DEBC87B8DE7}"/>
    <cellStyle name="Normal 9 3 5 3 4 2" xfId="4832" xr:uid="{01FB14FA-B2FD-421D-BA52-F801D0CC5926}"/>
    <cellStyle name="Normal 9 3 5 3 5" xfId="4828" xr:uid="{36C24F82-01FE-429D-BDFE-8C515FB83E53}"/>
    <cellStyle name="Normal 9 3 5 4" xfId="2362" xr:uid="{C6935D66-7222-4976-A2EA-7F247B73728C}"/>
    <cellStyle name="Normal 9 3 5 4 2" xfId="2363" xr:uid="{7380D0C6-3C6C-4751-B715-EF7A6A6E4652}"/>
    <cellStyle name="Normal 9 3 5 4 2 2" xfId="4834" xr:uid="{079C7955-B63A-40DB-9F2E-D828EC08D7AB}"/>
    <cellStyle name="Normal 9 3 5 4 3" xfId="4833" xr:uid="{4C6EBE35-82A4-4D8F-A0C1-E17FE054B17D}"/>
    <cellStyle name="Normal 9 3 5 5" xfId="2364" xr:uid="{E81B0A0C-EDFB-4CF2-875C-0F8521690626}"/>
    <cellStyle name="Normal 9 3 5 5 2" xfId="4835" xr:uid="{95489083-14BD-4EF7-B428-AC1B79EAEF4C}"/>
    <cellStyle name="Normal 9 3 5 6" xfId="4053" xr:uid="{9F7ACA13-085B-4E45-8615-9058E81E1EF0}"/>
    <cellStyle name="Normal 9 3 5 6 2" xfId="4836" xr:uid="{6F5F3BC0-0D06-4E5B-8D7D-1DCF6BCC67CF}"/>
    <cellStyle name="Normal 9 3 5 7" xfId="4819" xr:uid="{2D6FEBD1-C41C-44DB-BB89-EAF7F4E38C51}"/>
    <cellStyle name="Normal 9 3 6" xfId="413" xr:uid="{53BB9B7D-2F7E-45CC-AA27-DE6D3C3143E7}"/>
    <cellStyle name="Normal 9 3 6 2" xfId="857" xr:uid="{16CD6975-CD2A-4593-AA91-F793FC748E48}"/>
    <cellStyle name="Normal 9 3 6 2 2" xfId="2365" xr:uid="{C717EAFB-519F-4BA8-91F1-B2B26CF04695}"/>
    <cellStyle name="Normal 9 3 6 2 2 2" xfId="2366" xr:uid="{4DE16A38-7172-45D2-A212-AD6C2911C8A1}"/>
    <cellStyle name="Normal 9 3 6 2 2 2 2" xfId="4840" xr:uid="{0A7A58C7-931C-4A5D-92A3-A5292A15A4F5}"/>
    <cellStyle name="Normal 9 3 6 2 2 3" xfId="4839" xr:uid="{513182E4-0668-45E0-9CCF-C9BCD56080FF}"/>
    <cellStyle name="Normal 9 3 6 2 3" xfId="2367" xr:uid="{E8DA482E-7765-4615-ADE0-EFD665111CE4}"/>
    <cellStyle name="Normal 9 3 6 2 3 2" xfId="4841" xr:uid="{92B75869-1437-43A5-8DED-AC77DF22F789}"/>
    <cellStyle name="Normal 9 3 6 2 4" xfId="4054" xr:uid="{FE69C2BF-0B5A-4EB7-B199-3FD07EC6AD68}"/>
    <cellStyle name="Normal 9 3 6 2 4 2" xfId="4842" xr:uid="{F00CFDAE-87DB-4FC2-B830-FB0D382CEE3C}"/>
    <cellStyle name="Normal 9 3 6 2 5" xfId="4838" xr:uid="{AA7FC529-3E42-4333-AFEA-B0C0724CF705}"/>
    <cellStyle name="Normal 9 3 6 3" xfId="2368" xr:uid="{123A99B8-0114-49B1-B859-89B332E4FEF0}"/>
    <cellStyle name="Normal 9 3 6 3 2" xfId="2369" xr:uid="{E7F56FFD-E122-4DC5-8E58-EB3019B25056}"/>
    <cellStyle name="Normal 9 3 6 3 2 2" xfId="4844" xr:uid="{50BA71CC-6308-414F-AAD7-CD88CF5C7509}"/>
    <cellStyle name="Normal 9 3 6 3 3" xfId="4843" xr:uid="{19A0BDE6-BC72-4390-87BE-4AA6A2C4CEE1}"/>
    <cellStyle name="Normal 9 3 6 4" xfId="2370" xr:uid="{9D83A4F7-5A44-47C3-882D-B0C84A1432C9}"/>
    <cellStyle name="Normal 9 3 6 4 2" xfId="4845" xr:uid="{3AF42ADA-AAFA-492C-B0EC-DAEDB7B227D4}"/>
    <cellStyle name="Normal 9 3 6 5" xfId="4055" xr:uid="{A15B2B63-9749-439B-A9F6-D3756E5BA5FA}"/>
    <cellStyle name="Normal 9 3 6 5 2" xfId="4846" xr:uid="{088792E0-4367-4DDA-AC05-9225936A46B4}"/>
    <cellStyle name="Normal 9 3 6 6" xfId="4837" xr:uid="{CC24CE03-A67E-45AA-B22A-6BB5C52A167C}"/>
    <cellStyle name="Normal 9 3 7" xfId="858" xr:uid="{5A6E51A5-7B14-4877-A3DC-11FD9A1E6248}"/>
    <cellStyle name="Normal 9 3 7 2" xfId="2371" xr:uid="{939C90C8-1ECE-4ABB-B0D7-D0EA1FAFAE0F}"/>
    <cellStyle name="Normal 9 3 7 2 2" xfId="2372" xr:uid="{E4DA6D97-69AF-4BAA-85AB-CEB8A0BF4F3F}"/>
    <cellStyle name="Normal 9 3 7 2 2 2" xfId="4849" xr:uid="{6ACFA467-C2EC-4340-AC77-BF8CE555C29C}"/>
    <cellStyle name="Normal 9 3 7 2 3" xfId="4848" xr:uid="{9E2CD51E-8655-49B7-B450-A458639420E5}"/>
    <cellStyle name="Normal 9 3 7 3" xfId="2373" xr:uid="{5C90E85F-946F-40EF-8EF9-4E32338C8DF4}"/>
    <cellStyle name="Normal 9 3 7 3 2" xfId="4850" xr:uid="{12534231-8625-48D7-8B0D-15FF6665DC6B}"/>
    <cellStyle name="Normal 9 3 7 4" xfId="4056" xr:uid="{4202DC54-9F26-4084-A50E-7BC2F336B38F}"/>
    <cellStyle name="Normal 9 3 7 4 2" xfId="4851" xr:uid="{EB0BDC48-1361-49AA-8D8E-E679CD6F1E2F}"/>
    <cellStyle name="Normal 9 3 7 5" xfId="4847" xr:uid="{C1D9D38F-8F3C-4648-8261-3C4DC897D2A9}"/>
    <cellStyle name="Normal 9 3 8" xfId="2374" xr:uid="{14B6225E-E6A5-4A3F-9AEF-6AAD526BEC03}"/>
    <cellStyle name="Normal 9 3 8 2" xfId="2375" xr:uid="{4D225330-3C8B-42C1-A8E8-99446B77A880}"/>
    <cellStyle name="Normal 9 3 8 2 2" xfId="4853" xr:uid="{6FD7D88E-7CD1-4AB8-8056-E0B5CBB24D06}"/>
    <cellStyle name="Normal 9 3 8 3" xfId="4057" xr:uid="{FF83525D-C8DC-407B-B703-E0A2D6209D72}"/>
    <cellStyle name="Normal 9 3 8 3 2" xfId="4854" xr:uid="{5E47E2D6-B677-43A4-BE67-01DD70E86C5B}"/>
    <cellStyle name="Normal 9 3 8 4" xfId="4058" xr:uid="{296E549C-4F6A-4836-A803-A5C48B1A8651}"/>
    <cellStyle name="Normal 9 3 8 4 2" xfId="4855" xr:uid="{FA32387E-F3D2-49EC-B032-E575B4ED1309}"/>
    <cellStyle name="Normal 9 3 8 5" xfId="4852" xr:uid="{7990E82F-E0F8-4215-B2D3-6528E63F8D9E}"/>
    <cellStyle name="Normal 9 3 9" xfId="2376" xr:uid="{7EC96E78-D0ED-4335-B6B7-8514663629CB}"/>
    <cellStyle name="Normal 9 3 9 2" xfId="4856" xr:uid="{50EB2BEE-5F6E-46DC-AB08-6B544F36B2A4}"/>
    <cellStyle name="Normal 9 4" xfId="174" xr:uid="{F66D92F0-1C3A-42F5-93E4-0329AD84F1F2}"/>
    <cellStyle name="Normal 9 4 10" xfId="4059" xr:uid="{1C6AE9CF-FBD8-4ECB-BCEC-A5ED8B77431C}"/>
    <cellStyle name="Normal 9 4 10 2" xfId="4858" xr:uid="{989687DF-2E5A-4316-86D0-01D9BA9243E9}"/>
    <cellStyle name="Normal 9 4 11" xfId="4060" xr:uid="{55473325-06E5-4463-BAAC-C5F21E570022}"/>
    <cellStyle name="Normal 9 4 11 2" xfId="4859" xr:uid="{CE82F162-5C7A-4921-A3D0-3187749AE22C}"/>
    <cellStyle name="Normal 9 4 12" xfId="4857" xr:uid="{31EB22CC-5975-4834-AD6E-BE7E1340C99C}"/>
    <cellStyle name="Normal 9 4 2" xfId="175" xr:uid="{846EDAE0-8ED7-48A3-BBAA-86016482B093}"/>
    <cellStyle name="Normal 9 4 2 10" xfId="4860" xr:uid="{D781BE35-B2B7-4C57-B70D-DFEE928486D1}"/>
    <cellStyle name="Normal 9 4 2 2" xfId="176" xr:uid="{2730BB7D-1BD9-4389-9E93-DA798AA28367}"/>
    <cellStyle name="Normal 9 4 2 2 2" xfId="414" xr:uid="{137E2FB5-61BF-4FEF-B9D5-EC7EF097780A}"/>
    <cellStyle name="Normal 9 4 2 2 2 2" xfId="859" xr:uid="{FC9A8EB5-FB90-423B-839C-746706D790BF}"/>
    <cellStyle name="Normal 9 4 2 2 2 2 2" xfId="2377" xr:uid="{C70F169D-9332-4D31-AFB0-7E20F6555823}"/>
    <cellStyle name="Normal 9 4 2 2 2 2 2 2" xfId="2378" xr:uid="{BD9B629E-625F-4CEB-8746-86E888637374}"/>
    <cellStyle name="Normal 9 4 2 2 2 2 2 2 2" xfId="4865" xr:uid="{19F25A30-2542-45C6-BE89-BE2E6DEB3E53}"/>
    <cellStyle name="Normal 9 4 2 2 2 2 2 3" xfId="4864" xr:uid="{311F9082-614F-4EED-BDF8-C3EEA202C77F}"/>
    <cellStyle name="Normal 9 4 2 2 2 2 3" xfId="2379" xr:uid="{FF8836C0-5C16-4469-90DF-47CC808396B1}"/>
    <cellStyle name="Normal 9 4 2 2 2 2 3 2" xfId="4866" xr:uid="{6113D041-BF20-456A-A2CC-9490E108CEFD}"/>
    <cellStyle name="Normal 9 4 2 2 2 2 4" xfId="4061" xr:uid="{4E92AC63-722B-47CA-B109-F61AD041B900}"/>
    <cellStyle name="Normal 9 4 2 2 2 2 4 2" xfId="4867" xr:uid="{1C274166-D901-4FDA-A199-0D259AFC794A}"/>
    <cellStyle name="Normal 9 4 2 2 2 2 5" xfId="4863" xr:uid="{34A418CB-FF56-4D99-A624-6F62BFB17B10}"/>
    <cellStyle name="Normal 9 4 2 2 2 3" xfId="2380" xr:uid="{AF4038EE-33E9-48B5-9C30-2CF4C87F977F}"/>
    <cellStyle name="Normal 9 4 2 2 2 3 2" xfId="2381" xr:uid="{8E50A7C5-8C6B-4B4B-8C91-B5EFCF745C06}"/>
    <cellStyle name="Normal 9 4 2 2 2 3 2 2" xfId="4869" xr:uid="{D0D0A34F-0D4B-43FF-A47C-432698191EF4}"/>
    <cellStyle name="Normal 9 4 2 2 2 3 3" xfId="4062" xr:uid="{E6547B5F-E80C-48FC-B384-36BFBA5E320C}"/>
    <cellStyle name="Normal 9 4 2 2 2 3 3 2" xfId="4870" xr:uid="{2C16B8F0-C267-42B0-BE3E-E2EE0DA2DD03}"/>
    <cellStyle name="Normal 9 4 2 2 2 3 4" xfId="4063" xr:uid="{44B4FAA8-A519-4904-9F89-81D9E107B25A}"/>
    <cellStyle name="Normal 9 4 2 2 2 3 4 2" xfId="4871" xr:uid="{8F8CE118-54C9-443A-B5E6-51D2098B005C}"/>
    <cellStyle name="Normal 9 4 2 2 2 3 5" xfId="4868" xr:uid="{6D1CCF49-1BF6-413A-BE17-A77BF9C9A8ED}"/>
    <cellStyle name="Normal 9 4 2 2 2 4" xfId="2382" xr:uid="{EABA4CBA-73B8-45FF-AA8E-38D4230C0004}"/>
    <cellStyle name="Normal 9 4 2 2 2 4 2" xfId="4872" xr:uid="{D67DBE7D-7EAD-4E35-B4A7-E5B4A81C8AEB}"/>
    <cellStyle name="Normal 9 4 2 2 2 5" xfId="4064" xr:uid="{7B19640C-8C84-4C6E-85D1-292B3BA2668F}"/>
    <cellStyle name="Normal 9 4 2 2 2 5 2" xfId="4873" xr:uid="{AC091134-CD0D-4242-BFF1-BE93E2C8ACD6}"/>
    <cellStyle name="Normal 9 4 2 2 2 6" xfId="4065" xr:uid="{D5D2DD53-C0EB-4BCC-BFD4-ADC55B17D1D8}"/>
    <cellStyle name="Normal 9 4 2 2 2 6 2" xfId="4874" xr:uid="{677DEE48-15FD-4468-A79B-2DBBE3F917BA}"/>
    <cellStyle name="Normal 9 4 2 2 2 7" xfId="4862" xr:uid="{B0AAE267-7CBA-45D5-8C70-312F1E08B80C}"/>
    <cellStyle name="Normal 9 4 2 2 3" xfId="860" xr:uid="{AA395756-B3C1-46C0-B02E-04655CFE994A}"/>
    <cellStyle name="Normal 9 4 2 2 3 2" xfId="2383" xr:uid="{B0C63F8B-3B9A-4D2A-A8FA-29A80FC87585}"/>
    <cellStyle name="Normal 9 4 2 2 3 2 2" xfId="2384" xr:uid="{C9BECBF8-6C86-4149-92CA-AA15AF3E3F3B}"/>
    <cellStyle name="Normal 9 4 2 2 3 2 2 2" xfId="4877" xr:uid="{80844621-59CD-43EA-9665-4FF3E913C9EB}"/>
    <cellStyle name="Normal 9 4 2 2 3 2 3" xfId="4066" xr:uid="{73312997-308C-42D5-AE83-EE1B39985F30}"/>
    <cellStyle name="Normal 9 4 2 2 3 2 3 2" xfId="4878" xr:uid="{75705C33-BC0D-4AA5-A2F7-5BD1D65F2809}"/>
    <cellStyle name="Normal 9 4 2 2 3 2 4" xfId="4067" xr:uid="{9659C550-922C-467F-8C21-696EC7FFC2B9}"/>
    <cellStyle name="Normal 9 4 2 2 3 2 4 2" xfId="4879" xr:uid="{E73D8691-FB56-43C4-920D-CA7EFD85874C}"/>
    <cellStyle name="Normal 9 4 2 2 3 2 5" xfId="4876" xr:uid="{21DEE168-FECA-46BC-BCA8-30529457C186}"/>
    <cellStyle name="Normal 9 4 2 2 3 3" xfId="2385" xr:uid="{E2AD162F-11AD-4201-87D0-705556C24D6E}"/>
    <cellStyle name="Normal 9 4 2 2 3 3 2" xfId="4880" xr:uid="{21BEAE2F-BFFC-46EF-ADC5-6BE229A39EB9}"/>
    <cellStyle name="Normal 9 4 2 2 3 4" xfId="4068" xr:uid="{1210E653-B197-445A-879B-D712B7E48DFD}"/>
    <cellStyle name="Normal 9 4 2 2 3 4 2" xfId="4881" xr:uid="{F6148CDC-26E9-4563-8282-FC011B87F563}"/>
    <cellStyle name="Normal 9 4 2 2 3 5" xfId="4069" xr:uid="{8CBE458A-2728-4E35-BB77-BB6F39EC997D}"/>
    <cellStyle name="Normal 9 4 2 2 3 5 2" xfId="4882" xr:uid="{78A8E7D4-AACA-4455-9E76-2024D7B6E6D9}"/>
    <cellStyle name="Normal 9 4 2 2 3 6" xfId="4875" xr:uid="{FE7D2651-AAC7-4276-9EEB-A6F8B6469A39}"/>
    <cellStyle name="Normal 9 4 2 2 4" xfId="2386" xr:uid="{A02CDF1D-CA1B-4620-8F8A-679D8356DB55}"/>
    <cellStyle name="Normal 9 4 2 2 4 2" xfId="2387" xr:uid="{AB7F76BF-8351-41AC-8EE5-1CD5C9A63BB7}"/>
    <cellStyle name="Normal 9 4 2 2 4 2 2" xfId="4884" xr:uid="{1A4AE9D7-EFEC-4F2C-AC3D-4B08D8FDD296}"/>
    <cellStyle name="Normal 9 4 2 2 4 3" xfId="4070" xr:uid="{7C55D130-FFEB-4A7F-982F-12F47C14CD26}"/>
    <cellStyle name="Normal 9 4 2 2 4 3 2" xfId="4885" xr:uid="{7ABA074F-866E-4CDE-A7DC-81DA5ABDED8E}"/>
    <cellStyle name="Normal 9 4 2 2 4 4" xfId="4071" xr:uid="{56727C56-AFE1-4871-96AD-E808ACB27415}"/>
    <cellStyle name="Normal 9 4 2 2 4 4 2" xfId="4886" xr:uid="{1B9A8E6B-26CB-4494-B05C-8A8BF27E52CE}"/>
    <cellStyle name="Normal 9 4 2 2 4 5" xfId="4883" xr:uid="{B41E10ED-DD41-4289-AA9F-F3EE4A221DDB}"/>
    <cellStyle name="Normal 9 4 2 2 5" xfId="2388" xr:uid="{157D02C6-4F9E-4BFF-B53E-0FF6C9168F70}"/>
    <cellStyle name="Normal 9 4 2 2 5 2" xfId="4072" xr:uid="{07FC1E2F-45E1-4916-8C8A-0F4D9234B246}"/>
    <cellStyle name="Normal 9 4 2 2 5 2 2" xfId="4888" xr:uid="{4690E944-D3E6-4172-B0AD-D1D33C29EAB5}"/>
    <cellStyle name="Normal 9 4 2 2 5 3" xfId="4073" xr:uid="{F05AD824-8F55-492F-9401-1F13E4D77507}"/>
    <cellStyle name="Normal 9 4 2 2 5 3 2" xfId="4889" xr:uid="{47256FD2-37ED-4779-81A4-904231E37EE5}"/>
    <cellStyle name="Normal 9 4 2 2 5 4" xfId="4074" xr:uid="{E09EF6B1-3A63-4820-8DAF-2B5DD9313DD3}"/>
    <cellStyle name="Normal 9 4 2 2 5 4 2" xfId="4890" xr:uid="{A058D8F1-B9E0-4B9A-A680-7D4678C69803}"/>
    <cellStyle name="Normal 9 4 2 2 5 5" xfId="4887" xr:uid="{C1966C83-A762-478B-B44D-CAA07304F029}"/>
    <cellStyle name="Normal 9 4 2 2 6" xfId="4075" xr:uid="{16E557E5-398F-4736-A066-41842D82BC28}"/>
    <cellStyle name="Normal 9 4 2 2 6 2" xfId="4891" xr:uid="{6302BAE6-F913-4DAF-8CF5-8B8F0BF76DC0}"/>
    <cellStyle name="Normal 9 4 2 2 7" xfId="4076" xr:uid="{58CD740F-9AF8-4BD4-962C-E792A7D90E5C}"/>
    <cellStyle name="Normal 9 4 2 2 7 2" xfId="4892" xr:uid="{4ACC3854-15B1-49FE-B379-F53CF6BB8740}"/>
    <cellStyle name="Normal 9 4 2 2 8" xfId="4077" xr:uid="{96AAAE86-48FD-404F-8BAC-AB65172D3C57}"/>
    <cellStyle name="Normal 9 4 2 2 8 2" xfId="4893" xr:uid="{7399271A-93AA-4DA1-93AE-82C8E0AA87A0}"/>
    <cellStyle name="Normal 9 4 2 2 9" xfId="4861" xr:uid="{AF746233-9841-4714-9AC9-6F3EBD966EED}"/>
    <cellStyle name="Normal 9 4 2 3" xfId="415" xr:uid="{3879579D-11C4-43B2-9B38-6F6C84829DE3}"/>
    <cellStyle name="Normal 9 4 2 3 2" xfId="861" xr:uid="{877A8A27-19CE-4C03-96FB-34DE5F1F5AF2}"/>
    <cellStyle name="Normal 9 4 2 3 2 2" xfId="862" xr:uid="{56F86939-E838-4F1A-8437-E6B32271D6EE}"/>
    <cellStyle name="Normal 9 4 2 3 2 2 2" xfId="2389" xr:uid="{0ACB4AA7-4D42-49F2-BB0F-22F4A5E7E447}"/>
    <cellStyle name="Normal 9 4 2 3 2 2 2 2" xfId="2390" xr:uid="{9DBEAE4A-BD90-499F-A9D7-1451F09C9644}"/>
    <cellStyle name="Normal 9 4 2 3 2 2 2 2 2" xfId="4898" xr:uid="{88A6E6B7-7961-44B8-BEE2-033FB0C8758F}"/>
    <cellStyle name="Normal 9 4 2 3 2 2 2 3" xfId="4897" xr:uid="{1FE5F145-2D81-40A5-97A9-86D2CC43AC22}"/>
    <cellStyle name="Normal 9 4 2 3 2 2 3" xfId="2391" xr:uid="{1BAD5305-81F5-4697-A038-EC0908EA97D2}"/>
    <cellStyle name="Normal 9 4 2 3 2 2 3 2" xfId="4899" xr:uid="{EFFDCFA7-329F-4889-90CC-CC353FC738E1}"/>
    <cellStyle name="Normal 9 4 2 3 2 2 4" xfId="4896" xr:uid="{7C915E00-5C02-4DFB-9A74-B38C7AA83031}"/>
    <cellStyle name="Normal 9 4 2 3 2 3" xfId="2392" xr:uid="{64553450-BC06-47DA-9E51-4F3331904390}"/>
    <cellStyle name="Normal 9 4 2 3 2 3 2" xfId="2393" xr:uid="{18A298CF-9FB8-4DD3-8BA3-287C5C43667A}"/>
    <cellStyle name="Normal 9 4 2 3 2 3 2 2" xfId="4901" xr:uid="{2984E58D-8759-442E-9E31-EA73CDFFDD40}"/>
    <cellStyle name="Normal 9 4 2 3 2 3 3" xfId="4900" xr:uid="{D63C25B9-E73B-43B9-9CFB-36E57C08E35E}"/>
    <cellStyle name="Normal 9 4 2 3 2 4" xfId="2394" xr:uid="{B9674ACC-75A0-4204-9F4E-1A8A1FFB5063}"/>
    <cellStyle name="Normal 9 4 2 3 2 4 2" xfId="4902" xr:uid="{58BF0D1F-84AD-418B-B534-89C49CA73AF0}"/>
    <cellStyle name="Normal 9 4 2 3 2 5" xfId="4895" xr:uid="{E4FBACEA-1B81-4FCE-AA8C-3A4F4685C7C6}"/>
    <cellStyle name="Normal 9 4 2 3 3" xfId="863" xr:uid="{C072EE14-A0AF-40F0-94B2-79BB24B23B21}"/>
    <cellStyle name="Normal 9 4 2 3 3 2" xfId="2395" xr:uid="{08120E95-0A9F-496B-88E5-4DF074A951B3}"/>
    <cellStyle name="Normal 9 4 2 3 3 2 2" xfId="2396" xr:uid="{5EED4F0B-E55A-4121-8728-8C18869CAF05}"/>
    <cellStyle name="Normal 9 4 2 3 3 2 2 2" xfId="4905" xr:uid="{423E9416-7E06-4D39-A185-701116F62E59}"/>
    <cellStyle name="Normal 9 4 2 3 3 2 3" xfId="4904" xr:uid="{F34315DA-D6B4-4B40-8FAF-49EF4A5F24C9}"/>
    <cellStyle name="Normal 9 4 2 3 3 3" xfId="2397" xr:uid="{BCA7712F-8A96-4EC8-B3A7-94F0F7AB6354}"/>
    <cellStyle name="Normal 9 4 2 3 3 3 2" xfId="4906" xr:uid="{470021F2-3034-4F5C-9C1E-9FBE61A9AE4A}"/>
    <cellStyle name="Normal 9 4 2 3 3 4" xfId="4078" xr:uid="{108F5945-FF3C-4B6C-8D7F-8F9330CD1407}"/>
    <cellStyle name="Normal 9 4 2 3 3 4 2" xfId="4907" xr:uid="{9FDC0C44-C9E6-4F01-A273-A1F30A8AB409}"/>
    <cellStyle name="Normal 9 4 2 3 3 5" xfId="4903" xr:uid="{70A8337E-4241-452D-B94D-BA5B207C4105}"/>
    <cellStyle name="Normal 9 4 2 3 4" xfId="2398" xr:uid="{3A60ED8A-5E2B-403A-9F69-02952EE092F9}"/>
    <cellStyle name="Normal 9 4 2 3 4 2" xfId="2399" xr:uid="{150FC17C-177F-4AAF-BE49-EC4EEE8E34E5}"/>
    <cellStyle name="Normal 9 4 2 3 4 2 2" xfId="4909" xr:uid="{37A3F08A-DA97-48F6-8052-D706D4B9DD8E}"/>
    <cellStyle name="Normal 9 4 2 3 4 3" xfId="4908" xr:uid="{6A7FDA31-B340-4F23-AB8C-6796E311B323}"/>
    <cellStyle name="Normal 9 4 2 3 5" xfId="2400" xr:uid="{8305BB0A-7E1D-41A1-9193-C21CB2C662DD}"/>
    <cellStyle name="Normal 9 4 2 3 5 2" xfId="4910" xr:uid="{06F163F1-CDEE-4F72-B25B-33AFAA12248B}"/>
    <cellStyle name="Normal 9 4 2 3 6" xfId="4079" xr:uid="{10AAAE2F-31BC-4F1B-A290-1EDA5935F750}"/>
    <cellStyle name="Normal 9 4 2 3 6 2" xfId="4911" xr:uid="{FD6A1067-C020-45A5-B317-2DB243007869}"/>
    <cellStyle name="Normal 9 4 2 3 7" xfId="4894" xr:uid="{7C56BC86-D555-4335-9056-1566E8CBA329}"/>
    <cellStyle name="Normal 9 4 2 4" xfId="416" xr:uid="{13870937-F73C-4142-B322-80DCB763601B}"/>
    <cellStyle name="Normal 9 4 2 4 2" xfId="864" xr:uid="{8202C353-0027-4C56-B566-246B77899B71}"/>
    <cellStyle name="Normal 9 4 2 4 2 2" xfId="2401" xr:uid="{9A06542E-429B-451B-9DEB-AB95D113C23C}"/>
    <cellStyle name="Normal 9 4 2 4 2 2 2" xfId="2402" xr:uid="{A4AA1EC5-1848-454E-BAB2-2E38F40D453B}"/>
    <cellStyle name="Normal 9 4 2 4 2 2 2 2" xfId="4915" xr:uid="{E16DF895-C473-4729-B94E-DECD0315CC77}"/>
    <cellStyle name="Normal 9 4 2 4 2 2 3" xfId="4914" xr:uid="{1426111C-1CA4-46A6-882C-9B64F4E19393}"/>
    <cellStyle name="Normal 9 4 2 4 2 3" xfId="2403" xr:uid="{2DD09DB7-615F-4CBD-B48A-838616BE9088}"/>
    <cellStyle name="Normal 9 4 2 4 2 3 2" xfId="4916" xr:uid="{FE02763D-C992-435B-A7FF-64BD90ED993D}"/>
    <cellStyle name="Normal 9 4 2 4 2 4" xfId="4080" xr:uid="{D19F8049-6129-4B94-9A40-F988E9B0FDE0}"/>
    <cellStyle name="Normal 9 4 2 4 2 4 2" xfId="4917" xr:uid="{AD89ABA8-B8FE-4BDA-BD1D-7B1831137CE6}"/>
    <cellStyle name="Normal 9 4 2 4 2 5" xfId="4913" xr:uid="{3B69E4F6-DC41-4657-84A2-CDD71A4B52B6}"/>
    <cellStyle name="Normal 9 4 2 4 3" xfId="2404" xr:uid="{E4758A87-830D-4374-B390-E49417D0167D}"/>
    <cellStyle name="Normal 9 4 2 4 3 2" xfId="2405" xr:uid="{8E974755-61A1-477B-A6D4-47494C87FB18}"/>
    <cellStyle name="Normal 9 4 2 4 3 2 2" xfId="4919" xr:uid="{82E56FF2-AF00-4009-9000-B8B8E88C1200}"/>
    <cellStyle name="Normal 9 4 2 4 3 3" xfId="4918" xr:uid="{4EED8FD5-6020-4CF8-B0CA-B8D1F38CEA8A}"/>
    <cellStyle name="Normal 9 4 2 4 4" xfId="2406" xr:uid="{92BFA05E-7BE4-422B-BABA-E954374E103A}"/>
    <cellStyle name="Normal 9 4 2 4 4 2" xfId="4920" xr:uid="{83165F41-76C3-472E-9430-4FD4D1633C04}"/>
    <cellStyle name="Normal 9 4 2 4 5" xfId="4081" xr:uid="{CC10DA1A-4DC4-4F9E-9B8A-0A06C487CE76}"/>
    <cellStyle name="Normal 9 4 2 4 5 2" xfId="4921" xr:uid="{5717EE6C-4936-4817-95A3-1CECB514D33D}"/>
    <cellStyle name="Normal 9 4 2 4 6" xfId="4912" xr:uid="{61B73101-C6B7-4419-A3C8-4A819D67600A}"/>
    <cellStyle name="Normal 9 4 2 5" xfId="417" xr:uid="{ECDC76CB-3FBB-43FD-8D73-73CD8AB102A9}"/>
    <cellStyle name="Normal 9 4 2 5 2" xfId="2407" xr:uid="{9D33DDA6-1CA1-491E-A217-9D7082958A5B}"/>
    <cellStyle name="Normal 9 4 2 5 2 2" xfId="2408" xr:uid="{5D77A505-97CA-4023-BB23-458FA71D44A2}"/>
    <cellStyle name="Normal 9 4 2 5 2 2 2" xfId="4924" xr:uid="{B3FB9F5F-63B9-46EF-A4B1-B1E48670BA76}"/>
    <cellStyle name="Normal 9 4 2 5 2 3" xfId="4923" xr:uid="{7EAE7A99-BDA9-41CE-AB86-8877AC971D72}"/>
    <cellStyle name="Normal 9 4 2 5 3" xfId="2409" xr:uid="{9463E651-343C-4284-9547-8B8E0B916AC0}"/>
    <cellStyle name="Normal 9 4 2 5 3 2" xfId="4925" xr:uid="{12FDB14D-BC7D-4523-8BAC-902070F57574}"/>
    <cellStyle name="Normal 9 4 2 5 4" xfId="4082" xr:uid="{8093EC45-0551-4F95-A1C9-836B993565C1}"/>
    <cellStyle name="Normal 9 4 2 5 4 2" xfId="4926" xr:uid="{F340D130-6207-4BF1-817D-C76C957F2847}"/>
    <cellStyle name="Normal 9 4 2 5 5" xfId="4922" xr:uid="{28855408-B5CB-4CD3-9E8B-D827AAD5F4D7}"/>
    <cellStyle name="Normal 9 4 2 6" xfId="2410" xr:uid="{3AF483B4-3DDD-4953-BF93-51760E037CEC}"/>
    <cellStyle name="Normal 9 4 2 6 2" xfId="2411" xr:uid="{B851C5A1-91C8-4BC9-AE75-6E611E2475C4}"/>
    <cellStyle name="Normal 9 4 2 6 2 2" xfId="4928" xr:uid="{B83A3504-AC91-4281-B375-252622B0BB90}"/>
    <cellStyle name="Normal 9 4 2 6 3" xfId="4083" xr:uid="{EA0AEA1C-2460-4EBC-BEA5-1508F7355434}"/>
    <cellStyle name="Normal 9 4 2 6 3 2" xfId="4929" xr:uid="{4F36385A-E46B-45F7-911B-1953B953AA99}"/>
    <cellStyle name="Normal 9 4 2 6 4" xfId="4084" xr:uid="{BDA94F38-B97B-4AC7-B55C-99F1158D6825}"/>
    <cellStyle name="Normal 9 4 2 6 4 2" xfId="4930" xr:uid="{AB2B216C-7E3B-4926-BFBA-791A2BD29580}"/>
    <cellStyle name="Normal 9 4 2 6 5" xfId="4927" xr:uid="{BFFC3DFD-E91B-49BF-B48A-1B37810321DB}"/>
    <cellStyle name="Normal 9 4 2 7" xfId="2412" xr:uid="{F4DDE503-D2A5-4212-B1F7-25BD31703581}"/>
    <cellStyle name="Normal 9 4 2 7 2" xfId="4931" xr:uid="{9743A18B-42A0-4223-8A34-27CBBFFE0350}"/>
    <cellStyle name="Normal 9 4 2 8" xfId="4085" xr:uid="{9C9BB5F9-E03E-4CA8-AC0F-808FA559DDB7}"/>
    <cellStyle name="Normal 9 4 2 8 2" xfId="4932" xr:uid="{4CE40589-D8F1-4CF3-A410-46C1DDCF9F3D}"/>
    <cellStyle name="Normal 9 4 2 9" xfId="4086" xr:uid="{E7978FF3-C401-4681-AC4D-1CC90C7E58A8}"/>
    <cellStyle name="Normal 9 4 2 9 2" xfId="4933" xr:uid="{5BD6027E-7B93-499C-B3BE-E1C9E9F3F248}"/>
    <cellStyle name="Normal 9 4 3" xfId="177" xr:uid="{B746F0EA-9868-4D0A-9EC8-F3D38CC00F22}"/>
    <cellStyle name="Normal 9 4 3 2" xfId="178" xr:uid="{DE30E3EA-2119-44A1-862A-92A5D39FF97C}"/>
    <cellStyle name="Normal 9 4 3 2 2" xfId="865" xr:uid="{E88E6187-9D82-45AA-AC92-DEEB7D72BDC5}"/>
    <cellStyle name="Normal 9 4 3 2 2 2" xfId="2413" xr:uid="{A97239B4-5081-476B-AC90-6AEC1E4618CC}"/>
    <cellStyle name="Normal 9 4 3 2 2 2 2" xfId="2414" xr:uid="{5B22F9E5-822A-41C6-85FA-DE2F4716EB86}"/>
    <cellStyle name="Normal 9 4 3 2 2 2 2 2" xfId="4502" xr:uid="{79CD18B5-4B72-4092-8ED1-5065EBF7C7B1}"/>
    <cellStyle name="Normal 9 4 3 2 2 2 2 2 2" xfId="5309" xr:uid="{561AFB0C-0DD3-4B3C-8DFC-2FE3BFB45F94}"/>
    <cellStyle name="Normal 9 4 3 2 2 2 2 2 3" xfId="4938" xr:uid="{895A8F90-B14E-4639-9B27-16C53ABA2D46}"/>
    <cellStyle name="Normal 9 4 3 2 2 2 3" xfId="4503" xr:uid="{C0C57ACF-91AB-46D4-B037-EB649B1A5DCF}"/>
    <cellStyle name="Normal 9 4 3 2 2 2 3 2" xfId="5310" xr:uid="{BB7011ED-8898-4963-AB6C-97C05CE9D0E4}"/>
    <cellStyle name="Normal 9 4 3 2 2 2 3 3" xfId="4937" xr:uid="{A8AAA28F-7A44-4C3A-8AB5-68F0C18D9E5A}"/>
    <cellStyle name="Normal 9 4 3 2 2 3" xfId="2415" xr:uid="{D1BF6366-AC2B-4078-939A-99B7C30EA6EA}"/>
    <cellStyle name="Normal 9 4 3 2 2 3 2" xfId="4504" xr:uid="{60A88E24-A2EF-46BE-89C1-F2FDCD8FB1FF}"/>
    <cellStyle name="Normal 9 4 3 2 2 3 2 2" xfId="5311" xr:uid="{9FAE54B7-09CF-4594-9EBF-91C10E3CE278}"/>
    <cellStyle name="Normal 9 4 3 2 2 3 2 3" xfId="4939" xr:uid="{77212F0D-5825-47D9-8F3A-76E2EF5ED29C}"/>
    <cellStyle name="Normal 9 4 3 2 2 4" xfId="4087" xr:uid="{4521A88A-72EC-43B5-9B27-39CE8B5BED8B}"/>
    <cellStyle name="Normal 9 4 3 2 2 4 2" xfId="4940" xr:uid="{6D54772B-0FC5-40BD-AECE-AF8BD5020DA6}"/>
    <cellStyle name="Normal 9 4 3 2 2 5" xfId="4936" xr:uid="{531A0D5D-349E-471B-8F5F-084E1D25BA83}"/>
    <cellStyle name="Normal 9 4 3 2 3" xfId="2416" xr:uid="{42556F7F-0B5E-42A3-ADCB-C9DA813835AA}"/>
    <cellStyle name="Normal 9 4 3 2 3 2" xfId="2417" xr:uid="{5024D24D-D724-43ED-98B2-F3CB74D7E735}"/>
    <cellStyle name="Normal 9 4 3 2 3 2 2" xfId="4505" xr:uid="{20268460-4377-48BE-A64A-FF59143155C0}"/>
    <cellStyle name="Normal 9 4 3 2 3 2 2 2" xfId="5312" xr:uid="{88096CB4-5B3B-4AE6-9D99-E05170AD67CB}"/>
    <cellStyle name="Normal 9 4 3 2 3 2 2 3" xfId="4942" xr:uid="{A74D79B1-A5D8-494D-B675-9E64620A173E}"/>
    <cellStyle name="Normal 9 4 3 2 3 3" xfId="4088" xr:uid="{DEB0ED56-5749-4363-8526-3C37481A8225}"/>
    <cellStyle name="Normal 9 4 3 2 3 3 2" xfId="4943" xr:uid="{B9716899-2F42-4134-803F-3E6E8BBB0116}"/>
    <cellStyle name="Normal 9 4 3 2 3 4" xfId="4089" xr:uid="{0FCFA050-92DB-4D22-942B-C76964B810FD}"/>
    <cellStyle name="Normal 9 4 3 2 3 4 2" xfId="4944" xr:uid="{F5545C6B-388B-42FB-8325-59E9F541C1FA}"/>
    <cellStyle name="Normal 9 4 3 2 3 5" xfId="4941" xr:uid="{988B4514-9108-4B81-8332-15FD224812D9}"/>
    <cellStyle name="Normal 9 4 3 2 4" xfId="2418" xr:uid="{1F984203-BE98-4560-BAD5-107FEFFD847B}"/>
    <cellStyle name="Normal 9 4 3 2 4 2" xfId="4506" xr:uid="{BC174172-8437-481F-9C93-2CEACA45B66D}"/>
    <cellStyle name="Normal 9 4 3 2 4 2 2" xfId="5313" xr:uid="{B1CF29F4-4186-4AAC-9EB4-6366BBFBAF53}"/>
    <cellStyle name="Normal 9 4 3 2 4 2 3" xfId="4945" xr:uid="{383A15E8-7695-40A2-9A4B-C00163815B3F}"/>
    <cellStyle name="Normal 9 4 3 2 5" xfId="4090" xr:uid="{035F17CF-20FC-4825-BD15-02718A89F2CF}"/>
    <cellStyle name="Normal 9 4 3 2 5 2" xfId="4946" xr:uid="{9411EAE5-0C9E-48E6-95AF-63BF34485F3E}"/>
    <cellStyle name="Normal 9 4 3 2 6" xfId="4091" xr:uid="{C7C8C4AB-C536-48A5-80B4-8F3F4F8970DE}"/>
    <cellStyle name="Normal 9 4 3 2 6 2" xfId="4947" xr:uid="{00EFC8EF-EA31-4E87-81FA-48AE8A43CED4}"/>
    <cellStyle name="Normal 9 4 3 2 7" xfId="4935" xr:uid="{EB431EEA-3B6C-4864-B013-428D6331BE57}"/>
    <cellStyle name="Normal 9 4 3 3" xfId="418" xr:uid="{E0199DE4-8400-49E2-BA9D-EE3F38204793}"/>
    <cellStyle name="Normal 9 4 3 3 2" xfId="2419" xr:uid="{4CD9971F-185C-44D7-B48D-A8C630919D48}"/>
    <cellStyle name="Normal 9 4 3 3 2 2" xfId="2420" xr:uid="{B743374C-050C-4890-A459-53EBA7A1C703}"/>
    <cellStyle name="Normal 9 4 3 3 2 2 2" xfId="4507" xr:uid="{0D0C4D0F-0F13-4169-AD91-6AA66C9A708D}"/>
    <cellStyle name="Normal 9 4 3 3 2 2 2 2" xfId="5314" xr:uid="{134C43B3-F922-4D90-AE26-F759B0D8901F}"/>
    <cellStyle name="Normal 9 4 3 3 2 2 2 3" xfId="4950" xr:uid="{6A35EC2E-3D50-4CC8-BECB-613E5369180C}"/>
    <cellStyle name="Normal 9 4 3 3 2 3" xfId="4092" xr:uid="{5EC96573-0F10-4AEC-8ECD-6F3DA83B19DB}"/>
    <cellStyle name="Normal 9 4 3 3 2 3 2" xfId="4951" xr:uid="{E069BBDF-4044-4595-924B-13E598E3DBB7}"/>
    <cellStyle name="Normal 9 4 3 3 2 4" xfId="4093" xr:uid="{6E15FF45-AB05-43DA-98D7-C5B912470E1A}"/>
    <cellStyle name="Normal 9 4 3 3 2 4 2" xfId="4952" xr:uid="{4E9AC716-B164-46C9-90E4-DC0361F5DA1C}"/>
    <cellStyle name="Normal 9 4 3 3 2 5" xfId="4949" xr:uid="{02A54B25-AB38-438B-ABE1-8CA9148CC276}"/>
    <cellStyle name="Normal 9 4 3 3 3" xfId="2421" xr:uid="{2825E943-C664-4068-8F2E-CF6872CCAE6C}"/>
    <cellStyle name="Normal 9 4 3 3 3 2" xfId="4508" xr:uid="{BC4607FE-6A93-42B5-9D3A-9C26AC1479D9}"/>
    <cellStyle name="Normal 9 4 3 3 3 2 2" xfId="5315" xr:uid="{3CDE8638-5151-4CEA-B5C7-C59119D891B4}"/>
    <cellStyle name="Normal 9 4 3 3 3 2 3" xfId="4953" xr:uid="{275470B4-9856-4F52-B25E-2A5DFF4A3CB4}"/>
    <cellStyle name="Normal 9 4 3 3 4" xfId="4094" xr:uid="{EE5BE76B-20EF-48F5-ABDC-95156DA4058B}"/>
    <cellStyle name="Normal 9 4 3 3 4 2" xfId="4954" xr:uid="{B5080EFF-5F4B-42EA-9D00-66E7D465D5B6}"/>
    <cellStyle name="Normal 9 4 3 3 5" xfId="4095" xr:uid="{62691335-86D7-4B4E-A401-8E37BCE89AAB}"/>
    <cellStyle name="Normal 9 4 3 3 5 2" xfId="4955" xr:uid="{9FA4FC4F-259E-4B7A-847A-1453BE12C1E3}"/>
    <cellStyle name="Normal 9 4 3 3 6" xfId="4948" xr:uid="{04846536-BE4A-4BDE-BB80-13F201277AAE}"/>
    <cellStyle name="Normal 9 4 3 4" xfId="2422" xr:uid="{6E0458E5-7FE8-49E7-9B13-538905BC788D}"/>
    <cellStyle name="Normal 9 4 3 4 2" xfId="2423" xr:uid="{D411BBE4-F9C3-40D4-855B-6008DC4ADB05}"/>
    <cellStyle name="Normal 9 4 3 4 2 2" xfId="4509" xr:uid="{5CD548EB-5A21-477D-8446-398F30FA7CD2}"/>
    <cellStyle name="Normal 9 4 3 4 2 2 2" xfId="5316" xr:uid="{4C115259-1971-4738-BC6E-DC8527B17F9A}"/>
    <cellStyle name="Normal 9 4 3 4 2 2 3" xfId="4957" xr:uid="{CF62DF61-819A-42D6-B09E-7ED07DCD3FAA}"/>
    <cellStyle name="Normal 9 4 3 4 3" xfId="4096" xr:uid="{25029C29-933F-47CF-B804-8D208D1F8FC1}"/>
    <cellStyle name="Normal 9 4 3 4 3 2" xfId="4958" xr:uid="{D3D73980-D6FC-460A-889B-00E4F3455ABD}"/>
    <cellStyle name="Normal 9 4 3 4 4" xfId="4097" xr:uid="{E24F6403-A7F8-49AD-8311-8F22220C3BAF}"/>
    <cellStyle name="Normal 9 4 3 4 4 2" xfId="4959" xr:uid="{550732B5-4579-4358-ADF3-E2413E22F937}"/>
    <cellStyle name="Normal 9 4 3 4 5" xfId="4956" xr:uid="{CFAB7E44-3F0A-43D8-8247-DD93721E62F7}"/>
    <cellStyle name="Normal 9 4 3 5" xfId="2424" xr:uid="{A74BB507-95A0-4AB0-A59C-EC9EC3CF62C7}"/>
    <cellStyle name="Normal 9 4 3 5 2" xfId="4098" xr:uid="{7803243A-58DB-4FC8-84CA-84F7F2227390}"/>
    <cellStyle name="Normal 9 4 3 5 2 2" xfId="4961" xr:uid="{0F6E9BF3-CDBD-42E0-AE9C-BE5F632105BA}"/>
    <cellStyle name="Normal 9 4 3 5 3" xfId="4099" xr:uid="{E91B2E6B-448B-4798-A6D9-0B37E4AF4532}"/>
    <cellStyle name="Normal 9 4 3 5 3 2" xfId="4962" xr:uid="{D38403AE-4D70-4612-8C2C-7E316848AB20}"/>
    <cellStyle name="Normal 9 4 3 5 4" xfId="4100" xr:uid="{327EBA53-42D8-4DA7-86B1-C69AD6AC18C4}"/>
    <cellStyle name="Normal 9 4 3 5 4 2" xfId="4963" xr:uid="{AAF7D7FB-6C51-4C68-94B4-C61A44DD2D6F}"/>
    <cellStyle name="Normal 9 4 3 5 5" xfId="4960" xr:uid="{9C2E8BD8-90ED-4C8D-9CD6-FA2B66B0F2EB}"/>
    <cellStyle name="Normal 9 4 3 6" xfId="4101" xr:uid="{856A13DB-DA6C-41D8-BAB7-D11D8C84FC8D}"/>
    <cellStyle name="Normal 9 4 3 6 2" xfId="4964" xr:uid="{A5C7AA63-D120-4F9C-96E0-E3C94FB5CB19}"/>
    <cellStyle name="Normal 9 4 3 7" xfId="4102" xr:uid="{CAC01C61-8824-4E09-8C56-2C4B4C614F77}"/>
    <cellStyle name="Normal 9 4 3 7 2" xfId="4965" xr:uid="{2D6A93B3-C16E-4C83-A185-4AC430DD312B}"/>
    <cellStyle name="Normal 9 4 3 8" xfId="4103" xr:uid="{EC9CA6F0-F176-455F-8D3D-BC2CAFD3EF21}"/>
    <cellStyle name="Normal 9 4 3 8 2" xfId="4966" xr:uid="{795E0893-7169-43CC-A0F4-CA2FFE62EA53}"/>
    <cellStyle name="Normal 9 4 3 9" xfId="4934" xr:uid="{D235B834-4ED8-4FC4-A15A-D5D5C2CADD92}"/>
    <cellStyle name="Normal 9 4 4" xfId="179" xr:uid="{6A7E1717-7FC6-44B4-AE99-75C2A9A09245}"/>
    <cellStyle name="Normal 9 4 4 2" xfId="866" xr:uid="{8C569310-AA87-4ABC-8C8E-712A7C101511}"/>
    <cellStyle name="Normal 9 4 4 2 2" xfId="867" xr:uid="{425D3889-3EA8-4E96-B823-581E7E8843EB}"/>
    <cellStyle name="Normal 9 4 4 2 2 2" xfId="2425" xr:uid="{7FE640A0-84E9-4D81-B0AB-587D280BEEDE}"/>
    <cellStyle name="Normal 9 4 4 2 2 2 2" xfId="2426" xr:uid="{5D9E2517-6645-4862-B18A-62B3DA72DCAA}"/>
    <cellStyle name="Normal 9 4 4 2 2 2 2 2" xfId="4971" xr:uid="{78F1AD29-D375-4999-9A50-BDA40EB1DE7D}"/>
    <cellStyle name="Normal 9 4 4 2 2 2 3" xfId="4970" xr:uid="{8ED0E6EC-A182-4959-A641-DE2B155FD957}"/>
    <cellStyle name="Normal 9 4 4 2 2 3" xfId="2427" xr:uid="{C8FD04CC-2037-4DF9-AA3F-7AE1FF691718}"/>
    <cellStyle name="Normal 9 4 4 2 2 3 2" xfId="4972" xr:uid="{10C5F8D6-FF39-470B-9312-0D7D5D901257}"/>
    <cellStyle name="Normal 9 4 4 2 2 4" xfId="4104" xr:uid="{C8DF129B-B798-4D1A-9B4D-2300094652DF}"/>
    <cellStyle name="Normal 9 4 4 2 2 4 2" xfId="4973" xr:uid="{11A9F230-2B4A-42A6-AB6A-D7E5D6B1AC4C}"/>
    <cellStyle name="Normal 9 4 4 2 2 5" xfId="4969" xr:uid="{9BE80AB1-E477-469C-8A74-1E860BDF8256}"/>
    <cellStyle name="Normal 9 4 4 2 3" xfId="2428" xr:uid="{9538E3E3-BC09-4118-856C-6CE8EB683D62}"/>
    <cellStyle name="Normal 9 4 4 2 3 2" xfId="2429" xr:uid="{8A373E0D-8978-4648-A9BC-6677FCE20E7D}"/>
    <cellStyle name="Normal 9 4 4 2 3 2 2" xfId="4975" xr:uid="{D8E2DACE-50BC-4FDA-AC4C-2CE247FFB5B7}"/>
    <cellStyle name="Normal 9 4 4 2 3 3" xfId="4974" xr:uid="{24B72DE0-5AAE-45D8-BEE5-E7D57DF9E853}"/>
    <cellStyle name="Normal 9 4 4 2 4" xfId="2430" xr:uid="{18CEF46F-BDFB-4B2A-AB61-585A488CFB02}"/>
    <cellStyle name="Normal 9 4 4 2 4 2" xfId="4976" xr:uid="{6865EF01-3324-4ABE-AD4C-E97DA4796D7C}"/>
    <cellStyle name="Normal 9 4 4 2 5" xfId="4105" xr:uid="{70E5E98C-BBE1-4F94-8C68-0FD3C01975F5}"/>
    <cellStyle name="Normal 9 4 4 2 5 2" xfId="4977" xr:uid="{4B80190C-502F-4B70-826F-F7192ED513EC}"/>
    <cellStyle name="Normal 9 4 4 2 6" xfId="4968" xr:uid="{FD7EF210-BA10-4FCD-A455-B8DF42CD6C74}"/>
    <cellStyle name="Normal 9 4 4 3" xfId="868" xr:uid="{90EFB0A4-1FE5-4171-B940-562E56D05B6E}"/>
    <cellStyle name="Normal 9 4 4 3 2" xfId="2431" xr:uid="{110EE1C4-3395-44F2-A232-B43524394C07}"/>
    <cellStyle name="Normal 9 4 4 3 2 2" xfId="2432" xr:uid="{71510C0A-F918-4116-AA7D-891D641DB8C8}"/>
    <cellStyle name="Normal 9 4 4 3 2 2 2" xfId="4980" xr:uid="{F812999F-F013-48AD-BBC7-DDEBD3D48E61}"/>
    <cellStyle name="Normal 9 4 4 3 2 3" xfId="4979" xr:uid="{5985D9A4-E1FB-4BAE-BE6C-9BC1FBCDB2D0}"/>
    <cellStyle name="Normal 9 4 4 3 3" xfId="2433" xr:uid="{74D3C280-2D22-4FAF-B98E-D5621BDD697A}"/>
    <cellStyle name="Normal 9 4 4 3 3 2" xfId="4981" xr:uid="{148EAA3E-2CFD-4582-BAD8-BE656C73D172}"/>
    <cellStyle name="Normal 9 4 4 3 4" xfId="4106" xr:uid="{9D86D80A-1693-48D7-85A0-26B46E52DD8B}"/>
    <cellStyle name="Normal 9 4 4 3 4 2" xfId="4982" xr:uid="{9CF6EC0A-C066-4F8E-9FC1-74FC6FD4CED0}"/>
    <cellStyle name="Normal 9 4 4 3 5" xfId="4978" xr:uid="{35D3A5E5-E233-478A-9EFD-818B4F62EE7F}"/>
    <cellStyle name="Normal 9 4 4 4" xfId="2434" xr:uid="{ECFDC91A-8BD7-457E-9D8C-5BB02A23F7ED}"/>
    <cellStyle name="Normal 9 4 4 4 2" xfId="2435" xr:uid="{2FF467D3-CD75-4B2B-AC06-40C64E97458F}"/>
    <cellStyle name="Normal 9 4 4 4 2 2" xfId="4984" xr:uid="{07C406E2-2CBC-41E1-BB07-99FEF78C5654}"/>
    <cellStyle name="Normal 9 4 4 4 3" xfId="4107" xr:uid="{A5542050-283C-402A-85EF-64092D1E89C4}"/>
    <cellStyle name="Normal 9 4 4 4 3 2" xfId="4985" xr:uid="{166D1A99-301A-408F-A58E-ABCC178425BD}"/>
    <cellStyle name="Normal 9 4 4 4 4" xfId="4108" xr:uid="{2F8825F9-F234-438C-BE35-3AF5B4EB1AD2}"/>
    <cellStyle name="Normal 9 4 4 4 4 2" xfId="4986" xr:uid="{F3FA2569-9FC5-4B7F-98EA-DDE656B86975}"/>
    <cellStyle name="Normal 9 4 4 4 5" xfId="4983" xr:uid="{AD5FF380-9280-4CB0-8619-F5D3D4433096}"/>
    <cellStyle name="Normal 9 4 4 5" xfId="2436" xr:uid="{9E3581B5-5266-4B1B-B98E-577FE9684BF0}"/>
    <cellStyle name="Normal 9 4 4 5 2" xfId="4987" xr:uid="{89CDFC50-832F-4121-8403-F90E3B16F994}"/>
    <cellStyle name="Normal 9 4 4 6" xfId="4109" xr:uid="{9C43AE53-1686-4B13-99FD-461E865C924E}"/>
    <cellStyle name="Normal 9 4 4 6 2" xfId="4988" xr:uid="{A615FCFB-B19D-4932-9266-C97D78EBCF3B}"/>
    <cellStyle name="Normal 9 4 4 7" xfId="4110" xr:uid="{7E535A3E-180D-4494-822D-3DC9D78281AC}"/>
    <cellStyle name="Normal 9 4 4 7 2" xfId="4989" xr:uid="{34B3710B-63EE-48D2-B261-D933DA4E5BD9}"/>
    <cellStyle name="Normal 9 4 4 8" xfId="4967" xr:uid="{25679FB1-2199-4E5C-81A7-E93E71154864}"/>
    <cellStyle name="Normal 9 4 5" xfId="419" xr:uid="{D4C2247A-D79C-4301-88C0-92F95AE38E09}"/>
    <cellStyle name="Normal 9 4 5 2" xfId="869" xr:uid="{1E1E6683-B159-4443-80E6-0D1BCBB8D9B6}"/>
    <cellStyle name="Normal 9 4 5 2 2" xfId="2437" xr:uid="{D739C76F-4421-4D0C-BBDA-430E72F6AE52}"/>
    <cellStyle name="Normal 9 4 5 2 2 2" xfId="2438" xr:uid="{0932C100-B3F1-4FB8-9505-A9F83EC4D777}"/>
    <cellStyle name="Normal 9 4 5 2 2 2 2" xfId="4993" xr:uid="{B9820744-84FD-4B14-AC23-3403BD5C8491}"/>
    <cellStyle name="Normal 9 4 5 2 2 3" xfId="4992" xr:uid="{324BA70F-518A-4ECF-9A42-E1D414F458C1}"/>
    <cellStyle name="Normal 9 4 5 2 3" xfId="2439" xr:uid="{5A958E3B-6334-4190-ACB2-B360CA3D908A}"/>
    <cellStyle name="Normal 9 4 5 2 3 2" xfId="4994" xr:uid="{0D5E850C-4498-45CC-BBB2-E0662596125A}"/>
    <cellStyle name="Normal 9 4 5 2 4" xfId="4111" xr:uid="{E579ED61-4AC2-4BF4-8371-D79B5F8CB0DE}"/>
    <cellStyle name="Normal 9 4 5 2 4 2" xfId="4995" xr:uid="{251362C8-5513-4BB9-9F75-5BBA33BE5056}"/>
    <cellStyle name="Normal 9 4 5 2 5" xfId="4991" xr:uid="{2E48C310-DF0F-44E9-B8F3-51FA41C1E6A9}"/>
    <cellStyle name="Normal 9 4 5 3" xfId="2440" xr:uid="{01D1543B-21FF-44E9-A7EE-65C810B2CEC7}"/>
    <cellStyle name="Normal 9 4 5 3 2" xfId="2441" xr:uid="{A8654464-76D0-42B2-914D-752B8EE81673}"/>
    <cellStyle name="Normal 9 4 5 3 2 2" xfId="4997" xr:uid="{A0CCE14D-E416-40A3-ADDC-F48C3650206E}"/>
    <cellStyle name="Normal 9 4 5 3 3" xfId="4112" xr:uid="{9A50D0D1-4E89-46EB-80A6-962B83FEE0E3}"/>
    <cellStyle name="Normal 9 4 5 3 3 2" xfId="4998" xr:uid="{0A2C0A14-058F-46DE-BD2B-BACDB89DB36E}"/>
    <cellStyle name="Normal 9 4 5 3 4" xfId="4113" xr:uid="{C7EF8723-2CA6-4744-95EC-DFA707B0F7DF}"/>
    <cellStyle name="Normal 9 4 5 3 4 2" xfId="4999" xr:uid="{B6B92870-3C3E-4F2A-A3FC-87811F221080}"/>
    <cellStyle name="Normal 9 4 5 3 5" xfId="4996" xr:uid="{6FB224D0-4050-4332-82A3-72BAAD4ECF77}"/>
    <cellStyle name="Normal 9 4 5 4" xfId="2442" xr:uid="{58543B5A-21FD-4210-B89A-D556227CD4FD}"/>
    <cellStyle name="Normal 9 4 5 4 2" xfId="5000" xr:uid="{D8D9A8D2-2CEC-4ADA-9940-0A83DCE8DA8C}"/>
    <cellStyle name="Normal 9 4 5 5" xfId="4114" xr:uid="{40982A4E-910E-4E80-BE31-39380625B8B3}"/>
    <cellStyle name="Normal 9 4 5 5 2" xfId="5001" xr:uid="{304C378F-52EC-4FE3-BC45-A2E726ECD6E7}"/>
    <cellStyle name="Normal 9 4 5 6" xfId="4115" xr:uid="{80FDF2BC-488C-4AF5-BE9A-F8B7951F0277}"/>
    <cellStyle name="Normal 9 4 5 6 2" xfId="5002" xr:uid="{82E6EA47-4585-4F0F-972A-337DE6735616}"/>
    <cellStyle name="Normal 9 4 5 7" xfId="4990" xr:uid="{B9E4A8F5-6A69-4B7A-A15F-BF32390D90BC}"/>
    <cellStyle name="Normal 9 4 6" xfId="420" xr:uid="{A77B2616-A265-44F2-85B3-627D9688FE94}"/>
    <cellStyle name="Normal 9 4 6 2" xfId="2443" xr:uid="{A28F190C-4778-4CDC-A193-C4F8DEB4A83A}"/>
    <cellStyle name="Normal 9 4 6 2 2" xfId="2444" xr:uid="{74CB7031-3F3F-4970-B4FE-1C901E3525AA}"/>
    <cellStyle name="Normal 9 4 6 2 2 2" xfId="5005" xr:uid="{34CFA3DC-324C-4690-806D-CFC393CE1F34}"/>
    <cellStyle name="Normal 9 4 6 2 3" xfId="4116" xr:uid="{8BB14CA1-862D-497B-BEF2-BFC9229E671F}"/>
    <cellStyle name="Normal 9 4 6 2 3 2" xfId="5006" xr:uid="{E154A0AF-0440-423E-9D6E-EF0EB5F5C832}"/>
    <cellStyle name="Normal 9 4 6 2 4" xfId="4117" xr:uid="{7C6F966D-5439-4681-883B-DDCDC1234AA9}"/>
    <cellStyle name="Normal 9 4 6 2 4 2" xfId="5007" xr:uid="{45DAAFCF-DDDE-40C8-BBDD-C2BFE3C5F22A}"/>
    <cellStyle name="Normal 9 4 6 2 5" xfId="5004" xr:uid="{687BF12D-68AB-4C65-BC67-8B875796F707}"/>
    <cellStyle name="Normal 9 4 6 3" xfId="2445" xr:uid="{E936FBD8-D58B-47E2-98B2-F2B2E3CF864B}"/>
    <cellStyle name="Normal 9 4 6 3 2" xfId="5008" xr:uid="{6DB784B7-15DA-48B5-9014-A6D05CCC30B3}"/>
    <cellStyle name="Normal 9 4 6 4" xfId="4118" xr:uid="{1E15C712-CC49-4B7E-B060-1F1DE59B1266}"/>
    <cellStyle name="Normal 9 4 6 4 2" xfId="5009" xr:uid="{F28E7555-C616-47D0-BE27-28417C50288F}"/>
    <cellStyle name="Normal 9 4 6 5" xfId="4119" xr:uid="{A34AC54B-4177-48D6-8A1F-657063D3BB22}"/>
    <cellStyle name="Normal 9 4 6 5 2" xfId="5010" xr:uid="{413D6BFA-2748-49AB-9ED9-8BA99B65D4BD}"/>
    <cellStyle name="Normal 9 4 6 6" xfId="5003" xr:uid="{CA68CFEA-3DE5-47D8-A91D-E291B5D3CDE4}"/>
    <cellStyle name="Normal 9 4 7" xfId="2446" xr:uid="{2A268CB7-37B1-42F4-BBD8-C0AACD447CAE}"/>
    <cellStyle name="Normal 9 4 7 2" xfId="2447" xr:uid="{0DD888A8-62B9-4998-BD1E-636377A1572B}"/>
    <cellStyle name="Normal 9 4 7 2 2" xfId="5012" xr:uid="{C3861A9F-BBE2-4499-930C-5C9D783B2A2D}"/>
    <cellStyle name="Normal 9 4 7 3" xfId="4120" xr:uid="{0C45D37F-6C39-4305-B4AE-4EEDEE76183E}"/>
    <cellStyle name="Normal 9 4 7 3 2" xfId="5013" xr:uid="{35066D88-AA87-4914-A891-A35037AB38FE}"/>
    <cellStyle name="Normal 9 4 7 4" xfId="4121" xr:uid="{DE25044F-CE0A-42D4-B725-B0F3005E795A}"/>
    <cellStyle name="Normal 9 4 7 4 2" xfId="5014" xr:uid="{572F5E85-DE2A-4227-9C8F-38A99E7B95AB}"/>
    <cellStyle name="Normal 9 4 7 5" xfId="5011" xr:uid="{6FCB8806-8EF4-430D-8F4C-D8383EA30338}"/>
    <cellStyle name="Normal 9 4 8" xfId="2448" xr:uid="{94F1CEE2-F13F-477F-A3A3-C216AE780265}"/>
    <cellStyle name="Normal 9 4 8 2" xfId="4122" xr:uid="{0BD640A1-667E-41BE-8585-41E891D48AE4}"/>
    <cellStyle name="Normal 9 4 8 2 2" xfId="5016" xr:uid="{00F2BE31-BE8C-4F8B-9853-468112A1E06C}"/>
    <cellStyle name="Normal 9 4 8 3" xfId="4123" xr:uid="{73E4FEC4-7A38-43C4-8C83-4BAADE9989FB}"/>
    <cellStyle name="Normal 9 4 8 3 2" xfId="5017" xr:uid="{A4DEFAC8-CBDB-4BDE-84EC-D39E617383BB}"/>
    <cellStyle name="Normal 9 4 8 4" xfId="4124" xr:uid="{C74BA2DA-16F4-4080-B992-27498A7A19E9}"/>
    <cellStyle name="Normal 9 4 8 4 2" xfId="5018" xr:uid="{C861FEFA-2D90-4334-A3E1-12712E397F6A}"/>
    <cellStyle name="Normal 9 4 8 5" xfId="5015" xr:uid="{96FC11C3-772F-40F1-9B3B-5065CBAC25F0}"/>
    <cellStyle name="Normal 9 4 9" xfId="4125" xr:uid="{59218F4E-6E11-42BE-BBA9-156D2575F530}"/>
    <cellStyle name="Normal 9 4 9 2" xfId="5019" xr:uid="{9BEA6A6E-F8C1-4839-97F4-8470422B6269}"/>
    <cellStyle name="Normal 9 5" xfId="180" xr:uid="{26457C5A-C5EE-4CAA-A30E-4E1440F812F3}"/>
    <cellStyle name="Normal 9 5 10" xfId="4126" xr:uid="{C984E9B3-AF68-404B-93C6-13CFA3C594D4}"/>
    <cellStyle name="Normal 9 5 10 2" xfId="5021" xr:uid="{0972EDD4-FF24-476F-9E5D-976A324E5EE8}"/>
    <cellStyle name="Normal 9 5 11" xfId="4127" xr:uid="{623BC849-D714-4234-B988-684863BC00A2}"/>
    <cellStyle name="Normal 9 5 11 2" xfId="5022" xr:uid="{8D898A06-5613-4F26-90ED-E6E6CB1CC723}"/>
    <cellStyle name="Normal 9 5 12" xfId="5020" xr:uid="{A73296B3-0B7B-415B-8B17-5F426048C8E7}"/>
    <cellStyle name="Normal 9 5 2" xfId="181" xr:uid="{3A5197D4-D16A-4B98-A388-3C9837269268}"/>
    <cellStyle name="Normal 9 5 2 10" xfId="5023" xr:uid="{0B54B9BC-798E-471D-87B4-BC6131C784E7}"/>
    <cellStyle name="Normal 9 5 2 2" xfId="421" xr:uid="{A2FF4DE4-F60C-4F7F-8B72-0C5A38248D01}"/>
    <cellStyle name="Normal 9 5 2 2 2" xfId="870" xr:uid="{E1E10B7E-30A5-4168-8434-0ED42CBFEEC0}"/>
    <cellStyle name="Normal 9 5 2 2 2 2" xfId="871" xr:uid="{3C8FD2FF-0251-40BE-B182-E935E108CFD2}"/>
    <cellStyle name="Normal 9 5 2 2 2 2 2" xfId="2449" xr:uid="{D198F065-6251-41CF-86B3-56C4193B6FCE}"/>
    <cellStyle name="Normal 9 5 2 2 2 2 2 2" xfId="5027" xr:uid="{64230103-AB31-49EE-9F62-B0B9E57672B0}"/>
    <cellStyle name="Normal 9 5 2 2 2 2 3" xfId="4128" xr:uid="{FD014F7F-5DB9-4B25-9840-57892AFF9B99}"/>
    <cellStyle name="Normal 9 5 2 2 2 2 3 2" xfId="5028" xr:uid="{B5767392-5715-41B5-AFFE-60B1BF298D16}"/>
    <cellStyle name="Normal 9 5 2 2 2 2 4" xfId="4129" xr:uid="{6EBA8DFD-127A-403E-A9B9-27FEF2C1A3A7}"/>
    <cellStyle name="Normal 9 5 2 2 2 2 4 2" xfId="5029" xr:uid="{56FFF1CB-3CDE-433F-8672-D953150AB69C}"/>
    <cellStyle name="Normal 9 5 2 2 2 2 5" xfId="5026" xr:uid="{98A9F7CA-E492-44B4-942C-3DEF8A52E1E5}"/>
    <cellStyle name="Normal 9 5 2 2 2 3" xfId="2450" xr:uid="{A2D414D4-C8D8-497B-B453-6ED47C5875CA}"/>
    <cellStyle name="Normal 9 5 2 2 2 3 2" xfId="4130" xr:uid="{39E75887-8EAC-48D2-B738-7235EEC28F97}"/>
    <cellStyle name="Normal 9 5 2 2 2 3 2 2" xfId="5031" xr:uid="{FC8F09BD-095C-4BFB-8AC0-257156408A8D}"/>
    <cellStyle name="Normal 9 5 2 2 2 3 3" xfId="4131" xr:uid="{C664C0D4-66D7-48DD-AA53-2357A6C11BAA}"/>
    <cellStyle name="Normal 9 5 2 2 2 3 3 2" xfId="5032" xr:uid="{3B03EFE6-D51F-42C8-9075-F35A80D695B1}"/>
    <cellStyle name="Normal 9 5 2 2 2 3 4" xfId="4132" xr:uid="{62BD2A26-C8E3-46D7-8DB1-B718A804B31C}"/>
    <cellStyle name="Normal 9 5 2 2 2 3 4 2" xfId="5033" xr:uid="{83239E9F-814B-4AF0-AF18-6AEF987F4C1E}"/>
    <cellStyle name="Normal 9 5 2 2 2 3 5" xfId="5030" xr:uid="{805A6BD1-ED97-4025-A997-67D860AA14DC}"/>
    <cellStyle name="Normal 9 5 2 2 2 4" xfId="4133" xr:uid="{6291E4E9-9889-431A-87E4-BE1174191FCD}"/>
    <cellStyle name="Normal 9 5 2 2 2 4 2" xfId="5034" xr:uid="{55968B58-BB3E-4609-B211-BBD2822C85B4}"/>
    <cellStyle name="Normal 9 5 2 2 2 5" xfId="4134" xr:uid="{CDAA7A72-C3DD-4A14-B11D-5FC30317DF03}"/>
    <cellStyle name="Normal 9 5 2 2 2 5 2" xfId="5035" xr:uid="{711876A6-6869-4B7D-8EEF-E0CCD906411A}"/>
    <cellStyle name="Normal 9 5 2 2 2 6" xfId="4135" xr:uid="{C014BBF8-178A-4D00-8EAD-12A632A03388}"/>
    <cellStyle name="Normal 9 5 2 2 2 6 2" xfId="5036" xr:uid="{062859AC-48A3-40F0-A522-C24FD414B9DF}"/>
    <cellStyle name="Normal 9 5 2 2 2 7" xfId="5025" xr:uid="{7E5811F7-C8F3-49B9-B0D1-C97E8B05D44C}"/>
    <cellStyle name="Normal 9 5 2 2 3" xfId="872" xr:uid="{EDE80C1D-6E42-45C5-89CD-3CD2AEA6C31B}"/>
    <cellStyle name="Normal 9 5 2 2 3 2" xfId="2451" xr:uid="{AF3E3612-4796-4C33-A419-632BACA291CE}"/>
    <cellStyle name="Normal 9 5 2 2 3 2 2" xfId="4136" xr:uid="{9C0B5150-E128-4BF1-9297-253D7222369B}"/>
    <cellStyle name="Normal 9 5 2 2 3 2 2 2" xfId="5039" xr:uid="{AB223D46-7AE5-4A5D-ACAF-91C6F4D6645E}"/>
    <cellStyle name="Normal 9 5 2 2 3 2 3" xfId="4137" xr:uid="{68ACC169-D916-4EA1-B148-61B20693F3E4}"/>
    <cellStyle name="Normal 9 5 2 2 3 2 3 2" xfId="5040" xr:uid="{36A8D194-B13A-4C84-AF05-1536162DAB87}"/>
    <cellStyle name="Normal 9 5 2 2 3 2 4" xfId="4138" xr:uid="{01F856EA-A6AC-4503-A8D1-3ADFF03EDA01}"/>
    <cellStyle name="Normal 9 5 2 2 3 2 4 2" xfId="5041" xr:uid="{5CB27188-0F05-4C67-B894-1B25281FBAF4}"/>
    <cellStyle name="Normal 9 5 2 2 3 2 5" xfId="5038" xr:uid="{FA2128C1-DB20-4C5E-956F-51ABFCF18382}"/>
    <cellStyle name="Normal 9 5 2 2 3 3" xfId="4139" xr:uid="{91D73BA5-71D7-46DF-9DAA-F38966A3FB0A}"/>
    <cellStyle name="Normal 9 5 2 2 3 3 2" xfId="5042" xr:uid="{C577C68F-0D90-4FCA-AB9B-334028DA27AC}"/>
    <cellStyle name="Normal 9 5 2 2 3 4" xfId="4140" xr:uid="{66225D92-89F2-4BCF-AA7B-77A8A56BEBF8}"/>
    <cellStyle name="Normal 9 5 2 2 3 4 2" xfId="5043" xr:uid="{64FE9469-3F9F-41A2-A6F7-00BFB1412846}"/>
    <cellStyle name="Normal 9 5 2 2 3 5" xfId="4141" xr:uid="{9EE27BD9-ECB6-4303-A39E-4A467C7A6F5C}"/>
    <cellStyle name="Normal 9 5 2 2 3 5 2" xfId="5044" xr:uid="{E22EEDBA-9F67-4296-B601-D90B2288F1AE}"/>
    <cellStyle name="Normal 9 5 2 2 3 6" xfId="5037" xr:uid="{0AAC8944-78A9-4E9B-A8A9-ABD059C7C235}"/>
    <cellStyle name="Normal 9 5 2 2 4" xfId="2452" xr:uid="{B3702A36-A451-4C3E-8972-716E1A240913}"/>
    <cellStyle name="Normal 9 5 2 2 4 2" xfId="4142" xr:uid="{DA930951-BEDA-4B9D-A136-9386CFE4A9A9}"/>
    <cellStyle name="Normal 9 5 2 2 4 2 2" xfId="5046" xr:uid="{38680024-1B18-41E0-8C62-D94BBE44B751}"/>
    <cellStyle name="Normal 9 5 2 2 4 3" xfId="4143" xr:uid="{702A4E44-405F-47C8-9839-12074DA21D65}"/>
    <cellStyle name="Normal 9 5 2 2 4 3 2" xfId="5047" xr:uid="{10B399EC-6CF9-48F3-BECB-066EE1EC070F}"/>
    <cellStyle name="Normal 9 5 2 2 4 4" xfId="4144" xr:uid="{C8768833-65C0-4FC7-8CA6-EA2C09F74D23}"/>
    <cellStyle name="Normal 9 5 2 2 4 4 2" xfId="5048" xr:uid="{8243CB05-10C2-4F24-B7BF-2F9C42018940}"/>
    <cellStyle name="Normal 9 5 2 2 4 5" xfId="5045" xr:uid="{16D1817F-FC50-44D4-BB29-0525EDCA2385}"/>
    <cellStyle name="Normal 9 5 2 2 5" xfId="4145" xr:uid="{018A64F5-926B-448E-A0CC-1FD64BC3FC08}"/>
    <cellStyle name="Normal 9 5 2 2 5 2" xfId="4146" xr:uid="{61683C8B-8813-4302-A918-C5400997907E}"/>
    <cellStyle name="Normal 9 5 2 2 5 2 2" xfId="5050" xr:uid="{5D53272F-9EED-41DC-9EC6-2F805661482A}"/>
    <cellStyle name="Normal 9 5 2 2 5 3" xfId="4147" xr:uid="{2EC1F62E-1F8D-4C0F-A9C5-8CBD0C0F894B}"/>
    <cellStyle name="Normal 9 5 2 2 5 3 2" xfId="5051" xr:uid="{7DD3F689-696E-4179-9CC0-A4EE296AA0C2}"/>
    <cellStyle name="Normal 9 5 2 2 5 4" xfId="4148" xr:uid="{D9E7BBF5-505C-4D5E-A8DB-464D5EFE17CE}"/>
    <cellStyle name="Normal 9 5 2 2 5 4 2" xfId="5052" xr:uid="{766E1F47-115D-456C-90BC-2252BC9355C8}"/>
    <cellStyle name="Normal 9 5 2 2 5 5" xfId="5049" xr:uid="{F29AFD39-027F-4BC2-9822-6BF24E5E9BBD}"/>
    <cellStyle name="Normal 9 5 2 2 6" xfId="4149" xr:uid="{FB4903D1-DAE5-40B1-BA84-EAB1006F23EC}"/>
    <cellStyle name="Normal 9 5 2 2 6 2" xfId="5053" xr:uid="{CCC8E77B-BD0C-457F-9E55-A164FC064C52}"/>
    <cellStyle name="Normal 9 5 2 2 7" xfId="4150" xr:uid="{E27C6255-1354-402D-AD72-400CB4EFF9AE}"/>
    <cellStyle name="Normal 9 5 2 2 7 2" xfId="5054" xr:uid="{105CABA1-97B0-487B-811C-188516473C1F}"/>
    <cellStyle name="Normal 9 5 2 2 8" xfId="4151" xr:uid="{45CA1120-CC02-4F85-A742-7C6B4CA30A84}"/>
    <cellStyle name="Normal 9 5 2 2 8 2" xfId="5055" xr:uid="{222B08C4-894E-43A7-B3E1-DD11E041460E}"/>
    <cellStyle name="Normal 9 5 2 2 9" xfId="5024" xr:uid="{72E967BC-54B3-496D-823D-80785461E929}"/>
    <cellStyle name="Normal 9 5 2 3" xfId="873" xr:uid="{215E4621-A4E0-4F47-8AE6-F4038B2A41D2}"/>
    <cellStyle name="Normal 9 5 2 3 2" xfId="874" xr:uid="{A5A44906-A8EA-40C5-B447-E27C0532431B}"/>
    <cellStyle name="Normal 9 5 2 3 2 2" xfId="875" xr:uid="{F61FD14C-36FF-4BE6-AE8D-D8F7D6D9736E}"/>
    <cellStyle name="Normal 9 5 2 3 2 2 2" xfId="5058" xr:uid="{81F7E86B-90B6-4F85-AE5F-72C07F53F825}"/>
    <cellStyle name="Normal 9 5 2 3 2 3" xfId="4152" xr:uid="{4CE0055A-9184-4C04-91FB-5962407A9A9A}"/>
    <cellStyle name="Normal 9 5 2 3 2 3 2" xfId="5059" xr:uid="{2556C01B-28EA-4199-B94B-E72A94317923}"/>
    <cellStyle name="Normal 9 5 2 3 2 4" xfId="4153" xr:uid="{BAD28324-0A1C-4A6A-A993-D3F77D0E57D4}"/>
    <cellStyle name="Normal 9 5 2 3 2 4 2" xfId="5060" xr:uid="{D17D6F82-A613-4C2B-9280-6FD0314EC9F6}"/>
    <cellStyle name="Normal 9 5 2 3 2 5" xfId="5057" xr:uid="{FF18F241-8C6E-4477-BFBB-CC4AED3FA3A8}"/>
    <cellStyle name="Normal 9 5 2 3 3" xfId="876" xr:uid="{AD1B7C0D-83F9-4934-AADE-78304449AC30}"/>
    <cellStyle name="Normal 9 5 2 3 3 2" xfId="4154" xr:uid="{9A78495F-B153-483D-8B89-F975229C2C0E}"/>
    <cellStyle name="Normal 9 5 2 3 3 2 2" xfId="5062" xr:uid="{E1589030-1D85-42DE-9D20-E9D9D64D9109}"/>
    <cellStyle name="Normal 9 5 2 3 3 3" xfId="4155" xr:uid="{E1A072E1-3279-44D1-87A3-95CF0D980F96}"/>
    <cellStyle name="Normal 9 5 2 3 3 3 2" xfId="5063" xr:uid="{CAE115D2-6803-469C-BA67-3716D49A4C9E}"/>
    <cellStyle name="Normal 9 5 2 3 3 4" xfId="4156" xr:uid="{58392DE2-6DAD-4BEA-ACB1-75BE55CC042D}"/>
    <cellStyle name="Normal 9 5 2 3 3 4 2" xfId="5064" xr:uid="{0A7DB9AC-B6BA-4A29-826C-DE5F78101440}"/>
    <cellStyle name="Normal 9 5 2 3 3 5" xfId="5061" xr:uid="{8171252F-A967-4D6F-B28F-6D1E4498904A}"/>
    <cellStyle name="Normal 9 5 2 3 4" xfId="4157" xr:uid="{835075DA-BBBF-4D8D-9128-9587A7E34304}"/>
    <cellStyle name="Normal 9 5 2 3 4 2" xfId="5065" xr:uid="{88250896-E413-4659-A88B-C5C3CA5EDF4B}"/>
    <cellStyle name="Normal 9 5 2 3 5" xfId="4158" xr:uid="{A78D6A61-9BF0-4009-BB6B-6722657DB424}"/>
    <cellStyle name="Normal 9 5 2 3 5 2" xfId="5066" xr:uid="{1E99F9FF-231D-41BF-B368-A2C0029EA6CE}"/>
    <cellStyle name="Normal 9 5 2 3 6" xfId="4159" xr:uid="{5AC6AE89-0FD6-4DD6-912C-0E3AE9F9B504}"/>
    <cellStyle name="Normal 9 5 2 3 6 2" xfId="5067" xr:uid="{6E9A420C-225E-494A-B168-431CCEBA1778}"/>
    <cellStyle name="Normal 9 5 2 3 7" xfId="5056" xr:uid="{79E41BF7-A788-4B48-91A7-CAEBD2FF399D}"/>
    <cellStyle name="Normal 9 5 2 4" xfId="877" xr:uid="{402A837A-A651-41BF-8F20-C441C8952F39}"/>
    <cellStyle name="Normal 9 5 2 4 2" xfId="878" xr:uid="{37EBBE54-9B8B-4366-82D7-1E2CE2F29413}"/>
    <cellStyle name="Normal 9 5 2 4 2 2" xfId="4160" xr:uid="{ED0CB723-601F-450A-9D70-492A175D9387}"/>
    <cellStyle name="Normal 9 5 2 4 2 2 2" xfId="5070" xr:uid="{3F7E18FB-8ACD-4798-AF7E-C1ABEFB278C5}"/>
    <cellStyle name="Normal 9 5 2 4 2 3" xfId="4161" xr:uid="{3A864911-6517-42A7-A5A3-472C27573AEF}"/>
    <cellStyle name="Normal 9 5 2 4 2 3 2" xfId="5071" xr:uid="{62FA8890-28F2-4979-AF3A-E60490F6ED66}"/>
    <cellStyle name="Normal 9 5 2 4 2 4" xfId="4162" xr:uid="{7405982D-68D1-4641-8320-68EA884DAF69}"/>
    <cellStyle name="Normal 9 5 2 4 2 4 2" xfId="5072" xr:uid="{A917F69F-0C3C-4DA2-B96D-E27A1AA77B14}"/>
    <cellStyle name="Normal 9 5 2 4 2 5" xfId="5069" xr:uid="{F6A96764-F363-4703-A32E-5F7147E1A0FF}"/>
    <cellStyle name="Normal 9 5 2 4 3" xfId="4163" xr:uid="{A0C800F1-A983-481D-9979-D9046D3F1F78}"/>
    <cellStyle name="Normal 9 5 2 4 3 2" xfId="5073" xr:uid="{6876ECF1-E049-4F9F-AC75-3760AAE5E84E}"/>
    <cellStyle name="Normal 9 5 2 4 4" xfId="4164" xr:uid="{6EA0BF59-C346-4576-A1B2-886F990F31AD}"/>
    <cellStyle name="Normal 9 5 2 4 4 2" xfId="5074" xr:uid="{D4A651B4-AAA6-4D81-8322-FA42F62CADE6}"/>
    <cellStyle name="Normal 9 5 2 4 5" xfId="4165" xr:uid="{8F9A5AD9-7D09-4971-946B-DEA8784F4A6D}"/>
    <cellStyle name="Normal 9 5 2 4 5 2" xfId="5075" xr:uid="{99C81CFB-074E-476C-88F2-8D8562007E91}"/>
    <cellStyle name="Normal 9 5 2 4 6" xfId="5068" xr:uid="{F0538ACA-6743-496A-A82B-8C4720A44DAD}"/>
    <cellStyle name="Normal 9 5 2 5" xfId="879" xr:uid="{C6EF051D-006B-4C99-BA77-6D82AD6BD493}"/>
    <cellStyle name="Normal 9 5 2 5 2" xfId="4166" xr:uid="{2A7A245B-3627-4113-92A4-E0D899D62075}"/>
    <cellStyle name="Normal 9 5 2 5 2 2" xfId="5077" xr:uid="{97048F21-860A-4C63-8832-837DBA64C804}"/>
    <cellStyle name="Normal 9 5 2 5 3" xfId="4167" xr:uid="{70342BFB-A2A2-4332-B896-A00A0F0AD8CB}"/>
    <cellStyle name="Normal 9 5 2 5 3 2" xfId="5078" xr:uid="{864A2028-13C3-4BFC-ACB8-62ABF175C5BD}"/>
    <cellStyle name="Normal 9 5 2 5 4" xfId="4168" xr:uid="{E7A17870-024C-43CB-8C37-62608A7435DE}"/>
    <cellStyle name="Normal 9 5 2 5 4 2" xfId="5079" xr:uid="{F0628D48-EFD0-4E0A-A869-1E2B6CBE2ABF}"/>
    <cellStyle name="Normal 9 5 2 5 5" xfId="5076" xr:uid="{78D2DB4E-2655-42BC-A006-44E4A26D8895}"/>
    <cellStyle name="Normal 9 5 2 6" xfId="4169" xr:uid="{7C1803C5-40D2-4848-9D08-FDFA26C73336}"/>
    <cellStyle name="Normal 9 5 2 6 2" xfId="4170" xr:uid="{9452BBDB-2289-40E8-B063-B32787595A3D}"/>
    <cellStyle name="Normal 9 5 2 6 2 2" xfId="5081" xr:uid="{8F24918A-22FE-4931-B611-748FBF608B4A}"/>
    <cellStyle name="Normal 9 5 2 6 3" xfId="4171" xr:uid="{304C2A4F-FF2A-4ADE-BD23-648BCF5D440E}"/>
    <cellStyle name="Normal 9 5 2 6 3 2" xfId="5082" xr:uid="{4DB87BB2-5C96-4AEE-BD4D-3D52C9702A50}"/>
    <cellStyle name="Normal 9 5 2 6 4" xfId="4172" xr:uid="{E7652436-F835-446F-8DA8-C5D7D727787E}"/>
    <cellStyle name="Normal 9 5 2 6 4 2" xfId="5083" xr:uid="{5A63B603-04AE-45D7-A761-F53215D79F0E}"/>
    <cellStyle name="Normal 9 5 2 6 5" xfId="5080" xr:uid="{C9D6C183-A6D8-462B-BA11-5A4464EC4890}"/>
    <cellStyle name="Normal 9 5 2 7" xfId="4173" xr:uid="{BAC86E06-BF76-489D-B036-6CECF7326E7F}"/>
    <cellStyle name="Normal 9 5 2 7 2" xfId="5084" xr:uid="{A37392E1-8494-4535-9E6E-40B1F66CDCAF}"/>
    <cellStyle name="Normal 9 5 2 8" xfId="4174" xr:uid="{8FBF9183-72C7-4663-9C3C-C2107D4AF562}"/>
    <cellStyle name="Normal 9 5 2 8 2" xfId="5085" xr:uid="{960B4A42-8871-416E-8D66-9DC7FCBBF9A6}"/>
    <cellStyle name="Normal 9 5 2 9" xfId="4175" xr:uid="{DC0D73E0-FA23-4E4D-BEDF-9017A8F2A3DD}"/>
    <cellStyle name="Normal 9 5 2 9 2" xfId="5086" xr:uid="{4E6DD22A-0E6B-4628-8BE8-20DD208679D1}"/>
    <cellStyle name="Normal 9 5 3" xfId="422" xr:uid="{FC61FBD6-035B-46B6-B0DB-5BA9EF3FDBD7}"/>
    <cellStyle name="Normal 9 5 3 2" xfId="880" xr:uid="{33F77F21-8D65-4F18-AD01-6F8BCB35FA94}"/>
    <cellStyle name="Normal 9 5 3 2 2" xfId="881" xr:uid="{E6218BD6-0405-424E-893C-DA7E719BC8DB}"/>
    <cellStyle name="Normal 9 5 3 2 2 2" xfId="2453" xr:uid="{17CED17B-A9CB-4D17-B2E3-0968401F3BE5}"/>
    <cellStyle name="Normal 9 5 3 2 2 2 2" xfId="2454" xr:uid="{4E5D0301-D99E-48E7-A90A-E3D6FA791E89}"/>
    <cellStyle name="Normal 9 5 3 2 2 2 2 2" xfId="5091" xr:uid="{D14FACE5-3E09-4A94-ADD0-01B746C1456C}"/>
    <cellStyle name="Normal 9 5 3 2 2 2 3" xfId="5090" xr:uid="{15044203-8214-477B-8BDA-B8DC3C0CCE8D}"/>
    <cellStyle name="Normal 9 5 3 2 2 3" xfId="2455" xr:uid="{9A670A5E-880E-4E88-A0BE-3671838C3D50}"/>
    <cellStyle name="Normal 9 5 3 2 2 3 2" xfId="5092" xr:uid="{15CBB165-AD4B-4A77-AF48-3BE35B7DBF9A}"/>
    <cellStyle name="Normal 9 5 3 2 2 4" xfId="4176" xr:uid="{BEDA1421-4606-482A-9981-3952B7D3D6CD}"/>
    <cellStyle name="Normal 9 5 3 2 2 4 2" xfId="5093" xr:uid="{B119A599-EE97-46D2-BCEC-7CB277B1E62A}"/>
    <cellStyle name="Normal 9 5 3 2 2 5" xfId="5089" xr:uid="{A68C7641-6C41-4C80-874E-54DB2FD699CC}"/>
    <cellStyle name="Normal 9 5 3 2 3" xfId="2456" xr:uid="{AC613BCE-DA71-45E2-B827-2B1A95CAC4CA}"/>
    <cellStyle name="Normal 9 5 3 2 3 2" xfId="2457" xr:uid="{C8A560AF-3C8C-4C63-BB85-E15960D28198}"/>
    <cellStyle name="Normal 9 5 3 2 3 2 2" xfId="5095" xr:uid="{02EB5B9A-4D9F-473F-AAD3-30143754CE2D}"/>
    <cellStyle name="Normal 9 5 3 2 3 3" xfId="4177" xr:uid="{BE17A03B-F6F7-4D4E-8710-C65BD210404B}"/>
    <cellStyle name="Normal 9 5 3 2 3 3 2" xfId="5096" xr:uid="{33935308-5811-4C32-A244-BF6AFACF9F28}"/>
    <cellStyle name="Normal 9 5 3 2 3 4" xfId="4178" xr:uid="{CF942B70-61B1-4EAA-A0F6-39919C86CB1A}"/>
    <cellStyle name="Normal 9 5 3 2 3 4 2" xfId="5097" xr:uid="{382099CC-5279-48DC-9CD5-5A60F31E8A45}"/>
    <cellStyle name="Normal 9 5 3 2 3 5" xfId="5094" xr:uid="{C921E354-36FC-47CA-A837-E1B2BFB2EAEE}"/>
    <cellStyle name="Normal 9 5 3 2 4" xfId="2458" xr:uid="{E8AEE400-FDC6-4413-8F11-D2C386FE1719}"/>
    <cellStyle name="Normal 9 5 3 2 4 2" xfId="5098" xr:uid="{3C9A53BE-73B5-4235-9D94-46544A3DBBFB}"/>
    <cellStyle name="Normal 9 5 3 2 5" xfId="4179" xr:uid="{0752E595-3ECA-4B32-9762-100DD9431C0F}"/>
    <cellStyle name="Normal 9 5 3 2 5 2" xfId="5099" xr:uid="{B6027CD4-A431-4BF5-987E-584C30D41768}"/>
    <cellStyle name="Normal 9 5 3 2 6" xfId="4180" xr:uid="{E7566FCF-0327-4134-B728-29B84C3296E1}"/>
    <cellStyle name="Normal 9 5 3 2 6 2" xfId="5100" xr:uid="{DDD73B9C-81A3-4AA6-A6E4-140F3B50034D}"/>
    <cellStyle name="Normal 9 5 3 2 7" xfId="5088" xr:uid="{6F39CEC9-515A-431C-8AB0-EE45AB273541}"/>
    <cellStyle name="Normal 9 5 3 3" xfId="882" xr:uid="{5B3E44CD-5A10-4EF5-91E3-F4C36A413D33}"/>
    <cellStyle name="Normal 9 5 3 3 2" xfId="2459" xr:uid="{057EDA91-0667-43CE-B9ED-2FBD3587E79D}"/>
    <cellStyle name="Normal 9 5 3 3 2 2" xfId="2460" xr:uid="{1AA025A1-0728-4AE3-AE15-B58EFFA4E998}"/>
    <cellStyle name="Normal 9 5 3 3 2 2 2" xfId="5103" xr:uid="{3978C2DB-B46A-4FFC-9426-A2BBB4CAD569}"/>
    <cellStyle name="Normal 9 5 3 3 2 3" xfId="4181" xr:uid="{CC532E13-4CF1-4841-ACD7-9328F69D82B8}"/>
    <cellStyle name="Normal 9 5 3 3 2 3 2" xfId="5104" xr:uid="{DE2471A8-5785-4907-A3D8-2B875C4ECB8E}"/>
    <cellStyle name="Normal 9 5 3 3 2 4" xfId="4182" xr:uid="{C444F90B-0A66-4775-8E8D-49E27A4EF85D}"/>
    <cellStyle name="Normal 9 5 3 3 2 4 2" xfId="5105" xr:uid="{6FBF620F-09B8-4A1D-A2EF-C3F208BD42C6}"/>
    <cellStyle name="Normal 9 5 3 3 2 5" xfId="5102" xr:uid="{EC54567B-0C3D-40C5-8937-C4973BBA4994}"/>
    <cellStyle name="Normal 9 5 3 3 3" xfId="2461" xr:uid="{3368D3FB-D719-46F8-AF5D-E74E2A1113FB}"/>
    <cellStyle name="Normal 9 5 3 3 3 2" xfId="5106" xr:uid="{60871042-C70A-4B57-A33F-29C759E91B65}"/>
    <cellStyle name="Normal 9 5 3 3 4" xfId="4183" xr:uid="{D08BB67D-2CE7-4CF5-B92B-12E49BD03BBF}"/>
    <cellStyle name="Normal 9 5 3 3 4 2" xfId="5107" xr:uid="{59A82221-3FD2-44BF-9FA8-829262974DFA}"/>
    <cellStyle name="Normal 9 5 3 3 5" xfId="4184" xr:uid="{FEF37BFB-A169-4406-A10A-0EBB18E75A0C}"/>
    <cellStyle name="Normal 9 5 3 3 5 2" xfId="5108" xr:uid="{E3595C21-AA25-443C-894B-824EC143E153}"/>
    <cellStyle name="Normal 9 5 3 3 6" xfId="5101" xr:uid="{E97A4966-5599-4CEF-9504-94E875C78B44}"/>
    <cellStyle name="Normal 9 5 3 4" xfId="2462" xr:uid="{E820432A-CB00-446F-BE8C-8FF2032A1A44}"/>
    <cellStyle name="Normal 9 5 3 4 2" xfId="2463" xr:uid="{2EFB18A2-7F8F-4F97-A030-89EF3E10FE65}"/>
    <cellStyle name="Normal 9 5 3 4 2 2" xfId="5110" xr:uid="{D363AC01-F2D0-4194-8185-C885117B2753}"/>
    <cellStyle name="Normal 9 5 3 4 3" xfId="4185" xr:uid="{67B68510-CAD3-40A0-BC58-6A8B1BECC330}"/>
    <cellStyle name="Normal 9 5 3 4 3 2" xfId="5111" xr:uid="{259E7D56-17AD-47E9-BC0B-63A1F01D6ED0}"/>
    <cellStyle name="Normal 9 5 3 4 4" xfId="4186" xr:uid="{A8943A47-18EA-411A-8E08-7982F191682B}"/>
    <cellStyle name="Normal 9 5 3 4 4 2" xfId="5112" xr:uid="{0772404A-A262-4EAB-A491-A123C6137588}"/>
    <cellStyle name="Normal 9 5 3 4 5" xfId="5109" xr:uid="{96197095-2363-4ED0-909E-0E76BC49195A}"/>
    <cellStyle name="Normal 9 5 3 5" xfId="2464" xr:uid="{9DACE2B5-57F5-4594-9DFB-D6273F5F26C0}"/>
    <cellStyle name="Normal 9 5 3 5 2" xfId="4187" xr:uid="{61E61B37-3873-43C3-A1EE-D83E37B54F0F}"/>
    <cellStyle name="Normal 9 5 3 5 2 2" xfId="5114" xr:uid="{D980DCFD-06D1-4D6E-9459-E4706A558B17}"/>
    <cellStyle name="Normal 9 5 3 5 3" xfId="4188" xr:uid="{22333A14-9F55-449D-8246-A7854CE18999}"/>
    <cellStyle name="Normal 9 5 3 5 3 2" xfId="5115" xr:uid="{45D489B2-235D-4F15-B269-9FAC76060840}"/>
    <cellStyle name="Normal 9 5 3 5 4" xfId="4189" xr:uid="{43A3C38E-8955-41B8-98EA-48088398FC20}"/>
    <cellStyle name="Normal 9 5 3 5 4 2" xfId="5116" xr:uid="{B64F0B58-8F1B-4C6D-861C-FC65A60EDA41}"/>
    <cellStyle name="Normal 9 5 3 5 5" xfId="5113" xr:uid="{94BF5386-5911-4A4F-9BE2-3CD15F80DD46}"/>
    <cellStyle name="Normal 9 5 3 6" xfId="4190" xr:uid="{3044E34D-A250-41EB-BC57-3BAAA8E2A3CA}"/>
    <cellStyle name="Normal 9 5 3 6 2" xfId="5117" xr:uid="{4A77E25A-D014-4F79-8C6B-D5E7B17B421E}"/>
    <cellStyle name="Normal 9 5 3 7" xfId="4191" xr:uid="{3F998A89-4A0D-4519-AA85-0E2A5602D45F}"/>
    <cellStyle name="Normal 9 5 3 7 2" xfId="5118" xr:uid="{C7C09A62-767A-4487-842E-979252255740}"/>
    <cellStyle name="Normal 9 5 3 8" xfId="4192" xr:uid="{CE7F9B41-04C5-4432-99E3-C874D024D81C}"/>
    <cellStyle name="Normal 9 5 3 8 2" xfId="5119" xr:uid="{AA44C4BF-303E-48FA-A08B-CA3663F987F3}"/>
    <cellStyle name="Normal 9 5 3 9" xfId="5087" xr:uid="{B8F960A5-5F0B-4325-BB9A-74DE8D78B966}"/>
    <cellStyle name="Normal 9 5 4" xfId="423" xr:uid="{78599F57-5E8F-4DC4-9A42-0294FA202290}"/>
    <cellStyle name="Normal 9 5 4 2" xfId="883" xr:uid="{30D0D563-B289-4589-AD3E-4FD13A1FC180}"/>
    <cellStyle name="Normal 9 5 4 2 2" xfId="884" xr:uid="{18B390C2-4D31-43C1-A0B0-E1977CBF7893}"/>
    <cellStyle name="Normal 9 5 4 2 2 2" xfId="2465" xr:uid="{64CDC509-A389-4CD4-8842-262BAFD83F85}"/>
    <cellStyle name="Normal 9 5 4 2 2 2 2" xfId="5123" xr:uid="{3023E817-1A84-4022-AE51-5A2977DE4C59}"/>
    <cellStyle name="Normal 9 5 4 2 2 3" xfId="4193" xr:uid="{9924B1BE-EA64-420C-8847-57D743B332DC}"/>
    <cellStyle name="Normal 9 5 4 2 2 3 2" xfId="5124" xr:uid="{D80C4476-180B-4CDD-A505-D2DB3B660A91}"/>
    <cellStyle name="Normal 9 5 4 2 2 4" xfId="4194" xr:uid="{87524B48-6254-4437-AEBF-DE1B88880B64}"/>
    <cellStyle name="Normal 9 5 4 2 2 4 2" xfId="5125" xr:uid="{3357A61E-AEC3-45C0-89F3-0A6A04CA7A5A}"/>
    <cellStyle name="Normal 9 5 4 2 2 5" xfId="5122" xr:uid="{189FAB03-7377-4EBE-B811-E2660138ECD5}"/>
    <cellStyle name="Normal 9 5 4 2 3" xfId="2466" xr:uid="{09010D47-D267-4374-A3EE-694BE943FBB6}"/>
    <cellStyle name="Normal 9 5 4 2 3 2" xfId="5126" xr:uid="{9AED157E-F0A9-4F9A-BC53-1DD40DC8C68A}"/>
    <cellStyle name="Normal 9 5 4 2 4" xfId="4195" xr:uid="{CA8FB925-6208-4DBF-B75D-5CDBA85FF1C6}"/>
    <cellStyle name="Normal 9 5 4 2 4 2" xfId="5127" xr:uid="{98AB9815-4E0A-40E4-8CC3-2ED6F0C812EC}"/>
    <cellStyle name="Normal 9 5 4 2 5" xfId="4196" xr:uid="{CEEBBBED-EA27-424C-A740-13713C62416F}"/>
    <cellStyle name="Normal 9 5 4 2 5 2" xfId="5128" xr:uid="{13564B8C-55A1-4D4E-943A-9B2247E35915}"/>
    <cellStyle name="Normal 9 5 4 2 6" xfId="5121" xr:uid="{6FB18254-48A2-4027-AF67-26AB3A33BE33}"/>
    <cellStyle name="Normal 9 5 4 3" xfId="885" xr:uid="{3E4BA2BA-C675-4ED6-9DF8-CA1D669DD388}"/>
    <cellStyle name="Normal 9 5 4 3 2" xfId="2467" xr:uid="{C0F81775-30E1-4026-A550-E9E5AC5F4B3B}"/>
    <cellStyle name="Normal 9 5 4 3 2 2" xfId="5130" xr:uid="{FB9E2361-25FC-4C57-AE67-D49AB61870BA}"/>
    <cellStyle name="Normal 9 5 4 3 3" xfId="4197" xr:uid="{9E06F856-201A-40C9-9895-9EABBD452337}"/>
    <cellStyle name="Normal 9 5 4 3 3 2" xfId="5131" xr:uid="{476E4098-8571-4194-AF57-4CDACD6398F0}"/>
    <cellStyle name="Normal 9 5 4 3 4" xfId="4198" xr:uid="{66914ED8-9C2B-41C6-8135-DB1A17B307DF}"/>
    <cellStyle name="Normal 9 5 4 3 4 2" xfId="5132" xr:uid="{582C01AA-7837-4484-8100-7B7ADCE08AE0}"/>
    <cellStyle name="Normal 9 5 4 3 5" xfId="5129" xr:uid="{463E195B-B89F-4C9A-ABB1-1101A99ECCAA}"/>
    <cellStyle name="Normal 9 5 4 4" xfId="2468" xr:uid="{6A0C41A1-E2E3-4A2A-88B6-9E266293D253}"/>
    <cellStyle name="Normal 9 5 4 4 2" xfId="4199" xr:uid="{D845F939-6E85-4EDC-9C2B-AAE9C50B7C01}"/>
    <cellStyle name="Normal 9 5 4 4 2 2" xfId="5134" xr:uid="{12EC0F24-F391-4BD4-9CE4-6EB94208A7B4}"/>
    <cellStyle name="Normal 9 5 4 4 3" xfId="4200" xr:uid="{7BCE786B-A61B-4BFC-861E-615C64FA7EFE}"/>
    <cellStyle name="Normal 9 5 4 4 3 2" xfId="5135" xr:uid="{7CE3EFBB-73A7-4ABD-9FD4-F507B8CF7832}"/>
    <cellStyle name="Normal 9 5 4 4 4" xfId="4201" xr:uid="{A460F994-F526-4874-8E90-1F0ED3128803}"/>
    <cellStyle name="Normal 9 5 4 4 4 2" xfId="5136" xr:uid="{07333FC3-1386-4302-B3B7-A31B1F2410E4}"/>
    <cellStyle name="Normal 9 5 4 4 5" xfId="5133" xr:uid="{C2FEBCF0-4C76-4B13-935D-25EF4D2BACD3}"/>
    <cellStyle name="Normal 9 5 4 5" xfId="4202" xr:uid="{07D096EF-F5C8-4522-ADFC-D451026FB5D9}"/>
    <cellStyle name="Normal 9 5 4 5 2" xfId="5137" xr:uid="{544854F2-794C-4B0F-8174-F5A155C40590}"/>
    <cellStyle name="Normal 9 5 4 6" xfId="4203" xr:uid="{813EFB0F-95A3-4D5B-AD23-3347F8F47CFB}"/>
    <cellStyle name="Normal 9 5 4 6 2" xfId="5138" xr:uid="{18C71016-B858-4CD2-8143-F653CECDF195}"/>
    <cellStyle name="Normal 9 5 4 7" xfId="4204" xr:uid="{4E306D06-C520-4554-A102-AAB39675CBEA}"/>
    <cellStyle name="Normal 9 5 4 7 2" xfId="5139" xr:uid="{DFEFDFA0-59C1-430F-B78A-5AF98F5A63E0}"/>
    <cellStyle name="Normal 9 5 4 8" xfId="5120" xr:uid="{22515A3D-4CAF-453F-A3F5-738DE91EF720}"/>
    <cellStyle name="Normal 9 5 5" xfId="424" xr:uid="{BB22C88F-A927-4CC2-971B-9DA41481E136}"/>
    <cellStyle name="Normal 9 5 5 2" xfId="886" xr:uid="{B6F71A7D-CAC6-4FBD-BFEE-E19C3EEF9487}"/>
    <cellStyle name="Normal 9 5 5 2 2" xfId="2469" xr:uid="{B2076F2E-BA1C-4137-8E41-2B652F416B32}"/>
    <cellStyle name="Normal 9 5 5 2 2 2" xfId="5142" xr:uid="{1D9795F4-57DD-4843-BD8B-88AA9AD3FB4A}"/>
    <cellStyle name="Normal 9 5 5 2 3" xfId="4205" xr:uid="{5B798DEC-A8C1-49C9-B22C-078EE487AD3E}"/>
    <cellStyle name="Normal 9 5 5 2 3 2" xfId="5143" xr:uid="{915613FA-466E-42F5-A82D-747B33EBF7EF}"/>
    <cellStyle name="Normal 9 5 5 2 4" xfId="4206" xr:uid="{B7CDEEF5-A44F-48B1-9822-764C05BC656F}"/>
    <cellStyle name="Normal 9 5 5 2 4 2" xfId="5144" xr:uid="{79121467-BD55-48ED-BBCA-1EF9C1AF11AC}"/>
    <cellStyle name="Normal 9 5 5 2 5" xfId="5141" xr:uid="{D478571E-F89B-4E19-ADDC-E5CE5B5FEA28}"/>
    <cellStyle name="Normal 9 5 5 3" xfId="2470" xr:uid="{8BDE89DA-5501-493E-9079-4343F5DFFF3E}"/>
    <cellStyle name="Normal 9 5 5 3 2" xfId="4207" xr:uid="{DAF40C37-8B89-4E8F-880A-CE3A5D05FC41}"/>
    <cellStyle name="Normal 9 5 5 3 2 2" xfId="5146" xr:uid="{3186DFC9-A014-44D8-94EE-B7D125A1939B}"/>
    <cellStyle name="Normal 9 5 5 3 3" xfId="4208" xr:uid="{E6A1D819-A045-4F5B-9D7C-D8C4AA42FCA2}"/>
    <cellStyle name="Normal 9 5 5 3 3 2" xfId="5147" xr:uid="{C73317B7-229A-41BB-8A42-6FF46153349D}"/>
    <cellStyle name="Normal 9 5 5 3 4" xfId="4209" xr:uid="{09400994-5519-4359-95CD-0BC88CFBC52E}"/>
    <cellStyle name="Normal 9 5 5 3 4 2" xfId="5148" xr:uid="{5A777B9F-CEDC-443D-A080-E66EEFD1D4DA}"/>
    <cellStyle name="Normal 9 5 5 3 5" xfId="5145" xr:uid="{410A43D2-205A-431D-9910-642121B2F5BD}"/>
    <cellStyle name="Normal 9 5 5 4" xfId="4210" xr:uid="{67FFF09B-A18F-438A-800A-EE5DC129D433}"/>
    <cellStyle name="Normal 9 5 5 4 2" xfId="5149" xr:uid="{B4BFC0E8-C3AD-4A53-BEF2-2A1DE4307623}"/>
    <cellStyle name="Normal 9 5 5 5" xfId="4211" xr:uid="{8FA5794B-5B86-4820-8C16-F7EBE6C55A11}"/>
    <cellStyle name="Normal 9 5 5 5 2" xfId="5150" xr:uid="{CFBC54ED-7AE7-49DA-83AF-C213484214F4}"/>
    <cellStyle name="Normal 9 5 5 6" xfId="4212" xr:uid="{39840406-2CED-4F78-A841-1785FCEAA213}"/>
    <cellStyle name="Normal 9 5 5 6 2" xfId="5151" xr:uid="{68F9321A-A14A-4A9A-AF94-3B83F1FB9F6A}"/>
    <cellStyle name="Normal 9 5 5 7" xfId="5140" xr:uid="{F0AE891F-DD20-4C35-9C75-ED1132DCF6F6}"/>
    <cellStyle name="Normal 9 5 6" xfId="887" xr:uid="{1A640CA8-B61D-4FA0-89FB-FE988A2D9370}"/>
    <cellStyle name="Normal 9 5 6 2" xfId="2471" xr:uid="{5BE529BF-F1EE-4EFC-BD0D-703DC016877B}"/>
    <cellStyle name="Normal 9 5 6 2 2" xfId="4213" xr:uid="{512E0378-62A8-4455-8530-05E45255C825}"/>
    <cellStyle name="Normal 9 5 6 2 2 2" xfId="5154" xr:uid="{DB578ABA-A7A9-491F-A456-F72A026FF5CA}"/>
    <cellStyle name="Normal 9 5 6 2 3" xfId="4214" xr:uid="{75B67AC8-44B1-4766-B863-B21DB04DCCFD}"/>
    <cellStyle name="Normal 9 5 6 2 3 2" xfId="5155" xr:uid="{C63142C6-8EF5-4932-A822-DE43C47D9BBE}"/>
    <cellStyle name="Normal 9 5 6 2 4" xfId="4215" xr:uid="{1A98E9CA-198A-4C9E-BD7D-2ED01DCBA39A}"/>
    <cellStyle name="Normal 9 5 6 2 4 2" xfId="5156" xr:uid="{6A7DA314-92C5-4481-8493-18FF35653E14}"/>
    <cellStyle name="Normal 9 5 6 2 5" xfId="5153" xr:uid="{7CC8C447-19F4-48BC-8D30-350B3D30288F}"/>
    <cellStyle name="Normal 9 5 6 3" xfId="4216" xr:uid="{83CCC4AA-DBDF-4816-BDFE-B493A8DB75FA}"/>
    <cellStyle name="Normal 9 5 6 3 2" xfId="5157" xr:uid="{264263CF-2FA4-47D6-9AAF-A4C78639D23A}"/>
    <cellStyle name="Normal 9 5 6 4" xfId="4217" xr:uid="{B2E40FAE-118D-412D-B62E-A87589D058EF}"/>
    <cellStyle name="Normal 9 5 6 4 2" xfId="5158" xr:uid="{0DE12265-DF9F-4526-873E-0AB719A3CF68}"/>
    <cellStyle name="Normal 9 5 6 5" xfId="4218" xr:uid="{3D43C0A1-8986-4639-AC2B-1F0DE5348DBA}"/>
    <cellStyle name="Normal 9 5 6 5 2" xfId="5159" xr:uid="{2C01F737-21DE-4E3F-9B2C-6FFE354B1F10}"/>
    <cellStyle name="Normal 9 5 6 6" xfId="5152" xr:uid="{62902661-14B5-4151-9E7E-2FC83A231451}"/>
    <cellStyle name="Normal 9 5 7" xfId="2472" xr:uid="{7E98481B-7B9D-47E3-B93B-17B1BD4513CC}"/>
    <cellStyle name="Normal 9 5 7 2" xfId="4219" xr:uid="{805A2D07-90F3-4BE5-AD1F-3273B1D0AAB0}"/>
    <cellStyle name="Normal 9 5 7 2 2" xfId="5161" xr:uid="{E5ADFEA5-2B57-4B83-A48E-E273EE11716D}"/>
    <cellStyle name="Normal 9 5 7 3" xfId="4220" xr:uid="{15F4A018-A340-45C9-A8A4-A24941947B4B}"/>
    <cellStyle name="Normal 9 5 7 3 2" xfId="5162" xr:uid="{97F0A78C-CDA8-4DE1-AA33-EE68E0D14335}"/>
    <cellStyle name="Normal 9 5 7 4" xfId="4221" xr:uid="{3B6E8677-0BAE-4BB4-ACB3-007E27AD3231}"/>
    <cellStyle name="Normal 9 5 7 4 2" xfId="5163" xr:uid="{30610180-70A7-4D77-BD7B-10E3A3037515}"/>
    <cellStyle name="Normal 9 5 7 5" xfId="5160" xr:uid="{38BC33DD-582A-474F-8FB9-A64B87D6A726}"/>
    <cellStyle name="Normal 9 5 8" xfId="4222" xr:uid="{937BF8F8-E9D0-449E-81F4-09386CC58BC3}"/>
    <cellStyle name="Normal 9 5 8 2" xfId="4223" xr:uid="{5911F880-D42A-4270-ABA4-8E17DB39301B}"/>
    <cellStyle name="Normal 9 5 8 2 2" xfId="5165" xr:uid="{1EE3219A-F482-4A6D-9EA0-3441F7BE941B}"/>
    <cellStyle name="Normal 9 5 8 3" xfId="4224" xr:uid="{67C38DAB-E9C7-48AA-860E-86A1A39E1C52}"/>
    <cellStyle name="Normal 9 5 8 3 2" xfId="5166" xr:uid="{D9FA06F8-F96F-48C0-819D-A1A8B87AFAEA}"/>
    <cellStyle name="Normal 9 5 8 4" xfId="4225" xr:uid="{F639E653-E387-46BD-A110-A9E81BED9BF1}"/>
    <cellStyle name="Normal 9 5 8 4 2" xfId="5167" xr:uid="{AD7F8502-6496-48F9-814C-000DDEBE05C7}"/>
    <cellStyle name="Normal 9 5 8 5" xfId="5164" xr:uid="{9D5A4B72-487A-42C4-848D-4D7A50656DDA}"/>
    <cellStyle name="Normal 9 5 9" xfId="4226" xr:uid="{07FDC55A-1809-40F2-8AE0-276378DD9C03}"/>
    <cellStyle name="Normal 9 5 9 2" xfId="5168" xr:uid="{BF6E3B74-1044-487E-8F06-A65A9A17B5E4}"/>
    <cellStyle name="Normal 9 6" xfId="182" xr:uid="{06840330-8047-420B-8BCD-502EBD8EB640}"/>
    <cellStyle name="Normal 9 6 10" xfId="5169" xr:uid="{C0EE4F01-5F02-4146-8685-B0968A8B479C}"/>
    <cellStyle name="Normal 9 6 2" xfId="183" xr:uid="{59FA1DC2-EC9D-460C-9A1F-B1FB7ED29623}"/>
    <cellStyle name="Normal 9 6 2 2" xfId="425" xr:uid="{F0BFF20B-78E9-4892-A169-674593C5FA90}"/>
    <cellStyle name="Normal 9 6 2 2 2" xfId="888" xr:uid="{59B93D5D-BE7D-49CA-8506-FF93EC3E6762}"/>
    <cellStyle name="Normal 9 6 2 2 2 2" xfId="2473" xr:uid="{6DFE013F-4103-4428-AE45-C1249A7E8DF7}"/>
    <cellStyle name="Normal 9 6 2 2 2 2 2" xfId="5173" xr:uid="{601FE901-A037-474B-8291-B7AE56BB0B25}"/>
    <cellStyle name="Normal 9 6 2 2 2 3" xfId="4227" xr:uid="{52738E1B-A241-413E-8CA8-AFF0008011B2}"/>
    <cellStyle name="Normal 9 6 2 2 2 3 2" xfId="5174" xr:uid="{8E8AE2C3-0F43-45E0-8E14-813815B0A7ED}"/>
    <cellStyle name="Normal 9 6 2 2 2 4" xfId="4228" xr:uid="{F2CD49EA-CBA3-4806-9865-F9820F74ABEB}"/>
    <cellStyle name="Normal 9 6 2 2 2 4 2" xfId="5175" xr:uid="{61574E20-35C7-43E8-945D-EED5F78BB889}"/>
    <cellStyle name="Normal 9 6 2 2 2 5" xfId="5172" xr:uid="{90EC2CE3-10AD-402B-BA75-7469D0AADCFF}"/>
    <cellStyle name="Normal 9 6 2 2 3" xfId="2474" xr:uid="{B9705D46-9513-456F-B0FA-75E283E9DDEF}"/>
    <cellStyle name="Normal 9 6 2 2 3 2" xfId="4229" xr:uid="{481D5E65-4212-443E-B899-142FFF2B073D}"/>
    <cellStyle name="Normal 9 6 2 2 3 2 2" xfId="5177" xr:uid="{4EED612D-B3ED-4537-B3DA-E67CE0F7F05B}"/>
    <cellStyle name="Normal 9 6 2 2 3 3" xfId="4230" xr:uid="{6F4047E5-BD74-402F-8C09-76288A7880A7}"/>
    <cellStyle name="Normal 9 6 2 2 3 3 2" xfId="5178" xr:uid="{82C0F3C2-FA7B-4765-9E36-B927A3D2C442}"/>
    <cellStyle name="Normal 9 6 2 2 3 4" xfId="4231" xr:uid="{75411910-E19F-401A-879C-DF84F70EA5CB}"/>
    <cellStyle name="Normal 9 6 2 2 3 4 2" xfId="5179" xr:uid="{9632A67E-4635-4B77-BE5E-2A95030CB721}"/>
    <cellStyle name="Normal 9 6 2 2 3 5" xfId="5176" xr:uid="{64E67C2F-95A5-4BB8-B051-380545EFFB18}"/>
    <cellStyle name="Normal 9 6 2 2 4" xfId="4232" xr:uid="{7E54AF63-57AF-43F8-98F3-D08580790999}"/>
    <cellStyle name="Normal 9 6 2 2 4 2" xfId="5180" xr:uid="{73C96D78-ABC3-4265-9009-E1BE9E662809}"/>
    <cellStyle name="Normal 9 6 2 2 5" xfId="4233" xr:uid="{35CB8D19-10B8-444A-9364-4D0691112594}"/>
    <cellStyle name="Normal 9 6 2 2 5 2" xfId="5181" xr:uid="{0A5BC5EC-3117-4163-AF0D-F5B261B8F408}"/>
    <cellStyle name="Normal 9 6 2 2 6" xfId="4234" xr:uid="{94AB4066-AE8F-44F5-BA28-56CAAC31012B}"/>
    <cellStyle name="Normal 9 6 2 2 6 2" xfId="5182" xr:uid="{38113AD4-26B4-4ACC-9942-30E4065922CA}"/>
    <cellStyle name="Normal 9 6 2 2 7" xfId="5171" xr:uid="{FFB6E0CD-868E-4419-B200-D5C97D4CA546}"/>
    <cellStyle name="Normal 9 6 2 3" xfId="889" xr:uid="{E9713532-71DF-42C0-AFF8-0AAABE5DEDAE}"/>
    <cellStyle name="Normal 9 6 2 3 2" xfId="2475" xr:uid="{E1D04779-6811-4306-A98F-DC9056E90C6D}"/>
    <cellStyle name="Normal 9 6 2 3 2 2" xfId="4235" xr:uid="{15AD11FF-07F2-49A6-973E-19746A169F1B}"/>
    <cellStyle name="Normal 9 6 2 3 2 2 2" xfId="5185" xr:uid="{CDBF26BC-AA61-4BA0-9BD0-6922D27E2FBB}"/>
    <cellStyle name="Normal 9 6 2 3 2 3" xfId="4236" xr:uid="{00EC900D-C1FC-4C61-BCEA-ABC30B1E8D92}"/>
    <cellStyle name="Normal 9 6 2 3 2 3 2" xfId="5186" xr:uid="{8DA2C383-B156-4E5A-8DEE-3CDA40C2D682}"/>
    <cellStyle name="Normal 9 6 2 3 2 4" xfId="4237" xr:uid="{04218AAF-4494-4AD0-8174-90A08DDC13C2}"/>
    <cellStyle name="Normal 9 6 2 3 2 4 2" xfId="5187" xr:uid="{EE6B0A67-B4E9-4854-B6D6-934817260333}"/>
    <cellStyle name="Normal 9 6 2 3 2 5" xfId="5184" xr:uid="{895A95E7-C052-4583-B395-102421AF89AA}"/>
    <cellStyle name="Normal 9 6 2 3 3" xfId="4238" xr:uid="{8E0D049C-5581-4BEA-97E5-0EA412530889}"/>
    <cellStyle name="Normal 9 6 2 3 3 2" xfId="5188" xr:uid="{C63DADBF-1C1F-4AD4-9020-94B8CEC622AE}"/>
    <cellStyle name="Normal 9 6 2 3 4" xfId="4239" xr:uid="{14B65253-0EAF-409F-AB83-B9194DEA9B0F}"/>
    <cellStyle name="Normal 9 6 2 3 4 2" xfId="5189" xr:uid="{2AD87FCB-2965-4DDE-8FFA-0F7122021B2D}"/>
    <cellStyle name="Normal 9 6 2 3 5" xfId="4240" xr:uid="{FC47BB79-B73B-4B8D-AB4A-CDA34EA0C9AE}"/>
    <cellStyle name="Normal 9 6 2 3 5 2" xfId="5190" xr:uid="{D57A6E39-595D-424D-97C1-56B81EC94BB3}"/>
    <cellStyle name="Normal 9 6 2 3 6" xfId="5183" xr:uid="{96613DE0-1952-4091-B9B8-0B1B097B4556}"/>
    <cellStyle name="Normal 9 6 2 4" xfId="2476" xr:uid="{537A1D85-488D-42C9-8EF7-157866D0EFA1}"/>
    <cellStyle name="Normal 9 6 2 4 2" xfId="4241" xr:uid="{CB40AD46-7CF2-418C-AB85-05236AD2B00B}"/>
    <cellStyle name="Normal 9 6 2 4 2 2" xfId="5192" xr:uid="{8D261E04-EA9C-4F56-93A0-C961DF1D51FA}"/>
    <cellStyle name="Normal 9 6 2 4 3" xfId="4242" xr:uid="{54980117-A2A5-44B4-BDFC-7B294DE352C9}"/>
    <cellStyle name="Normal 9 6 2 4 3 2" xfId="5193" xr:uid="{CF51452A-027F-4BC6-AE6D-54AE112DBCDF}"/>
    <cellStyle name="Normal 9 6 2 4 4" xfId="4243" xr:uid="{A5406F48-DD5B-4E40-8DFE-B596EFDFF092}"/>
    <cellStyle name="Normal 9 6 2 4 4 2" xfId="5194" xr:uid="{A30C74B2-BB05-4E8A-81C1-68D1BF8A32EF}"/>
    <cellStyle name="Normal 9 6 2 4 5" xfId="5191" xr:uid="{096E7F3D-EC1F-4910-93F9-CA79D0C8CF4D}"/>
    <cellStyle name="Normal 9 6 2 5" xfId="4244" xr:uid="{BAAD222E-0B4E-4C6E-903B-B5996EAF4EC9}"/>
    <cellStyle name="Normal 9 6 2 5 2" xfId="4245" xr:uid="{345FF5C2-C5AE-4860-8759-30D49B8E4211}"/>
    <cellStyle name="Normal 9 6 2 5 2 2" xfId="5196" xr:uid="{FFEFF289-08E3-46BC-A1A8-934ED361755D}"/>
    <cellStyle name="Normal 9 6 2 5 3" xfId="4246" xr:uid="{D232D0EF-5DDF-47A0-B3DB-D295FCE9BD82}"/>
    <cellStyle name="Normal 9 6 2 5 3 2" xfId="5197" xr:uid="{F34A706B-7F5C-418D-898D-FCBEE71386A8}"/>
    <cellStyle name="Normal 9 6 2 5 4" xfId="4247" xr:uid="{B7A94339-AFEF-4842-AD3D-A8DFBFA6AA15}"/>
    <cellStyle name="Normal 9 6 2 5 4 2" xfId="5198" xr:uid="{110FA7E0-F057-47C0-A202-CB62168970A0}"/>
    <cellStyle name="Normal 9 6 2 5 5" xfId="5195" xr:uid="{BBBD3A48-DB0D-4046-A3BF-0462B1FEC4D2}"/>
    <cellStyle name="Normal 9 6 2 6" xfId="4248" xr:uid="{8A36CD8D-9875-4264-8F99-B7FB348A3603}"/>
    <cellStyle name="Normal 9 6 2 6 2" xfId="5199" xr:uid="{126880E9-8035-4875-BEBE-FAE91DDDCFAD}"/>
    <cellStyle name="Normal 9 6 2 7" xfId="4249" xr:uid="{4C9CDBD0-67EA-4AA3-A817-8099C49F24DD}"/>
    <cellStyle name="Normal 9 6 2 7 2" xfId="5200" xr:uid="{2F23661B-B1AE-42F8-BB0F-6AD06E30E004}"/>
    <cellStyle name="Normal 9 6 2 8" xfId="4250" xr:uid="{9C821E5F-DEF7-4168-B088-C452463F9597}"/>
    <cellStyle name="Normal 9 6 2 8 2" xfId="5201" xr:uid="{2224487F-3FB6-4385-84EF-64791F4097B1}"/>
    <cellStyle name="Normal 9 6 2 9" xfId="5170" xr:uid="{5056F73F-D2A1-43A5-BB24-8E2D7B70DCAF}"/>
    <cellStyle name="Normal 9 6 3" xfId="426" xr:uid="{3B0DF330-2E62-48E1-97F2-4B23AA437799}"/>
    <cellStyle name="Normal 9 6 3 2" xfId="890" xr:uid="{5F50EB5D-135E-492D-801F-99FC6775602F}"/>
    <cellStyle name="Normal 9 6 3 2 2" xfId="891" xr:uid="{606AD02A-B1B1-4C5F-8C50-F0B40F9AAFE8}"/>
    <cellStyle name="Normal 9 6 3 2 2 2" xfId="5204" xr:uid="{01D4E430-9857-4D01-943F-2EC4B5BE6B7A}"/>
    <cellStyle name="Normal 9 6 3 2 3" xfId="4251" xr:uid="{8F49F84C-99EC-48FD-9937-0ED6B49F53EE}"/>
    <cellStyle name="Normal 9 6 3 2 3 2" xfId="5205" xr:uid="{70100AAE-173F-4894-9D0C-9FCBAFE56701}"/>
    <cellStyle name="Normal 9 6 3 2 4" xfId="4252" xr:uid="{B3479147-1F49-4A5C-B2B8-8F92E9607ABF}"/>
    <cellStyle name="Normal 9 6 3 2 4 2" xfId="5206" xr:uid="{F02A0C91-2516-4843-891C-7D86B6A4D129}"/>
    <cellStyle name="Normal 9 6 3 2 5" xfId="5203" xr:uid="{2DD91DCD-6E42-447C-982D-8169AC9C9330}"/>
    <cellStyle name="Normal 9 6 3 3" xfId="892" xr:uid="{6A7DF5B4-0D7A-42A9-9809-E551EB66BD9F}"/>
    <cellStyle name="Normal 9 6 3 3 2" xfId="4253" xr:uid="{18DEDC78-F367-4090-BDB6-65783F6AD857}"/>
    <cellStyle name="Normal 9 6 3 3 2 2" xfId="5208" xr:uid="{4A20CC34-5D87-4303-BE79-AD9C2BF6B4F6}"/>
    <cellStyle name="Normal 9 6 3 3 3" xfId="4254" xr:uid="{75BC686D-58D3-427B-AB7F-75B3962D2D3B}"/>
    <cellStyle name="Normal 9 6 3 3 3 2" xfId="5209" xr:uid="{1375D1A6-477A-493B-88F4-44CA0BEF9E1D}"/>
    <cellStyle name="Normal 9 6 3 3 4" xfId="4255" xr:uid="{B4574303-F54A-4862-B7F0-6CB94338CA23}"/>
    <cellStyle name="Normal 9 6 3 3 4 2" xfId="5210" xr:uid="{C0F0CFA6-8C81-4FF7-B78F-8B894BA7C056}"/>
    <cellStyle name="Normal 9 6 3 3 5" xfId="5207" xr:uid="{9DD88463-20CF-49B1-829C-394420E5A32C}"/>
    <cellStyle name="Normal 9 6 3 4" xfId="4256" xr:uid="{4608E165-A227-4FC9-BABC-716832909476}"/>
    <cellStyle name="Normal 9 6 3 4 2" xfId="5211" xr:uid="{BEEC5FB6-D6EE-4C53-A7C1-A90A11CB29A9}"/>
    <cellStyle name="Normal 9 6 3 5" xfId="4257" xr:uid="{C9D4290E-FD57-4FC6-9545-C880032934B9}"/>
    <cellStyle name="Normal 9 6 3 5 2" xfId="5212" xr:uid="{6D2A6355-A8C0-4791-A50F-6B2F5F135CD9}"/>
    <cellStyle name="Normal 9 6 3 6" xfId="4258" xr:uid="{2332D016-F73F-4259-AF35-4A9F0660A1AB}"/>
    <cellStyle name="Normal 9 6 3 6 2" xfId="5213" xr:uid="{F5838327-77B6-49EE-9684-69071176B16A}"/>
    <cellStyle name="Normal 9 6 3 7" xfId="5202" xr:uid="{88FC87FC-71D1-44D2-90B0-CDCDC018392B}"/>
    <cellStyle name="Normal 9 6 4" xfId="427" xr:uid="{3D40BD95-AC05-43FD-98BD-31F5253CA813}"/>
    <cellStyle name="Normal 9 6 4 2" xfId="893" xr:uid="{6D7F03D7-E5FD-4999-BC31-27C845A93453}"/>
    <cellStyle name="Normal 9 6 4 2 2" xfId="4259" xr:uid="{F182824F-43A7-40AC-82E0-CA2DDF1CC9E4}"/>
    <cellStyle name="Normal 9 6 4 2 2 2" xfId="5216" xr:uid="{681A86AB-1101-45EF-A4D0-0D71A1FE5674}"/>
    <cellStyle name="Normal 9 6 4 2 3" xfId="4260" xr:uid="{72076590-4A06-497B-8AAC-F84B6A9DF739}"/>
    <cellStyle name="Normal 9 6 4 2 3 2" xfId="5217" xr:uid="{2B5A0249-752A-45DC-8AD2-C5610346BD80}"/>
    <cellStyle name="Normal 9 6 4 2 4" xfId="4261" xr:uid="{32B41937-5F01-4C05-959D-01838E53AE1D}"/>
    <cellStyle name="Normal 9 6 4 2 4 2" xfId="5218" xr:uid="{5BF69ED9-6D50-4123-B582-EDA03FFDF51E}"/>
    <cellStyle name="Normal 9 6 4 2 5" xfId="5215" xr:uid="{06550C07-3A08-4441-A85D-62F6C70BCF42}"/>
    <cellStyle name="Normal 9 6 4 3" xfId="4262" xr:uid="{431273EA-EEF9-41C0-9CB6-44F64B543301}"/>
    <cellStyle name="Normal 9 6 4 3 2" xfId="5219" xr:uid="{BFE70516-E79C-4CA1-B3B9-ADB14950D66A}"/>
    <cellStyle name="Normal 9 6 4 4" xfId="4263" xr:uid="{6F4A91BF-9AFF-4258-AA47-8BFBFAC8A408}"/>
    <cellStyle name="Normal 9 6 4 4 2" xfId="5220" xr:uid="{81458038-C02B-4EF3-B1AF-4546F7DAF542}"/>
    <cellStyle name="Normal 9 6 4 5" xfId="4264" xr:uid="{5B4D3407-05D0-429C-AAC3-23FBEB24596B}"/>
    <cellStyle name="Normal 9 6 4 5 2" xfId="5221" xr:uid="{91F150DA-C220-4B6F-B321-56506D283959}"/>
    <cellStyle name="Normal 9 6 4 6" xfId="5214" xr:uid="{B3D7AA3C-B3D9-4541-8990-995E3549A62D}"/>
    <cellStyle name="Normal 9 6 5" xfId="894" xr:uid="{E2956504-88D6-4FE8-9625-CBB35E0F9175}"/>
    <cellStyle name="Normal 9 6 5 2" xfId="4265" xr:uid="{09A49906-BB8D-4030-B83A-DFD5EF75D234}"/>
    <cellStyle name="Normal 9 6 5 2 2" xfId="5223" xr:uid="{70C824D8-339D-4098-8F88-DB9803B4F144}"/>
    <cellStyle name="Normal 9 6 5 3" xfId="4266" xr:uid="{DA703BFA-1DDD-4525-ADF1-7DC8C4A6D428}"/>
    <cellStyle name="Normal 9 6 5 3 2" xfId="5224" xr:uid="{38E11714-A8D2-4798-9B62-FA5AAB3B8332}"/>
    <cellStyle name="Normal 9 6 5 4" xfId="4267" xr:uid="{8FDBAC58-CC19-42CE-9F03-AC32E68424BD}"/>
    <cellStyle name="Normal 9 6 5 4 2" xfId="5225" xr:uid="{884B2C32-E720-4CC5-BF8C-78B8C1796EA1}"/>
    <cellStyle name="Normal 9 6 5 5" xfId="5222" xr:uid="{77E7A6B9-3323-42DB-8D31-FAD2D0368A1E}"/>
    <cellStyle name="Normal 9 6 6" xfId="4268" xr:uid="{3F24361D-1021-49FD-91E0-160F9833F84C}"/>
    <cellStyle name="Normal 9 6 6 2" xfId="4269" xr:uid="{4D056E59-9A83-4F4C-9048-13FB5801C64C}"/>
    <cellStyle name="Normal 9 6 6 2 2" xfId="5227" xr:uid="{C7BB4CDE-607C-4625-87D5-7A3F5876E8F9}"/>
    <cellStyle name="Normal 9 6 6 3" xfId="4270" xr:uid="{1BCA9307-25AB-4E0B-A748-403CD8E5CC69}"/>
    <cellStyle name="Normal 9 6 6 3 2" xfId="5228" xr:uid="{EF509598-0EA0-4ED2-A387-4756A9D19CE9}"/>
    <cellStyle name="Normal 9 6 6 4" xfId="4271" xr:uid="{7911D182-9ADB-4DB4-A6CA-AB9E084B46A4}"/>
    <cellStyle name="Normal 9 6 6 4 2" xfId="5229" xr:uid="{CCB492F7-BB1C-4E36-9517-15C0116FB09E}"/>
    <cellStyle name="Normal 9 6 6 5" xfId="5226" xr:uid="{F782A57D-F54C-4AAD-8E31-857FA50DFC2B}"/>
    <cellStyle name="Normal 9 6 7" xfId="4272" xr:uid="{6EC10C36-7FF6-4651-902A-02D22AC021D5}"/>
    <cellStyle name="Normal 9 6 7 2" xfId="5230" xr:uid="{2E18476F-4160-4A9F-ACA9-A958DC617D86}"/>
    <cellStyle name="Normal 9 6 8" xfId="4273" xr:uid="{76BE6A7A-9123-4A8C-A107-8B267FB87D6C}"/>
    <cellStyle name="Normal 9 6 8 2" xfId="5231" xr:uid="{BE565112-FA64-44A1-B67E-370321A26D82}"/>
    <cellStyle name="Normal 9 6 9" xfId="4274" xr:uid="{7A931A33-ECEC-4FF0-B51F-93591F6DED2D}"/>
    <cellStyle name="Normal 9 6 9 2" xfId="5232" xr:uid="{AED58A39-BA13-4D5F-9689-794287F266F4}"/>
    <cellStyle name="Normal 9 7" xfId="184" xr:uid="{68C7CDFA-8AE9-4CEC-9926-7EDB40994806}"/>
    <cellStyle name="Normal 9 7 2" xfId="428" xr:uid="{AEA898B8-7A62-4509-BF07-2F71338CBEBD}"/>
    <cellStyle name="Normal 9 7 2 2" xfId="895" xr:uid="{01EC88B2-59C5-4C2C-AC6C-E48BD1A08B9F}"/>
    <cellStyle name="Normal 9 7 2 2 2" xfId="2477" xr:uid="{C7A88089-961E-4399-B3CF-A9CE967E4F42}"/>
    <cellStyle name="Normal 9 7 2 2 2 2" xfId="2478" xr:uid="{C1CF0ECB-2B77-4B64-8C9F-C192A8A95B85}"/>
    <cellStyle name="Normal 9 7 2 2 2 2 2" xfId="5237" xr:uid="{314D5628-13DE-417C-B4C9-44EAEC6E3139}"/>
    <cellStyle name="Normal 9 7 2 2 2 3" xfId="5236" xr:uid="{762BF99D-984C-4754-BDE6-B1C0B2B4CF38}"/>
    <cellStyle name="Normal 9 7 2 2 3" xfId="2479" xr:uid="{3F7920FC-E31A-4058-AEB1-16A2851ABCC3}"/>
    <cellStyle name="Normal 9 7 2 2 3 2" xfId="5238" xr:uid="{39EC052B-AB27-4ABD-B508-8298660F4FF9}"/>
    <cellStyle name="Normal 9 7 2 2 4" xfId="4275" xr:uid="{1789D425-B29B-4846-9286-F06BF8C8C7B0}"/>
    <cellStyle name="Normal 9 7 2 2 4 2" xfId="5239" xr:uid="{614B1670-D636-421C-BC44-D72F23C3AECC}"/>
    <cellStyle name="Normal 9 7 2 2 5" xfId="5235" xr:uid="{9DA95CEA-6FC2-4828-80B4-9D0B95FA820D}"/>
    <cellStyle name="Normal 9 7 2 3" xfId="2480" xr:uid="{FA9B8947-6353-4B51-BFD4-EB26FB1447E5}"/>
    <cellStyle name="Normal 9 7 2 3 2" xfId="2481" xr:uid="{B5D8323E-BF6E-4AF6-B3DB-0846F6E25B4C}"/>
    <cellStyle name="Normal 9 7 2 3 2 2" xfId="5241" xr:uid="{38304056-73FA-426F-BAE8-87BA6BEB2F0A}"/>
    <cellStyle name="Normal 9 7 2 3 3" xfId="4276" xr:uid="{F68CED3A-2F25-4FC7-B41A-1C887B9D3A4E}"/>
    <cellStyle name="Normal 9 7 2 3 3 2" xfId="5242" xr:uid="{DE18023E-151A-4402-A24A-A377B7BD2F5E}"/>
    <cellStyle name="Normal 9 7 2 3 4" xfId="4277" xr:uid="{639953E7-1CD5-4312-A476-1366082A7C4D}"/>
    <cellStyle name="Normal 9 7 2 3 4 2" xfId="5243" xr:uid="{D3D5C77B-DB37-43FD-8A23-EB0669FCDC6F}"/>
    <cellStyle name="Normal 9 7 2 3 5" xfId="5240" xr:uid="{AE381FD0-65DF-4744-BED9-21803E57863B}"/>
    <cellStyle name="Normal 9 7 2 4" xfId="2482" xr:uid="{A9450490-81CC-4CB9-9BC1-BC9C52702936}"/>
    <cellStyle name="Normal 9 7 2 4 2" xfId="5244" xr:uid="{6A6DC0F6-34BE-47FE-855C-62817CD431B8}"/>
    <cellStyle name="Normal 9 7 2 5" xfId="4278" xr:uid="{B5D386CD-6B53-4FFE-948C-32622FB93043}"/>
    <cellStyle name="Normal 9 7 2 5 2" xfId="5245" xr:uid="{DC9893F8-401D-4F5E-8552-578FAF13E49A}"/>
    <cellStyle name="Normal 9 7 2 6" xfId="4279" xr:uid="{64F5611E-B51D-4D6B-9609-418464465CAD}"/>
    <cellStyle name="Normal 9 7 2 6 2" xfId="5246" xr:uid="{5D2D76ED-605C-410E-AC9F-1F9E59297F37}"/>
    <cellStyle name="Normal 9 7 2 7" xfId="5234" xr:uid="{9FC982C5-6AA5-4F47-80CE-AA3BD6EF5648}"/>
    <cellStyle name="Normal 9 7 3" xfId="896" xr:uid="{2F268D7B-8E42-4923-B47C-957EF3F910A5}"/>
    <cellStyle name="Normal 9 7 3 2" xfId="2483" xr:uid="{DC1AEAB9-9A01-4384-9B9F-81A2E96F2C7F}"/>
    <cellStyle name="Normal 9 7 3 2 2" xfId="2484" xr:uid="{FBFD6CF0-1152-4073-BCFE-5C0B9A67DBFE}"/>
    <cellStyle name="Normal 9 7 3 2 2 2" xfId="5249" xr:uid="{186A589A-157B-45E8-ADF2-AB203D0734E1}"/>
    <cellStyle name="Normal 9 7 3 2 3" xfId="4280" xr:uid="{0D471F2E-095D-4912-AECA-26D6D835D7BD}"/>
    <cellStyle name="Normal 9 7 3 2 3 2" xfId="5250" xr:uid="{D636B763-D6B3-497F-A557-C3B349683BF7}"/>
    <cellStyle name="Normal 9 7 3 2 4" xfId="4281" xr:uid="{F7D46C8E-B97E-43F5-B3E6-C5072ADF1373}"/>
    <cellStyle name="Normal 9 7 3 2 4 2" xfId="5251" xr:uid="{46585D59-E7E8-4DD7-8F5C-BACF105FBE6D}"/>
    <cellStyle name="Normal 9 7 3 2 5" xfId="5248" xr:uid="{F28E08BD-E283-43AB-A23C-EDAB1AA7494C}"/>
    <cellStyle name="Normal 9 7 3 3" xfId="2485" xr:uid="{E790CE52-61A5-4DA4-9FD3-4110244C2724}"/>
    <cellStyle name="Normal 9 7 3 3 2" xfId="5252" xr:uid="{ED9EC14D-D880-4ADB-B9F0-17083C66243C}"/>
    <cellStyle name="Normal 9 7 3 4" xfId="4282" xr:uid="{A39150E7-233E-4CA9-94C9-0AB236C3D125}"/>
    <cellStyle name="Normal 9 7 3 4 2" xfId="5253" xr:uid="{595AFE38-EF2B-4480-926C-AC5A5281C44A}"/>
    <cellStyle name="Normal 9 7 3 5" xfId="4283" xr:uid="{3A414278-A9B8-47C5-AC1A-584EC00DA385}"/>
    <cellStyle name="Normal 9 7 3 5 2" xfId="5254" xr:uid="{7C48C8A9-F1A0-4D8B-B2A5-D832C45B7AE1}"/>
    <cellStyle name="Normal 9 7 3 6" xfId="5247" xr:uid="{F72B6353-D3BF-403A-A36A-5BC88E21B4B4}"/>
    <cellStyle name="Normal 9 7 4" xfId="2486" xr:uid="{B61C9120-A957-4A63-91DF-922AC67A8FF0}"/>
    <cellStyle name="Normal 9 7 4 2" xfId="2487" xr:uid="{25F5F050-AA5A-4AAB-9153-623D3F7CAA4A}"/>
    <cellStyle name="Normal 9 7 4 2 2" xfId="5256" xr:uid="{937DF386-1488-4A33-BCA5-AA89E9AFCDCC}"/>
    <cellStyle name="Normal 9 7 4 3" xfId="4284" xr:uid="{2BC161AF-E1E4-4E4B-AF92-D907790ED3FF}"/>
    <cellStyle name="Normal 9 7 4 3 2" xfId="5257" xr:uid="{775E1261-DA2F-431B-A6C1-0205A14F7503}"/>
    <cellStyle name="Normal 9 7 4 4" xfId="4285" xr:uid="{40431980-B98C-4983-849C-F0C9CFCC5676}"/>
    <cellStyle name="Normal 9 7 4 4 2" xfId="5258" xr:uid="{4AB00E9F-36A7-4650-8D54-4DF657678E9F}"/>
    <cellStyle name="Normal 9 7 4 5" xfId="5255" xr:uid="{8E6C297D-2768-4A8D-AF65-E0C1674A3A45}"/>
    <cellStyle name="Normal 9 7 5" xfId="2488" xr:uid="{4F065BC7-B94A-4FA1-BDEB-737639C5D80B}"/>
    <cellStyle name="Normal 9 7 5 2" xfId="4286" xr:uid="{BDDB39CB-13BC-4916-8B28-BB76C3035E29}"/>
    <cellStyle name="Normal 9 7 5 2 2" xfId="5260" xr:uid="{16120CBF-A846-4D10-B5F7-1B6119F98AD4}"/>
    <cellStyle name="Normal 9 7 5 3" xfId="4287" xr:uid="{14D59508-5F5A-456D-82E5-B2F1077F402F}"/>
    <cellStyle name="Normal 9 7 5 3 2" xfId="5261" xr:uid="{A1D6B365-8FAA-46FF-B3B3-1629180FB7F0}"/>
    <cellStyle name="Normal 9 7 5 4" xfId="4288" xr:uid="{C8AB3D53-4FED-4FA7-8DC3-3B5663AB958D}"/>
    <cellStyle name="Normal 9 7 5 4 2" xfId="5262" xr:uid="{E8E86AA0-BF38-405E-8A7B-7DE24A7D3477}"/>
    <cellStyle name="Normal 9 7 5 5" xfId="5259" xr:uid="{56A2762C-2239-4FC2-9385-CEE291BC7F1F}"/>
    <cellStyle name="Normal 9 7 6" xfId="4289" xr:uid="{C2B7CBBB-C81A-4ACA-8971-EE247398D170}"/>
    <cellStyle name="Normal 9 7 6 2" xfId="5263" xr:uid="{8C0D0388-1DB4-4F3D-BE52-510795F72B3B}"/>
    <cellStyle name="Normal 9 7 7" xfId="4290" xr:uid="{5B1171C3-93F7-4302-B448-890CA90FE8D0}"/>
    <cellStyle name="Normal 9 7 7 2" xfId="5264" xr:uid="{2828AE21-5D7B-4F5D-91D3-6695F3FC333B}"/>
    <cellStyle name="Normal 9 7 8" xfId="4291" xr:uid="{DA82C4C8-7A47-47C8-83F9-B91363BF8493}"/>
    <cellStyle name="Normal 9 7 8 2" xfId="5265" xr:uid="{B0526755-FEBB-4E65-B299-0C25E8FB82BA}"/>
    <cellStyle name="Normal 9 7 9" xfId="5233" xr:uid="{6087B5C4-4C24-437A-AA82-3CF5394F20CC}"/>
    <cellStyle name="Normal 9 8" xfId="429" xr:uid="{76BF3A89-254B-4820-8AE2-4491DE8F50EA}"/>
    <cellStyle name="Normal 9 8 2" xfId="897" xr:uid="{3A2D0450-4B81-4F85-9903-FDE1D1F1C682}"/>
    <cellStyle name="Normal 9 8 2 2" xfId="898" xr:uid="{E524ED6F-94C9-405B-943E-097B9F16FAFE}"/>
    <cellStyle name="Normal 9 8 2 2 2" xfId="2489" xr:uid="{B05EA1E5-48EC-441E-B8B4-6D99718D5C07}"/>
    <cellStyle name="Normal 9 8 2 2 2 2" xfId="5269" xr:uid="{563AC992-E34D-4717-ADCA-27D98518D159}"/>
    <cellStyle name="Normal 9 8 2 2 3" xfId="4292" xr:uid="{664DF545-B76B-42F1-9C1A-F6093AD19B24}"/>
    <cellStyle name="Normal 9 8 2 2 3 2" xfId="5270" xr:uid="{17255126-EFB8-445C-8772-584D0A595607}"/>
    <cellStyle name="Normal 9 8 2 2 4" xfId="4293" xr:uid="{FB3BCFE2-D8B6-43DF-91E0-0EB73BC612FB}"/>
    <cellStyle name="Normal 9 8 2 2 4 2" xfId="5271" xr:uid="{68648439-2591-45B8-9C01-66E8A1A9F08A}"/>
    <cellStyle name="Normal 9 8 2 2 5" xfId="5268" xr:uid="{5B3EB201-81DD-4AB1-B601-2015ACE5034E}"/>
    <cellStyle name="Normal 9 8 2 3" xfId="2490" xr:uid="{EE7EBFCD-897C-4BF8-A251-0144311F823C}"/>
    <cellStyle name="Normal 9 8 2 3 2" xfId="5272" xr:uid="{ED5B248E-2142-4A24-BCC6-CDA39C529F8E}"/>
    <cellStyle name="Normal 9 8 2 4" xfId="4294" xr:uid="{C8A5018B-733C-427A-A79B-B064BF72C6EF}"/>
    <cellStyle name="Normal 9 8 2 4 2" xfId="5273" xr:uid="{B1DFBFE6-CFF2-4EED-B1A5-6072EBAA739B}"/>
    <cellStyle name="Normal 9 8 2 5" xfId="4295" xr:uid="{1E5D1DE7-21D4-40B5-87D3-E6C9D777E276}"/>
    <cellStyle name="Normal 9 8 2 5 2" xfId="5274" xr:uid="{AA94E78E-4E8D-4AF4-A561-257B3A0FB8F0}"/>
    <cellStyle name="Normal 9 8 2 6" xfId="5267" xr:uid="{A4CD851B-9DA3-49A2-9542-7AC8ECE849FD}"/>
    <cellStyle name="Normal 9 8 3" xfId="899" xr:uid="{2F85AC09-66E5-4590-8C25-E79943ED5D70}"/>
    <cellStyle name="Normal 9 8 3 2" xfId="2491" xr:uid="{4C4FBCC5-88B2-4C02-9B07-3A8CC2F8B37C}"/>
    <cellStyle name="Normal 9 8 3 2 2" xfId="5276" xr:uid="{6856C875-505E-4B18-9977-51F44A5D3A51}"/>
    <cellStyle name="Normal 9 8 3 3" xfId="4296" xr:uid="{4C056A16-5B74-4C3F-AD97-152933C5079A}"/>
    <cellStyle name="Normal 9 8 3 3 2" xfId="5277" xr:uid="{CCC42294-F56F-4EF3-AF10-F095AC08F049}"/>
    <cellStyle name="Normal 9 8 3 4" xfId="4297" xr:uid="{6077F658-4F00-40A0-B4E4-555AEA4FD2EE}"/>
    <cellStyle name="Normal 9 8 3 4 2" xfId="5278" xr:uid="{AF389583-4725-424E-8C7A-A028EE76B300}"/>
    <cellStyle name="Normal 9 8 3 5" xfId="5275" xr:uid="{3731E3EA-277C-4907-A978-11DE8E2B0586}"/>
    <cellStyle name="Normal 9 8 4" xfId="2492" xr:uid="{974826DA-DC6E-4978-BD25-0F5E5FEEE558}"/>
    <cellStyle name="Normal 9 8 4 2" xfId="4298" xr:uid="{67813499-B2D6-4AEB-9E52-73FD76200D3D}"/>
    <cellStyle name="Normal 9 8 4 2 2" xfId="5280" xr:uid="{7E71CEE4-7329-49ED-A038-4EA49526DFCF}"/>
    <cellStyle name="Normal 9 8 4 3" xfId="4299" xr:uid="{033B138D-F46F-437A-B6B6-E0883170FF02}"/>
    <cellStyle name="Normal 9 8 4 3 2" xfId="5281" xr:uid="{FDAC42E5-0B49-4696-B453-D979D3349F8D}"/>
    <cellStyle name="Normal 9 8 4 4" xfId="4300" xr:uid="{1A4189D1-CDCD-4FA6-B535-4DCFBC33BA1C}"/>
    <cellStyle name="Normal 9 8 4 4 2" xfId="5282" xr:uid="{6CAAD28C-1E40-4246-8F89-9BBF700790AB}"/>
    <cellStyle name="Normal 9 8 4 5" xfId="5279" xr:uid="{3705DF6B-6788-4734-8270-B14C1091D119}"/>
    <cellStyle name="Normal 9 8 5" xfId="4301" xr:uid="{BD01B062-A2A4-4CFE-A680-12234B2E1C5F}"/>
    <cellStyle name="Normal 9 8 5 2" xfId="5283" xr:uid="{F38FAC1A-0ECE-45F0-9B9D-379860251C13}"/>
    <cellStyle name="Normal 9 8 6" xfId="4302" xr:uid="{3FCB5FA3-75B3-4B79-8AB6-78828632A264}"/>
    <cellStyle name="Normal 9 8 6 2" xfId="5284" xr:uid="{D0511D4B-5093-462A-AAF7-C9529A1AF6CD}"/>
    <cellStyle name="Normal 9 8 7" xfId="4303" xr:uid="{8C99DA7D-44B4-4E72-8A9F-EC848E1D6137}"/>
    <cellStyle name="Normal 9 8 7 2" xfId="5285" xr:uid="{616864D7-638C-4EB4-A5A7-9E3033675446}"/>
    <cellStyle name="Normal 9 8 8" xfId="5266" xr:uid="{8C932CB3-D2CD-4787-A7EC-7E66B6CE0679}"/>
    <cellStyle name="Normal 9 9" xfId="430" xr:uid="{5A008473-B1B2-4196-9A44-FE5B6398E530}"/>
    <cellStyle name="Normal 9 9 2" xfId="900" xr:uid="{BF8EC255-9111-4E18-A665-1693068670C6}"/>
    <cellStyle name="Normal 9 9 2 2" xfId="2493" xr:uid="{B7B204BC-A46E-4FA0-A49A-A9AF9106C36C}"/>
    <cellStyle name="Normal 9 9 2 2 2" xfId="5288" xr:uid="{76AB05BB-3431-4641-82AF-E1479B2F2073}"/>
    <cellStyle name="Normal 9 9 2 3" xfId="4304" xr:uid="{BF01CEDF-6E9B-4416-9B29-F23D918AE0A8}"/>
    <cellStyle name="Normal 9 9 2 3 2" xfId="5289" xr:uid="{0DBDE4E4-EF8C-468F-96A6-9C405EBA6348}"/>
    <cellStyle name="Normal 9 9 2 4" xfId="4305" xr:uid="{28EE5CB1-BC20-4A20-BF40-EED96BABF9C2}"/>
    <cellStyle name="Normal 9 9 2 4 2" xfId="5290" xr:uid="{A4EBFA37-1C2B-440E-A77D-062AA1A15244}"/>
    <cellStyle name="Normal 9 9 2 5" xfId="5287" xr:uid="{21CF077F-C8A8-4206-89EA-4559AAC193B9}"/>
    <cellStyle name="Normal 9 9 3" xfId="2494" xr:uid="{07E3A5D6-926E-4587-AE51-EA8707A38A0E}"/>
    <cellStyle name="Normal 9 9 3 2" xfId="4306" xr:uid="{84CB0D19-5B76-440F-950C-73791994A1CB}"/>
    <cellStyle name="Normal 9 9 3 2 2" xfId="5292" xr:uid="{6752B1BA-2E29-488C-835D-3264E19EF220}"/>
    <cellStyle name="Normal 9 9 3 3" xfId="4307" xr:uid="{72BD06DE-2890-459A-8C73-C4DC08FC2901}"/>
    <cellStyle name="Normal 9 9 3 3 2" xfId="5293" xr:uid="{A3F4EF6C-CD4B-4472-B45B-91BDD25AA35B}"/>
    <cellStyle name="Normal 9 9 3 4" xfId="4308" xr:uid="{56BD867D-654F-45A9-A527-0E80DC55F9AB}"/>
    <cellStyle name="Normal 9 9 3 4 2" xfId="5294" xr:uid="{C11CFA8E-B172-4CDC-BFFE-A9A27FD7695F}"/>
    <cellStyle name="Normal 9 9 3 5" xfId="5291" xr:uid="{6DDD7610-707F-43BB-8B1F-5E1D0E3EE6C3}"/>
    <cellStyle name="Normal 9 9 4" xfId="4309" xr:uid="{35A94ECF-62AF-42C3-ACDC-026A1A97489B}"/>
    <cellStyle name="Normal 9 9 4 2" xfId="5295" xr:uid="{F46ED2F5-46F3-4DF8-BED5-AA4154BF4E7D}"/>
    <cellStyle name="Normal 9 9 5" xfId="4310" xr:uid="{D8BC86F7-A322-4957-B9BD-2B116AF16851}"/>
    <cellStyle name="Normal 9 9 5 2" xfId="5296" xr:uid="{502C0088-31E5-4A4C-84D2-FBBD334860F5}"/>
    <cellStyle name="Normal 9 9 6" xfId="4311" xr:uid="{BBBCAD89-A0BC-440C-AC4B-790E9F24EDB5}"/>
    <cellStyle name="Normal 9 9 6 2" xfId="5297" xr:uid="{3D2AABFC-C3DE-41C9-BDC9-040499647D5F}"/>
    <cellStyle name="Normal 9 9 7" xfId="5286" xr:uid="{95CE67FB-4BA4-40FD-ADE5-0FC4BAC5EF54}"/>
    <cellStyle name="Percent 2" xfId="185" xr:uid="{C7336FC7-BCEE-46AC-B41A-714565BE95F4}"/>
    <cellStyle name="Percent 2 2" xfId="5298" xr:uid="{DBC6DD4F-8B77-4914-A20C-69BD8FFA3B9C}"/>
    <cellStyle name="Гиперссылка 2" xfId="6" xr:uid="{795D67AD-A474-4CB3-A053-6596365F254A}"/>
    <cellStyle name="Гиперссылка 2 2" xfId="5299" xr:uid="{A78B8009-4B88-43A6-AA30-83CB4032A180}"/>
    <cellStyle name="Обычный 2" xfId="4" xr:uid="{522E827B-B68B-4B07-9AF2-787B0A59E3D7}"/>
    <cellStyle name="Обычный 2 2" xfId="7" xr:uid="{3C623601-9809-4EFF-86B0-88182B571F50}"/>
    <cellStyle name="Обычный 2 2 2" xfId="5301" xr:uid="{7D1221BC-E983-4E61-BD67-7ED7287724E0}"/>
    <cellStyle name="Обычный 2 3" xfId="5300" xr:uid="{F5490B92-4ABC-4920-B9DE-B385628D0C22}"/>
    <cellStyle name="常规_Sheet1_1" xfId="4413" xr:uid="{A8AC3A3D-6E3E-4556-B89B-129F860223C2}"/>
  </cellStyles>
  <dxfs count="18"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file:///Z:\Sales%20Share%20Folder\pictures\SEGH16.jpg" TargetMode="External"/><Relationship Id="rId2" Type="http://schemas.openxmlformats.org/officeDocument/2006/relationships/image" Target="file:///Z:\Sales%20Share%20Folder\pictures\HBCRCR16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CBEB.jpg" TargetMode="External"/><Relationship Id="rId5" Type="http://schemas.openxmlformats.org/officeDocument/2006/relationships/image" Target="file:///Z:\Sales%20Share%20Folder\pictures\CBTB.jpg" TargetMode="External"/><Relationship Id="rId4" Type="http://schemas.openxmlformats.org/officeDocument/2006/relationships/image" Target="file:///Z:\Sales%20Share%20Folder\pictures\BBEB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2000250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5CE9E9CD-D5C6-4C58-9ACF-7D4A4EA01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AB2526A-DBC5-4CF7-89BC-379AC65CF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4</xdr:col>
      <xdr:colOff>28575</xdr:colOff>
      <xdr:row>19</xdr:row>
      <xdr:rowOff>28575</xdr:rowOff>
    </xdr:from>
    <xdr:to>
      <xdr:col>4</xdr:col>
      <xdr:colOff>1125855</xdr:colOff>
      <xdr:row>19</xdr:row>
      <xdr:rowOff>1125855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5FB3AF-EF35-43F9-BDA9-2D8220013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266950" y="3295650"/>
          <a:ext cx="1097280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20</xdr:row>
      <xdr:rowOff>38100</xdr:rowOff>
    </xdr:from>
    <xdr:to>
      <xdr:col>4</xdr:col>
      <xdr:colOff>1125855</xdr:colOff>
      <xdr:row>23</xdr:row>
      <xdr:rowOff>220980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A5C557-D2CD-4F32-8FFB-4D7FB173D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266950" y="4448175"/>
          <a:ext cx="1097280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25</xdr:row>
      <xdr:rowOff>28575</xdr:rowOff>
    </xdr:from>
    <xdr:to>
      <xdr:col>4</xdr:col>
      <xdr:colOff>1125855</xdr:colOff>
      <xdr:row>27</xdr:row>
      <xdr:rowOff>1905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117C28-1F7D-4E86-8F04-8BF99CFD8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2266950" y="5962650"/>
          <a:ext cx="1097280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27</xdr:row>
      <xdr:rowOff>28575</xdr:rowOff>
    </xdr:from>
    <xdr:to>
      <xdr:col>4</xdr:col>
      <xdr:colOff>1125855</xdr:colOff>
      <xdr:row>28</xdr:row>
      <xdr:rowOff>535305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6B8572-A03E-4E57-97D1-EEEC29BD5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266950" y="7086600"/>
          <a:ext cx="1097280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29</xdr:row>
      <xdr:rowOff>38100</xdr:rowOff>
    </xdr:from>
    <xdr:to>
      <xdr:col>4</xdr:col>
      <xdr:colOff>1135380</xdr:colOff>
      <xdr:row>30</xdr:row>
      <xdr:rowOff>542925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4568AC-D307-4C1A-B1E6-4F27A923A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276475" y="8220075"/>
          <a:ext cx="1097280" cy="1095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08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4.710937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44</v>
      </c>
      <c r="C2" s="4"/>
      <c r="D2" s="4"/>
      <c r="E2" s="4"/>
      <c r="F2" s="4"/>
      <c r="G2" s="7"/>
      <c r="H2" s="7"/>
      <c r="I2" s="14"/>
      <c r="W2" s="47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5">
      <c r="A4" s="13"/>
      <c r="B4" s="15" t="s">
        <v>48</v>
      </c>
      <c r="C4" s="7"/>
      <c r="D4" s="7"/>
      <c r="E4" s="7"/>
      <c r="F4" s="3"/>
      <c r="G4" s="30" t="s">
        <v>5</v>
      </c>
      <c r="H4" s="31" t="s">
        <v>6</v>
      </c>
      <c r="I4" s="14"/>
    </row>
    <row r="5" spans="1:23" ht="15.75" thickBot="1">
      <c r="A5" s="13"/>
      <c r="B5" s="15" t="s">
        <v>49</v>
      </c>
      <c r="C5" s="7"/>
      <c r="D5" s="7"/>
      <c r="E5" s="7"/>
      <c r="F5" s="3"/>
      <c r="G5" s="43">
        <v>45015</v>
      </c>
      <c r="H5" s="42">
        <v>49336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55" t="s">
        <v>3</v>
      </c>
      <c r="C8" s="156"/>
      <c r="D8" s="157"/>
      <c r="E8" s="112"/>
      <c r="F8" s="113" t="s">
        <v>12</v>
      </c>
      <c r="G8" s="27"/>
      <c r="H8" s="27"/>
      <c r="I8" s="14"/>
      <c r="K8" s="109"/>
    </row>
    <row r="9" spans="1:23">
      <c r="A9" s="13"/>
      <c r="B9" s="139" t="s">
        <v>50</v>
      </c>
      <c r="C9" s="140"/>
      <c r="D9" s="141"/>
      <c r="E9" s="9"/>
      <c r="F9" s="40" t="str">
        <f t="shared" ref="F9:F14" si="0">B9</f>
        <v>JOY SNC</v>
      </c>
      <c r="G9" s="131" t="s">
        <v>14</v>
      </c>
      <c r="H9" s="133"/>
      <c r="I9" s="14"/>
    </row>
    <row r="10" spans="1:23">
      <c r="A10" s="13"/>
      <c r="B10" s="142" t="s">
        <v>51</v>
      </c>
      <c r="C10" s="143"/>
      <c r="D10" s="144"/>
      <c r="E10" s="10"/>
      <c r="F10" s="40" t="str">
        <f t="shared" si="0"/>
        <v>Corso Sozzi 7</v>
      </c>
      <c r="G10" s="131"/>
      <c r="H10" s="134"/>
      <c r="I10" s="14"/>
    </row>
    <row r="11" spans="1:23">
      <c r="A11" s="13"/>
      <c r="B11" s="145" t="s">
        <v>52</v>
      </c>
      <c r="C11" s="146"/>
      <c r="D11" s="147"/>
      <c r="E11" s="10"/>
      <c r="F11" s="40" t="str">
        <f t="shared" si="0"/>
        <v>47521 Cesena (FC)</v>
      </c>
      <c r="G11" s="131" t="s">
        <v>15</v>
      </c>
      <c r="H11" s="135" t="s">
        <v>22</v>
      </c>
      <c r="I11" s="14"/>
    </row>
    <row r="12" spans="1:23">
      <c r="A12" s="13"/>
      <c r="B12" s="145" t="s">
        <v>53</v>
      </c>
      <c r="C12" s="146"/>
      <c r="D12" s="147"/>
      <c r="E12" s="10"/>
      <c r="F12" s="40" t="str">
        <f t="shared" si="0"/>
        <v>Italy</v>
      </c>
      <c r="G12" s="131"/>
      <c r="H12" s="134"/>
      <c r="I12" s="14"/>
    </row>
    <row r="13" spans="1:23">
      <c r="A13" s="13"/>
      <c r="B13" s="142"/>
      <c r="C13" s="143"/>
      <c r="D13" s="144"/>
      <c r="E13" s="11"/>
      <c r="F13" s="40">
        <f t="shared" si="0"/>
        <v>0</v>
      </c>
      <c r="G13" s="132" t="s">
        <v>16</v>
      </c>
      <c r="H13" s="135" t="s">
        <v>67</v>
      </c>
      <c r="I13" s="14"/>
      <c r="L13" s="28" t="s">
        <v>20</v>
      </c>
    </row>
    <row r="14" spans="1:23" ht="13.5" thickBot="1">
      <c r="A14" s="13"/>
      <c r="B14" s="148" t="s">
        <v>54</v>
      </c>
      <c r="C14" s="149"/>
      <c r="D14" s="150"/>
      <c r="E14" s="11"/>
      <c r="F14" s="41" t="str">
        <f t="shared" si="0"/>
        <v>P.I.03457830408</v>
      </c>
      <c r="G14" s="132"/>
      <c r="H14" s="136"/>
      <c r="I14" s="14"/>
      <c r="L14" s="110">
        <f>VLOOKUP(G5,[1]Sheet1!$A$9:$I$7290,2,FALSE)</f>
        <v>34.1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26" t="s">
        <v>69</v>
      </c>
      <c r="C16" s="11"/>
      <c r="D16" s="11"/>
      <c r="E16" s="11"/>
      <c r="F16" s="11"/>
      <c r="G16" s="28" t="s">
        <v>19</v>
      </c>
      <c r="H16" s="36" t="s">
        <v>21</v>
      </c>
      <c r="I16" s="14"/>
    </row>
    <row r="17" spans="1:9">
      <c r="A17" s="13"/>
      <c r="B17" s="126" t="s">
        <v>70</v>
      </c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14" t="s">
        <v>11</v>
      </c>
      <c r="C19" s="115" t="s">
        <v>7</v>
      </c>
      <c r="D19" s="158" t="s">
        <v>13</v>
      </c>
      <c r="E19" s="159"/>
      <c r="F19" s="111" t="s">
        <v>0</v>
      </c>
      <c r="G19" s="116" t="s">
        <v>9</v>
      </c>
      <c r="H19" s="117" t="s">
        <v>10</v>
      </c>
      <c r="I19" s="14"/>
    </row>
    <row r="20" spans="1:9" ht="36">
      <c r="A20" s="13"/>
      <c r="B20" s="1">
        <v>20</v>
      </c>
      <c r="C20" s="39" t="s">
        <v>55</v>
      </c>
      <c r="D20" s="129" t="s">
        <v>56</v>
      </c>
      <c r="E20" s="130"/>
      <c r="F20" s="44" t="str">
        <f>VLOOKUP(C20,'[2]Acha Air Sales Price List'!$B$1:$D$65536,3,FALSE)</f>
        <v>Rose gold plated 316L steel hinged ball closure ring, 16g (1.2mm) with 3mm ball with bezel set crystal</v>
      </c>
      <c r="G20" s="21">
        <f>ROUND(IF(ISBLANK(C20),0,VLOOKUP(C20,'[2]Acha Air Sales Price List'!$B$1:$X$65536,12,FALSE)*$L$14),2)</f>
        <v>96.84</v>
      </c>
      <c r="H20" s="22">
        <f t="shared" ref="H20:H52" si="1">ROUND(IF(ISNUMBER(B20), G20*B20, 0),5)</f>
        <v>1936.8</v>
      </c>
      <c r="I20" s="14"/>
    </row>
    <row r="21" spans="1:9" ht="24">
      <c r="A21" s="13"/>
      <c r="B21" s="1">
        <v>20</v>
      </c>
      <c r="C21" s="37" t="s">
        <v>57</v>
      </c>
      <c r="D21" s="129" t="s">
        <v>56</v>
      </c>
      <c r="E21" s="130"/>
      <c r="F21" s="44" t="str">
        <f>VLOOKUP(C21,'[2]Acha Air Sales Price List'!$B$1:$D$65536,3,FALSE)</f>
        <v>High polished surgical steel hinged segment ring, 16g (1.2mm)</v>
      </c>
      <c r="G21" s="21">
        <f>ROUND(IF(ISBLANK(C21),0,VLOOKUP(C21,'[2]Acha Air Sales Price List'!$B$1:$X$65536,12,FALSE)*$L$14),2)</f>
        <v>54.22</v>
      </c>
      <c r="H21" s="22">
        <f t="shared" si="1"/>
        <v>1084.4000000000001</v>
      </c>
      <c r="I21" s="14"/>
    </row>
    <row r="22" spans="1:9" ht="24">
      <c r="A22" s="13"/>
      <c r="B22" s="1">
        <v>20</v>
      </c>
      <c r="C22" s="37" t="s">
        <v>57</v>
      </c>
      <c r="D22" s="129" t="s">
        <v>58</v>
      </c>
      <c r="E22" s="130"/>
      <c r="F22" s="44" t="str">
        <f>VLOOKUP(C22,'[2]Acha Air Sales Price List'!$B$1:$D$65536,3,FALSE)</f>
        <v>High polished surgical steel hinged segment ring, 16g (1.2mm)</v>
      </c>
      <c r="G22" s="21">
        <f>ROUND(IF(ISBLANK(C22),0,VLOOKUP(C22,'[2]Acha Air Sales Price List'!$B$1:$X$65536,12,FALSE)*$L$14),2)</f>
        <v>54.22</v>
      </c>
      <c r="H22" s="22">
        <f t="shared" si="1"/>
        <v>1084.4000000000001</v>
      </c>
      <c r="I22" s="14"/>
    </row>
    <row r="23" spans="1:9" ht="24">
      <c r="A23" s="13"/>
      <c r="B23" s="1">
        <v>20</v>
      </c>
      <c r="C23" s="37" t="s">
        <v>57</v>
      </c>
      <c r="D23" s="129" t="s">
        <v>59</v>
      </c>
      <c r="E23" s="130"/>
      <c r="F23" s="44" t="str">
        <f>VLOOKUP(C23,'[2]Acha Air Sales Price List'!$B$1:$D$65536,3,FALSE)</f>
        <v>High polished surgical steel hinged segment ring, 16g (1.2mm)</v>
      </c>
      <c r="G23" s="21">
        <f>ROUND(IF(ISBLANK(C23),0,VLOOKUP(C23,'[2]Acha Air Sales Price List'!$B$1:$X$65536,12,FALSE)*$L$14),2)</f>
        <v>54.22</v>
      </c>
      <c r="H23" s="22">
        <f t="shared" si="1"/>
        <v>1084.4000000000001</v>
      </c>
      <c r="I23" s="14"/>
    </row>
    <row r="24" spans="1:9" ht="24">
      <c r="A24" s="13"/>
      <c r="B24" s="1">
        <v>20</v>
      </c>
      <c r="C24" s="37" t="s">
        <v>57</v>
      </c>
      <c r="D24" s="129" t="s">
        <v>60</v>
      </c>
      <c r="E24" s="130"/>
      <c r="F24" s="44" t="str">
        <f>VLOOKUP(C24,'[2]Acha Air Sales Price List'!$B$1:$D$65536,3,FALSE)</f>
        <v>High polished surgical steel hinged segment ring, 16g (1.2mm)</v>
      </c>
      <c r="G24" s="21">
        <f>ROUND(IF(ISBLANK(C24),0,VLOOKUP(C24,'[2]Acha Air Sales Price List'!$B$1:$X$65536,12,FALSE)*$L$14),2)</f>
        <v>54.22</v>
      </c>
      <c r="H24" s="22">
        <f t="shared" si="1"/>
        <v>1084.4000000000001</v>
      </c>
      <c r="I24" s="14"/>
    </row>
    <row r="25" spans="1:9" ht="24">
      <c r="A25" s="13"/>
      <c r="B25" s="1">
        <v>20</v>
      </c>
      <c r="C25" s="37" t="s">
        <v>57</v>
      </c>
      <c r="D25" s="129" t="s">
        <v>61</v>
      </c>
      <c r="E25" s="130"/>
      <c r="F25" s="44" t="str">
        <f>VLOOKUP(C25,'[2]Acha Air Sales Price List'!$B$1:$D$65536,3,FALSE)</f>
        <v>High polished surgical steel hinged segment ring, 16g (1.2mm)</v>
      </c>
      <c r="G25" s="21">
        <f>ROUND(IF(ISBLANK(C25),0,VLOOKUP(C25,'[2]Acha Air Sales Price List'!$B$1:$X$65536,12,FALSE)*$L$14),2)</f>
        <v>54.22</v>
      </c>
      <c r="H25" s="22">
        <f t="shared" si="1"/>
        <v>1084.4000000000001</v>
      </c>
      <c r="I25" s="14"/>
    </row>
    <row r="26" spans="1:9" ht="24">
      <c r="A26" s="13"/>
      <c r="B26" s="1">
        <v>30</v>
      </c>
      <c r="C26" s="37" t="s">
        <v>62</v>
      </c>
      <c r="D26" s="129" t="s">
        <v>56</v>
      </c>
      <c r="E26" s="130"/>
      <c r="F26" s="44" t="str">
        <f>VLOOKUP(C26,'[2]Acha Air Sales Price List'!$B$1:$D$65536,3,FALSE)</f>
        <v>Surgical Steel eyebrow barbell, 16g (1.2mm) with 3mm balls - length 1/4" to 9/16" (6mm - 10mm)</v>
      </c>
      <c r="G26" s="21">
        <f>ROUND(IF(ISBLANK(C26),0,VLOOKUP(C26,'[2]Acha Air Sales Price List'!$B$1:$X$65536,12,FALSE)*$L$14),2)</f>
        <v>5.46</v>
      </c>
      <c r="H26" s="22">
        <f t="shared" si="1"/>
        <v>163.80000000000001</v>
      </c>
      <c r="I26" s="14"/>
    </row>
    <row r="27" spans="1:9" ht="24">
      <c r="A27" s="13"/>
      <c r="B27" s="1">
        <v>30</v>
      </c>
      <c r="C27" s="37" t="s">
        <v>62</v>
      </c>
      <c r="D27" s="129" t="s">
        <v>59</v>
      </c>
      <c r="E27" s="130"/>
      <c r="F27" s="44" t="str">
        <f>VLOOKUP(C27,'[2]Acha Air Sales Price List'!$B$1:$D$65536,3,FALSE)</f>
        <v>Surgical Steel eyebrow barbell, 16g (1.2mm) with 3mm balls - length 1/4" to 9/16" (6mm - 10mm)</v>
      </c>
      <c r="G27" s="21">
        <f>ROUND(IF(ISBLANK(C27),0,VLOOKUP(C27,'[2]Acha Air Sales Price List'!$B$1:$X$65536,12,FALSE)*$L$14),2)</f>
        <v>5.46</v>
      </c>
      <c r="H27" s="22">
        <f t="shared" si="1"/>
        <v>163.80000000000001</v>
      </c>
      <c r="I27" s="14"/>
    </row>
    <row r="28" spans="1:9">
      <c r="A28" s="13"/>
      <c r="B28" s="1">
        <v>50</v>
      </c>
      <c r="C28" s="37" t="s">
        <v>63</v>
      </c>
      <c r="D28" s="129" t="s">
        <v>64</v>
      </c>
      <c r="E28" s="130"/>
      <c r="F28" s="44" t="str">
        <f>VLOOKUP(C28,'[2]Acha Air Sales Price List'!$B$1:$D$65536,3,FALSE)</f>
        <v>Anodized circular barbell, 14g, 5mm balls, 1/2''</v>
      </c>
      <c r="G28" s="21">
        <f>ROUND(IF(ISBLANK(C28),0,VLOOKUP(C28,'[2]Acha Air Sales Price List'!$B$1:$X$65536,12,FALSE)*$L$14),2)</f>
        <v>21.82</v>
      </c>
      <c r="H28" s="22">
        <f t="shared" si="1"/>
        <v>1091</v>
      </c>
      <c r="I28" s="14"/>
    </row>
    <row r="29" spans="1:9">
      <c r="A29" s="13"/>
      <c r="B29" s="1">
        <v>50</v>
      </c>
      <c r="C29" s="37" t="s">
        <v>63</v>
      </c>
      <c r="D29" s="129" t="s">
        <v>65</v>
      </c>
      <c r="E29" s="130"/>
      <c r="F29" s="44" t="str">
        <f>VLOOKUP(C29,'[2]Acha Air Sales Price List'!$B$1:$D$65536,3,FALSE)</f>
        <v>Anodized circular barbell, 14g, 5mm balls, 1/2''</v>
      </c>
      <c r="G29" s="21">
        <f>ROUND(IF(ISBLANK(C29),0,VLOOKUP(C29,'[2]Acha Air Sales Price List'!$B$1:$X$65536,12,FALSE)*$L$14),2)</f>
        <v>21.82</v>
      </c>
      <c r="H29" s="22">
        <f t="shared" si="1"/>
        <v>1091</v>
      </c>
      <c r="I29" s="14"/>
    </row>
    <row r="30" spans="1:9" ht="24">
      <c r="A30" s="13"/>
      <c r="B30" s="1">
        <v>50</v>
      </c>
      <c r="C30" s="37" t="s">
        <v>66</v>
      </c>
      <c r="D30" s="129" t="s">
        <v>56</v>
      </c>
      <c r="E30" s="130"/>
      <c r="F30" s="44" t="str">
        <f>VLOOKUP(C30,'[2]Acha Air Sales Price List'!$B$1:$D$65536,3,FALSE)</f>
        <v>Surgical steel circular barbell, 16g (1.2mm) with two 3mm balls - 1/4'' to 9/16'' (6mm - 14mm)</v>
      </c>
      <c r="G30" s="21">
        <f>ROUND(IF(ISBLANK(C30),0,VLOOKUP(C30,'[2]Acha Air Sales Price List'!$B$1:$X$65536,12,FALSE)*$L$14),2)</f>
        <v>8.18</v>
      </c>
      <c r="H30" s="22">
        <f t="shared" si="1"/>
        <v>409</v>
      </c>
      <c r="I30" s="14"/>
    </row>
    <row r="31" spans="1:9" ht="24">
      <c r="A31" s="13"/>
      <c r="B31" s="125">
        <v>50</v>
      </c>
      <c r="C31" s="37" t="s">
        <v>66</v>
      </c>
      <c r="D31" s="153" t="s">
        <v>59</v>
      </c>
      <c r="E31" s="154"/>
      <c r="F31" s="124" t="str">
        <f>VLOOKUP(C31,'[2]Acha Air Sales Price List'!$B$1:$D$65536,3,FALSE)</f>
        <v>Surgical steel circular barbell, 16g (1.2mm) with two 3mm balls - 1/4'' to 9/16'' (6mm - 14mm)</v>
      </c>
      <c r="G31" s="121">
        <f>ROUND(IF(ISBLANK(C31),0,VLOOKUP(C31,'[2]Acha Air Sales Price List'!$B$1:$X$65536,12,FALSE)*$L$14),2)</f>
        <v>8.18</v>
      </c>
      <c r="H31" s="123">
        <f t="shared" si="1"/>
        <v>409</v>
      </c>
      <c r="I31" s="14"/>
    </row>
    <row r="32" spans="1:9" ht="12.4" hidden="1" customHeight="1">
      <c r="A32" s="13"/>
      <c r="B32" s="1"/>
      <c r="C32" s="37"/>
      <c r="D32" s="129"/>
      <c r="E32" s="130"/>
      <c r="F32" s="44" t="str">
        <f>VLOOKUP(C32,'[2]Acha Air Sales Price List'!$B$1:$D$65536,3,FALSE)</f>
        <v>Exchange rate :</v>
      </c>
      <c r="G32" s="21">
        <f>ROUND(IF(ISBLANK(C32),0,VLOOKUP(C32,'[2]Acha Air Sales Price List'!$B$1:$X$65536,12,FALSE)*$L$14),2)</f>
        <v>0</v>
      </c>
      <c r="H32" s="22">
        <f t="shared" si="1"/>
        <v>0</v>
      </c>
      <c r="I32" s="14"/>
    </row>
    <row r="33" spans="1:9" ht="12.4" hidden="1" customHeight="1">
      <c r="A33" s="13"/>
      <c r="B33" s="1"/>
      <c r="C33" s="37"/>
      <c r="D33" s="129"/>
      <c r="E33" s="130"/>
      <c r="F33" s="44" t="str">
        <f>VLOOKUP(C33,'[2]Acha Air Sales Price List'!$B$1:$D$65536,3,FALSE)</f>
        <v>Exchange rate :</v>
      </c>
      <c r="G33" s="21">
        <f>ROUND(IF(ISBLANK(C33),0,VLOOKUP(C33,'[2]Acha Air Sales Price List'!$B$1:$X$65536,12,FALSE)*$L$14),2)</f>
        <v>0</v>
      </c>
      <c r="H33" s="22">
        <f t="shared" si="1"/>
        <v>0</v>
      </c>
      <c r="I33" s="14"/>
    </row>
    <row r="34" spans="1:9" ht="12.4" hidden="1" customHeight="1">
      <c r="A34" s="13"/>
      <c r="B34" s="1"/>
      <c r="C34" s="37"/>
      <c r="D34" s="129"/>
      <c r="E34" s="130"/>
      <c r="F34" s="44" t="str">
        <f>VLOOKUP(C34,'[2]Acha Air Sales Price List'!$B$1:$D$65536,3,FALSE)</f>
        <v>Exchange rate :</v>
      </c>
      <c r="G34" s="21">
        <f>ROUND(IF(ISBLANK(C34),0,VLOOKUP(C34,'[2]Acha Air Sales Price List'!$B$1:$X$65536,12,FALSE)*$L$14),2)</f>
        <v>0</v>
      </c>
      <c r="H34" s="22">
        <f t="shared" si="1"/>
        <v>0</v>
      </c>
      <c r="I34" s="14"/>
    </row>
    <row r="35" spans="1:9" ht="12.4" hidden="1" customHeight="1">
      <c r="A35" s="13"/>
      <c r="B35" s="1"/>
      <c r="C35" s="37"/>
      <c r="D35" s="129"/>
      <c r="E35" s="130"/>
      <c r="F35" s="44" t="str">
        <f>VLOOKUP(C35,'[2]Acha Air Sales Price List'!$B$1:$D$65536,3,FALSE)</f>
        <v>Exchange rate :</v>
      </c>
      <c r="G35" s="21">
        <f>ROUND(IF(ISBLANK(C35),0,VLOOKUP(C35,'[2]Acha Air Sales Price List'!$B$1:$X$65536,12,FALSE)*$L$14),2)</f>
        <v>0</v>
      </c>
      <c r="H35" s="22">
        <f t="shared" si="1"/>
        <v>0</v>
      </c>
      <c r="I35" s="14"/>
    </row>
    <row r="36" spans="1:9" ht="12.4" hidden="1" customHeight="1">
      <c r="A36" s="13"/>
      <c r="B36" s="1"/>
      <c r="C36" s="37"/>
      <c r="D36" s="129"/>
      <c r="E36" s="130"/>
      <c r="F36" s="44" t="str">
        <f>VLOOKUP(C36,'[2]Acha Air Sales Price List'!$B$1:$D$65536,3,FALSE)</f>
        <v>Exchange rate :</v>
      </c>
      <c r="G36" s="21">
        <f>ROUND(IF(ISBLANK(C36),0,VLOOKUP(C36,'[2]Acha Air Sales Price List'!$B$1:$X$65536,12,FALSE)*$L$14),2)</f>
        <v>0</v>
      </c>
      <c r="H36" s="22">
        <f t="shared" si="1"/>
        <v>0</v>
      </c>
      <c r="I36" s="14"/>
    </row>
    <row r="37" spans="1:9" ht="12.4" hidden="1" customHeight="1">
      <c r="A37" s="13"/>
      <c r="B37" s="1"/>
      <c r="C37" s="37"/>
      <c r="D37" s="129"/>
      <c r="E37" s="130"/>
      <c r="F37" s="44" t="str">
        <f>VLOOKUP(C37,'[2]Acha Air Sales Price List'!$B$1:$D$65536,3,FALSE)</f>
        <v>Exchange rate :</v>
      </c>
      <c r="G37" s="21">
        <f>ROUND(IF(ISBLANK(C37),0,VLOOKUP(C37,'[2]Acha Air Sales Price List'!$B$1:$X$65536,12,FALSE)*$L$14),2)</f>
        <v>0</v>
      </c>
      <c r="H37" s="22">
        <f t="shared" si="1"/>
        <v>0</v>
      </c>
      <c r="I37" s="14"/>
    </row>
    <row r="38" spans="1:9" ht="12.4" hidden="1" customHeight="1">
      <c r="A38" s="13"/>
      <c r="B38" s="1"/>
      <c r="C38" s="37"/>
      <c r="D38" s="129"/>
      <c r="E38" s="130"/>
      <c r="F38" s="44" t="str">
        <f>VLOOKUP(C38,'[2]Acha Air Sales Price List'!$B$1:$D$65536,3,FALSE)</f>
        <v>Exchange rate :</v>
      </c>
      <c r="G38" s="21">
        <f>ROUND(IF(ISBLANK(C38),0,VLOOKUP(C38,'[2]Acha Air Sales Price List'!$B$1:$X$65536,12,FALSE)*$L$14),2)</f>
        <v>0</v>
      </c>
      <c r="H38" s="22">
        <f t="shared" si="1"/>
        <v>0</v>
      </c>
      <c r="I38" s="14"/>
    </row>
    <row r="39" spans="1:9" ht="12.4" hidden="1" customHeight="1">
      <c r="A39" s="13"/>
      <c r="B39" s="1"/>
      <c r="C39" s="37"/>
      <c r="D39" s="129"/>
      <c r="E39" s="130"/>
      <c r="F39" s="44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1"/>
        <v>0</v>
      </c>
      <c r="I39" s="14"/>
    </row>
    <row r="40" spans="1:9" ht="12.4" hidden="1" customHeight="1">
      <c r="A40" s="13"/>
      <c r="B40" s="1"/>
      <c r="C40" s="37"/>
      <c r="D40" s="129"/>
      <c r="E40" s="130"/>
      <c r="F40" s="44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9" ht="12.4" hidden="1" customHeight="1">
      <c r="A41" s="13"/>
      <c r="B41" s="1"/>
      <c r="C41" s="37"/>
      <c r="D41" s="129"/>
      <c r="E41" s="130"/>
      <c r="F41" s="44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9" ht="12.4" hidden="1" customHeight="1">
      <c r="A42" s="13"/>
      <c r="B42" s="1"/>
      <c r="C42" s="37"/>
      <c r="D42" s="129"/>
      <c r="E42" s="130"/>
      <c r="F42" s="44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9" ht="12.4" hidden="1" customHeight="1">
      <c r="A43" s="13"/>
      <c r="B43" s="1"/>
      <c r="C43" s="37"/>
      <c r="D43" s="129"/>
      <c r="E43" s="130"/>
      <c r="F43" s="44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9" ht="12.4" hidden="1" customHeight="1">
      <c r="A44" s="13"/>
      <c r="B44" s="1"/>
      <c r="C44" s="37"/>
      <c r="D44" s="129"/>
      <c r="E44" s="130"/>
      <c r="F44" s="44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9" ht="12.4" hidden="1" customHeight="1">
      <c r="A45" s="13"/>
      <c r="B45" s="1"/>
      <c r="C45" s="37"/>
      <c r="D45" s="129"/>
      <c r="E45" s="130"/>
      <c r="F45" s="44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9" ht="12.4" hidden="1" customHeight="1">
      <c r="A46" s="13"/>
      <c r="B46" s="1"/>
      <c r="C46" s="37"/>
      <c r="D46" s="129"/>
      <c r="E46" s="130"/>
      <c r="F46" s="44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9" ht="12.4" hidden="1" customHeight="1">
      <c r="A47" s="13"/>
      <c r="B47" s="1"/>
      <c r="C47" s="37"/>
      <c r="D47" s="129"/>
      <c r="E47" s="130"/>
      <c r="F47" s="44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9" ht="12.4" hidden="1" customHeight="1">
      <c r="A48" s="13"/>
      <c r="B48" s="1"/>
      <c r="C48" s="37"/>
      <c r="D48" s="129"/>
      <c r="E48" s="130"/>
      <c r="F48" s="44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>
      <c r="A49" s="13"/>
      <c r="B49" s="1"/>
      <c r="C49" s="37"/>
      <c r="D49" s="129"/>
      <c r="E49" s="130"/>
      <c r="F49" s="44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>
      <c r="A50" s="13"/>
      <c r="B50" s="1"/>
      <c r="C50" s="37"/>
      <c r="D50" s="129"/>
      <c r="E50" s="130"/>
      <c r="F50" s="44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>
      <c r="A51" s="13"/>
      <c r="B51" s="1"/>
      <c r="C51" s="37"/>
      <c r="D51" s="129"/>
      <c r="E51" s="130"/>
      <c r="F51" s="44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>
      <c r="A52" s="13"/>
      <c r="B52" s="1"/>
      <c r="C52" s="38"/>
      <c r="D52" s="129"/>
      <c r="E52" s="130"/>
      <c r="F52" s="44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" hidden="1" customHeight="1">
      <c r="A53" s="13"/>
      <c r="B53" s="1"/>
      <c r="C53" s="37"/>
      <c r="D53" s="129"/>
      <c r="E53" s="130"/>
      <c r="F53" s="44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ref="H53:H89" si="2">ROUND(IF(ISNUMBER(B53), G53*B53, 0),5)</f>
        <v>0</v>
      </c>
      <c r="I53" s="14"/>
    </row>
    <row r="54" spans="1:9" ht="12.4" hidden="1" customHeight="1">
      <c r="A54" s="13"/>
      <c r="B54" s="1"/>
      <c r="C54" s="37"/>
      <c r="D54" s="129"/>
      <c r="E54" s="130"/>
      <c r="F54" s="44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2"/>
        <v>0</v>
      </c>
      <c r="I54" s="14"/>
    </row>
    <row r="55" spans="1:9" ht="12.4" hidden="1" customHeight="1">
      <c r="A55" s="13"/>
      <c r="B55" s="1"/>
      <c r="C55" s="37"/>
      <c r="D55" s="129"/>
      <c r="E55" s="130"/>
      <c r="F55" s="44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2"/>
        <v>0</v>
      </c>
      <c r="I55" s="14"/>
    </row>
    <row r="56" spans="1:9" ht="12.4" hidden="1" customHeight="1">
      <c r="A56" s="13"/>
      <c r="B56" s="1"/>
      <c r="C56" s="37"/>
      <c r="D56" s="129"/>
      <c r="E56" s="130"/>
      <c r="F56" s="44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2"/>
        <v>0</v>
      </c>
      <c r="I56" s="14"/>
    </row>
    <row r="57" spans="1:9" ht="12.4" hidden="1" customHeight="1">
      <c r="A57" s="13"/>
      <c r="B57" s="1"/>
      <c r="C57" s="37"/>
      <c r="D57" s="129"/>
      <c r="E57" s="130"/>
      <c r="F57" s="44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2"/>
        <v>0</v>
      </c>
      <c r="I57" s="14"/>
    </row>
    <row r="58" spans="1:9" ht="12.4" hidden="1" customHeight="1">
      <c r="A58" s="13"/>
      <c r="B58" s="1"/>
      <c r="C58" s="37"/>
      <c r="D58" s="129"/>
      <c r="E58" s="130"/>
      <c r="F58" s="44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2"/>
        <v>0</v>
      </c>
      <c r="I58" s="14"/>
    </row>
    <row r="59" spans="1:9" ht="12.4" hidden="1" customHeight="1">
      <c r="A59" s="13"/>
      <c r="B59" s="1"/>
      <c r="C59" s="37"/>
      <c r="D59" s="129"/>
      <c r="E59" s="130"/>
      <c r="F59" s="44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2"/>
        <v>0</v>
      </c>
      <c r="I59" s="14"/>
    </row>
    <row r="60" spans="1:9" ht="12.4" hidden="1" customHeight="1">
      <c r="A60" s="13"/>
      <c r="B60" s="1"/>
      <c r="C60" s="37"/>
      <c r="D60" s="129"/>
      <c r="E60" s="130"/>
      <c r="F60" s="44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2"/>
        <v>0</v>
      </c>
      <c r="I60" s="14"/>
    </row>
    <row r="61" spans="1:9" ht="12.4" hidden="1" customHeight="1">
      <c r="A61" s="13"/>
      <c r="B61" s="1"/>
      <c r="C61" s="37"/>
      <c r="D61" s="129"/>
      <c r="E61" s="130"/>
      <c r="F61" s="44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si="2"/>
        <v>0</v>
      </c>
      <c r="I61" s="14"/>
    </row>
    <row r="62" spans="1:9" ht="12.4" hidden="1" customHeight="1">
      <c r="A62" s="13"/>
      <c r="B62" s="1"/>
      <c r="C62" s="37"/>
      <c r="D62" s="129"/>
      <c r="E62" s="130"/>
      <c r="F62" s="44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>
      <c r="A63" s="13"/>
      <c r="B63" s="1"/>
      <c r="C63" s="37"/>
      <c r="D63" s="129"/>
      <c r="E63" s="130"/>
      <c r="F63" s="44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>
      <c r="A64" s="13"/>
      <c r="B64" s="1"/>
      <c r="C64" s="37"/>
      <c r="D64" s="129"/>
      <c r="E64" s="130"/>
      <c r="F64" s="44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>
      <c r="A65" s="13"/>
      <c r="B65" s="1"/>
      <c r="C65" s="37"/>
      <c r="D65" s="129"/>
      <c r="E65" s="130"/>
      <c r="F65" s="44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>
      <c r="A66" s="13"/>
      <c r="B66" s="1"/>
      <c r="C66" s="37"/>
      <c r="D66" s="129"/>
      <c r="E66" s="130"/>
      <c r="F66" s="44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>
      <c r="A67" s="13"/>
      <c r="B67" s="1"/>
      <c r="C67" s="37"/>
      <c r="D67" s="129"/>
      <c r="E67" s="130"/>
      <c r="F67" s="44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>
      <c r="A68" s="13"/>
      <c r="B68" s="1"/>
      <c r="C68" s="37"/>
      <c r="D68" s="129"/>
      <c r="E68" s="130"/>
      <c r="F68" s="44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>
      <c r="A69" s="13"/>
      <c r="B69" s="1"/>
      <c r="C69" s="37"/>
      <c r="D69" s="129"/>
      <c r="E69" s="130"/>
      <c r="F69" s="44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7"/>
      <c r="D70" s="129"/>
      <c r="E70" s="130"/>
      <c r="F70" s="44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7"/>
      <c r="D71" s="129"/>
      <c r="E71" s="130"/>
      <c r="F71" s="44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7"/>
      <c r="D72" s="129"/>
      <c r="E72" s="130"/>
      <c r="F72" s="44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7"/>
      <c r="D73" s="129"/>
      <c r="E73" s="130"/>
      <c r="F73" s="44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7"/>
      <c r="D74" s="129"/>
      <c r="E74" s="130"/>
      <c r="F74" s="44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7"/>
      <c r="D75" s="129"/>
      <c r="E75" s="130"/>
      <c r="F75" s="44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8"/>
      <c r="D76" s="129"/>
      <c r="E76" s="130"/>
      <c r="F76" s="44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" hidden="1" customHeight="1">
      <c r="A77" s="13"/>
      <c r="B77" s="1"/>
      <c r="C77" s="37"/>
      <c r="D77" s="129"/>
      <c r="E77" s="130"/>
      <c r="F77" s="44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7"/>
      <c r="D78" s="129"/>
      <c r="E78" s="130"/>
      <c r="F78" s="44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7"/>
      <c r="D79" s="129"/>
      <c r="E79" s="130"/>
      <c r="F79" s="44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7"/>
      <c r="D80" s="129"/>
      <c r="E80" s="130"/>
      <c r="F80" s="44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7"/>
      <c r="D81" s="129"/>
      <c r="E81" s="130"/>
      <c r="F81" s="44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7"/>
      <c r="D82" s="129"/>
      <c r="E82" s="130"/>
      <c r="F82" s="44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7"/>
      <c r="D83" s="129"/>
      <c r="E83" s="130"/>
      <c r="F83" s="44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7"/>
      <c r="D84" s="129"/>
      <c r="E84" s="130"/>
      <c r="F84" s="44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.4" hidden="1" customHeight="1">
      <c r="A85" s="13"/>
      <c r="B85" s="1"/>
      <c r="C85" s="37"/>
      <c r="D85" s="129"/>
      <c r="E85" s="130"/>
      <c r="F85" s="44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7"/>
      <c r="D86" s="129"/>
      <c r="E86" s="130"/>
      <c r="F86" s="44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7"/>
      <c r="D87" s="129"/>
      <c r="E87" s="130"/>
      <c r="F87" s="44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7"/>
      <c r="D88" s="129"/>
      <c r="E88" s="130"/>
      <c r="F88" s="44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7"/>
      <c r="D89" s="129"/>
      <c r="E89" s="130"/>
      <c r="F89" s="44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8"/>
      <c r="D90" s="129"/>
      <c r="E90" s="130"/>
      <c r="F90" s="44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ref="H90:H118" si="3">ROUND(IF(ISNUMBER(B90), G90*B90, 0),5)</f>
        <v>0</v>
      </c>
      <c r="I90" s="14"/>
    </row>
    <row r="91" spans="1:9" ht="12" hidden="1" customHeight="1">
      <c r="A91" s="13"/>
      <c r="B91" s="1"/>
      <c r="C91" s="37"/>
      <c r="D91" s="129"/>
      <c r="E91" s="130"/>
      <c r="F91" s="44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3"/>
        <v>0</v>
      </c>
      <c r="I91" s="14"/>
    </row>
    <row r="92" spans="1:9" ht="12.4" hidden="1" customHeight="1">
      <c r="A92" s="13"/>
      <c r="B92" s="1"/>
      <c r="C92" s="37"/>
      <c r="D92" s="129"/>
      <c r="E92" s="130"/>
      <c r="F92" s="44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3"/>
        <v>0</v>
      </c>
      <c r="I92" s="14"/>
    </row>
    <row r="93" spans="1:9" ht="12.4" hidden="1" customHeight="1">
      <c r="A93" s="13"/>
      <c r="B93" s="1"/>
      <c r="C93" s="37"/>
      <c r="D93" s="129"/>
      <c r="E93" s="130"/>
      <c r="F93" s="44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3"/>
        <v>0</v>
      </c>
      <c r="I93" s="14"/>
    </row>
    <row r="94" spans="1:9" ht="12.4" hidden="1" customHeight="1">
      <c r="A94" s="13"/>
      <c r="B94" s="1"/>
      <c r="C94" s="37"/>
      <c r="D94" s="129"/>
      <c r="E94" s="130"/>
      <c r="F94" s="44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3"/>
        <v>0</v>
      </c>
      <c r="I94" s="14"/>
    </row>
    <row r="95" spans="1:9" ht="12.4" hidden="1" customHeight="1">
      <c r="A95" s="13"/>
      <c r="B95" s="1"/>
      <c r="C95" s="37"/>
      <c r="D95" s="129"/>
      <c r="E95" s="130"/>
      <c r="F95" s="44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3"/>
        <v>0</v>
      </c>
      <c r="I95" s="14"/>
    </row>
    <row r="96" spans="1:9" ht="12.4" hidden="1" customHeight="1">
      <c r="A96" s="13"/>
      <c r="B96" s="1"/>
      <c r="C96" s="37"/>
      <c r="D96" s="129"/>
      <c r="E96" s="130"/>
      <c r="F96" s="44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3"/>
        <v>0</v>
      </c>
      <c r="I96" s="14"/>
    </row>
    <row r="97" spans="1:9" ht="12.4" hidden="1" customHeight="1">
      <c r="A97" s="13"/>
      <c r="B97" s="1"/>
      <c r="C97" s="37"/>
      <c r="D97" s="129"/>
      <c r="E97" s="130"/>
      <c r="F97" s="44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3"/>
        <v>0</v>
      </c>
      <c r="I97" s="14"/>
    </row>
    <row r="98" spans="1:9" ht="12.4" hidden="1" customHeight="1">
      <c r="A98" s="13"/>
      <c r="B98" s="1"/>
      <c r="C98" s="37"/>
      <c r="D98" s="129"/>
      <c r="E98" s="130"/>
      <c r="F98" s="44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si="3"/>
        <v>0</v>
      </c>
      <c r="I98" s="14"/>
    </row>
    <row r="99" spans="1:9" ht="12.4" hidden="1" customHeight="1">
      <c r="A99" s="13"/>
      <c r="B99" s="1"/>
      <c r="C99" s="37"/>
      <c r="D99" s="129"/>
      <c r="E99" s="130"/>
      <c r="F99" s="44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7"/>
      <c r="D100" s="129"/>
      <c r="E100" s="130"/>
      <c r="F100" s="44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7"/>
      <c r="D101" s="129"/>
      <c r="E101" s="130"/>
      <c r="F101" s="44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7"/>
      <c r="D102" s="129"/>
      <c r="E102" s="130"/>
      <c r="F102" s="44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7"/>
      <c r="D103" s="129"/>
      <c r="E103" s="130"/>
      <c r="F103" s="44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7"/>
      <c r="D104" s="129"/>
      <c r="E104" s="130"/>
      <c r="F104" s="44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7"/>
      <c r="D105" s="129"/>
      <c r="E105" s="130"/>
      <c r="F105" s="44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7"/>
      <c r="D106" s="129"/>
      <c r="E106" s="130"/>
      <c r="F106" s="44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7"/>
      <c r="D107" s="129"/>
      <c r="E107" s="130"/>
      <c r="F107" s="44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7"/>
      <c r="D108" s="129"/>
      <c r="E108" s="130"/>
      <c r="F108" s="44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7"/>
      <c r="D109" s="129"/>
      <c r="E109" s="130"/>
      <c r="F109" s="44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7"/>
      <c r="D110" s="129"/>
      <c r="E110" s="130"/>
      <c r="F110" s="44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7"/>
      <c r="D111" s="129"/>
      <c r="E111" s="130"/>
      <c r="F111" s="44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7"/>
      <c r="D112" s="129"/>
      <c r="E112" s="130"/>
      <c r="F112" s="44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7"/>
      <c r="D113" s="129"/>
      <c r="E113" s="130"/>
      <c r="F113" s="44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7"/>
      <c r="D114" s="129"/>
      <c r="E114" s="130"/>
      <c r="F114" s="44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7"/>
      <c r="D115" s="129"/>
      <c r="E115" s="130"/>
      <c r="F115" s="44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7"/>
      <c r="D116" s="129"/>
      <c r="E116" s="130"/>
      <c r="F116" s="44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7"/>
      <c r="D117" s="129"/>
      <c r="E117" s="130"/>
      <c r="F117" s="44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8"/>
      <c r="D118" s="129"/>
      <c r="E118" s="130"/>
      <c r="F118" s="44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" hidden="1" customHeight="1">
      <c r="A119" s="13"/>
      <c r="B119" s="1"/>
      <c r="C119" s="37"/>
      <c r="D119" s="129"/>
      <c r="E119" s="130"/>
      <c r="F119" s="44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ref="H119:H169" si="4">ROUND(IF(ISNUMBER(B119), G119*B119, 0),5)</f>
        <v>0</v>
      </c>
      <c r="I119" s="14"/>
    </row>
    <row r="120" spans="1:9" ht="12.4" hidden="1" customHeight="1">
      <c r="A120" s="13"/>
      <c r="B120" s="1"/>
      <c r="C120" s="37"/>
      <c r="D120" s="129"/>
      <c r="E120" s="130"/>
      <c r="F120" s="44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4"/>
        <v>0</v>
      </c>
      <c r="I120" s="14"/>
    </row>
    <row r="121" spans="1:9" ht="12.4" hidden="1" customHeight="1">
      <c r="A121" s="13"/>
      <c r="B121" s="1"/>
      <c r="C121" s="37"/>
      <c r="D121" s="129"/>
      <c r="E121" s="130"/>
      <c r="F121" s="44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4"/>
        <v>0</v>
      </c>
      <c r="I121" s="14"/>
    </row>
    <row r="122" spans="1:9" ht="12.4" hidden="1" customHeight="1">
      <c r="A122" s="13"/>
      <c r="B122" s="1"/>
      <c r="C122" s="37"/>
      <c r="D122" s="129"/>
      <c r="E122" s="130"/>
      <c r="F122" s="44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4"/>
        <v>0</v>
      </c>
      <c r="I122" s="14"/>
    </row>
    <row r="123" spans="1:9" ht="12.4" hidden="1" customHeight="1">
      <c r="A123" s="13"/>
      <c r="B123" s="1"/>
      <c r="C123" s="37"/>
      <c r="D123" s="129"/>
      <c r="E123" s="130"/>
      <c r="F123" s="44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4"/>
        <v>0</v>
      </c>
      <c r="I123" s="14"/>
    </row>
    <row r="124" spans="1:9" ht="12.4" hidden="1" customHeight="1">
      <c r="A124" s="13"/>
      <c r="B124" s="1"/>
      <c r="C124" s="37"/>
      <c r="D124" s="129"/>
      <c r="E124" s="130"/>
      <c r="F124" s="44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4"/>
        <v>0</v>
      </c>
      <c r="I124" s="14"/>
    </row>
    <row r="125" spans="1:9" ht="12.4" hidden="1" customHeight="1">
      <c r="A125" s="13"/>
      <c r="B125" s="1"/>
      <c r="C125" s="37"/>
      <c r="D125" s="129"/>
      <c r="E125" s="130"/>
      <c r="F125" s="44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4"/>
        <v>0</v>
      </c>
      <c r="I125" s="14"/>
    </row>
    <row r="126" spans="1:9" ht="12.4" hidden="1" customHeight="1">
      <c r="A126" s="13"/>
      <c r="B126" s="1"/>
      <c r="C126" s="37"/>
      <c r="D126" s="129"/>
      <c r="E126" s="130"/>
      <c r="F126" s="44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4"/>
        <v>0</v>
      </c>
      <c r="I126" s="14"/>
    </row>
    <row r="127" spans="1:9" ht="12.4" hidden="1" customHeight="1">
      <c r="A127" s="13"/>
      <c r="B127" s="1"/>
      <c r="C127" s="37"/>
      <c r="D127" s="129"/>
      <c r="E127" s="130"/>
      <c r="F127" s="44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si="4"/>
        <v>0</v>
      </c>
      <c r="I127" s="14"/>
    </row>
    <row r="128" spans="1:9" ht="12.4" hidden="1" customHeight="1">
      <c r="A128" s="13"/>
      <c r="B128" s="1"/>
      <c r="C128" s="37"/>
      <c r="D128" s="129"/>
      <c r="E128" s="130"/>
      <c r="F128" s="44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>
      <c r="A129" s="13"/>
      <c r="B129" s="1"/>
      <c r="C129" s="37"/>
      <c r="D129" s="129"/>
      <c r="E129" s="130"/>
      <c r="F129" s="44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>
      <c r="A130" s="13"/>
      <c r="B130" s="1"/>
      <c r="C130" s="37"/>
      <c r="D130" s="129"/>
      <c r="E130" s="130"/>
      <c r="F130" s="44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>
      <c r="A131" s="13"/>
      <c r="B131" s="1"/>
      <c r="C131" s="37"/>
      <c r="D131" s="129"/>
      <c r="E131" s="130"/>
      <c r="F131" s="44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>
      <c r="A132" s="13"/>
      <c r="B132" s="1"/>
      <c r="C132" s="37"/>
      <c r="D132" s="129"/>
      <c r="E132" s="130"/>
      <c r="F132" s="44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>
      <c r="A133" s="13"/>
      <c r="B133" s="1"/>
      <c r="C133" s="37"/>
      <c r="D133" s="129"/>
      <c r="E133" s="130"/>
      <c r="F133" s="44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>
      <c r="A134" s="13"/>
      <c r="B134" s="1"/>
      <c r="C134" s="37"/>
      <c r="D134" s="129"/>
      <c r="E134" s="130"/>
      <c r="F134" s="44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7"/>
      <c r="D135" s="129"/>
      <c r="E135" s="130"/>
      <c r="F135" s="44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7"/>
      <c r="D136" s="129"/>
      <c r="E136" s="130"/>
      <c r="F136" s="44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7"/>
      <c r="D137" s="129"/>
      <c r="E137" s="130"/>
      <c r="F137" s="44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7"/>
      <c r="D138" s="129"/>
      <c r="E138" s="130"/>
      <c r="F138" s="44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7"/>
      <c r="D139" s="129"/>
      <c r="E139" s="130"/>
      <c r="F139" s="44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7"/>
      <c r="D140" s="129"/>
      <c r="E140" s="130"/>
      <c r="F140" s="44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7"/>
      <c r="D141" s="129"/>
      <c r="E141" s="130"/>
      <c r="F141" s="44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8"/>
      <c r="D142" s="129"/>
      <c r="E142" s="130"/>
      <c r="F142" s="44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" hidden="1" customHeight="1">
      <c r="A143" s="13"/>
      <c r="B143" s="1"/>
      <c r="C143" s="37"/>
      <c r="D143" s="129"/>
      <c r="E143" s="130"/>
      <c r="F143" s="44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7"/>
      <c r="D144" s="129"/>
      <c r="E144" s="130"/>
      <c r="F144" s="44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7"/>
      <c r="D145" s="129"/>
      <c r="E145" s="130"/>
      <c r="F145" s="44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7"/>
      <c r="D146" s="129"/>
      <c r="E146" s="130"/>
      <c r="F146" s="44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7"/>
      <c r="D147" s="129"/>
      <c r="E147" s="130"/>
      <c r="F147" s="44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7"/>
      <c r="D148" s="129"/>
      <c r="E148" s="130"/>
      <c r="F148" s="44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7"/>
      <c r="D149" s="129"/>
      <c r="E149" s="130"/>
      <c r="F149" s="44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7"/>
      <c r="D150" s="129"/>
      <c r="E150" s="130"/>
      <c r="F150" s="44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.4" hidden="1" customHeight="1">
      <c r="A151" s="13"/>
      <c r="B151" s="1"/>
      <c r="C151" s="37"/>
      <c r="D151" s="129"/>
      <c r="E151" s="130"/>
      <c r="F151" s="44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7"/>
      <c r="D152" s="129"/>
      <c r="E152" s="130"/>
      <c r="F152" s="44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7"/>
      <c r="D153" s="129"/>
      <c r="E153" s="130"/>
      <c r="F153" s="44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7"/>
      <c r="D154" s="129"/>
      <c r="E154" s="130"/>
      <c r="F154" s="44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7"/>
      <c r="D155" s="129"/>
      <c r="E155" s="130"/>
      <c r="F155" s="44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7"/>
      <c r="D156" s="129"/>
      <c r="E156" s="130"/>
      <c r="F156" s="44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7"/>
      <c r="D157" s="129"/>
      <c r="E157" s="130"/>
      <c r="F157" s="44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7"/>
      <c r="D158" s="129"/>
      <c r="E158" s="130"/>
      <c r="F158" s="44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7"/>
      <c r="D159" s="129"/>
      <c r="E159" s="130"/>
      <c r="F159" s="44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7"/>
      <c r="D160" s="129"/>
      <c r="E160" s="130"/>
      <c r="F160" s="44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7"/>
      <c r="D161" s="129"/>
      <c r="E161" s="130"/>
      <c r="F161" s="44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7"/>
      <c r="D162" s="129"/>
      <c r="E162" s="130"/>
      <c r="F162" s="44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7"/>
      <c r="D163" s="129"/>
      <c r="E163" s="130"/>
      <c r="F163" s="44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7"/>
      <c r="D164" s="129"/>
      <c r="E164" s="130"/>
      <c r="F164" s="44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7"/>
      <c r="D165" s="129"/>
      <c r="E165" s="130"/>
      <c r="F165" s="44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7"/>
      <c r="D166" s="129"/>
      <c r="E166" s="130"/>
      <c r="F166" s="44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7"/>
      <c r="D167" s="129"/>
      <c r="E167" s="130"/>
      <c r="F167" s="44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7"/>
      <c r="D168" s="129"/>
      <c r="E168" s="130"/>
      <c r="F168" s="44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7"/>
      <c r="D169" s="129"/>
      <c r="E169" s="130"/>
      <c r="F169" s="44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8"/>
      <c r="D170" s="129"/>
      <c r="E170" s="130"/>
      <c r="F170" s="44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>ROUND(IF(ISNUMBER(B170), G170*B170, 0),5)</f>
        <v>0</v>
      </c>
      <c r="I170" s="14"/>
    </row>
    <row r="171" spans="1:9" ht="12" hidden="1" customHeight="1">
      <c r="A171" s="13"/>
      <c r="B171" s="1"/>
      <c r="C171" s="37"/>
      <c r="D171" s="129"/>
      <c r="E171" s="130"/>
      <c r="F171" s="44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ref="H171:H225" si="5">ROUND(IF(ISNUMBER(B171), G171*B171, 0),5)</f>
        <v>0</v>
      </c>
      <c r="I171" s="14"/>
    </row>
    <row r="172" spans="1:9" ht="12.4" hidden="1" customHeight="1">
      <c r="A172" s="13"/>
      <c r="B172" s="1"/>
      <c r="C172" s="37"/>
      <c r="D172" s="129"/>
      <c r="E172" s="130"/>
      <c r="F172" s="44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5"/>
        <v>0</v>
      </c>
      <c r="I172" s="14"/>
    </row>
    <row r="173" spans="1:9" ht="12.4" hidden="1" customHeight="1">
      <c r="A173" s="13"/>
      <c r="B173" s="1"/>
      <c r="C173" s="37"/>
      <c r="D173" s="129"/>
      <c r="E173" s="130"/>
      <c r="F173" s="44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5"/>
        <v>0</v>
      </c>
      <c r="I173" s="14"/>
    </row>
    <row r="174" spans="1:9" ht="12.4" hidden="1" customHeight="1">
      <c r="A174" s="13"/>
      <c r="B174" s="1"/>
      <c r="C174" s="37"/>
      <c r="D174" s="129"/>
      <c r="E174" s="130"/>
      <c r="F174" s="44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5"/>
        <v>0</v>
      </c>
      <c r="I174" s="14"/>
    </row>
    <row r="175" spans="1:9" ht="12.4" hidden="1" customHeight="1">
      <c r="A175" s="13"/>
      <c r="B175" s="1"/>
      <c r="C175" s="37"/>
      <c r="D175" s="129"/>
      <c r="E175" s="130"/>
      <c r="F175" s="44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5"/>
        <v>0</v>
      </c>
      <c r="I175" s="14"/>
    </row>
    <row r="176" spans="1:9" ht="12.4" hidden="1" customHeight="1">
      <c r="A176" s="13"/>
      <c r="B176" s="1"/>
      <c r="C176" s="37"/>
      <c r="D176" s="129"/>
      <c r="E176" s="130"/>
      <c r="F176" s="44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5"/>
        <v>0</v>
      </c>
      <c r="I176" s="14"/>
    </row>
    <row r="177" spans="1:9" ht="12.4" hidden="1" customHeight="1">
      <c r="A177" s="13"/>
      <c r="B177" s="1"/>
      <c r="C177" s="37"/>
      <c r="D177" s="129"/>
      <c r="E177" s="130"/>
      <c r="F177" s="44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5"/>
        <v>0</v>
      </c>
      <c r="I177" s="14"/>
    </row>
    <row r="178" spans="1:9" ht="12.4" hidden="1" customHeight="1">
      <c r="A178" s="13"/>
      <c r="B178" s="1"/>
      <c r="C178" s="37"/>
      <c r="D178" s="129"/>
      <c r="E178" s="130"/>
      <c r="F178" s="44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 t="shared" si="5"/>
        <v>0</v>
      </c>
      <c r="I178" s="14"/>
    </row>
    <row r="179" spans="1:9" ht="12.4" hidden="1" customHeight="1">
      <c r="A179" s="13"/>
      <c r="B179" s="1"/>
      <c r="C179" s="37"/>
      <c r="D179" s="129"/>
      <c r="E179" s="130"/>
      <c r="F179" s="44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si="5"/>
        <v>0</v>
      </c>
      <c r="I179" s="14"/>
    </row>
    <row r="180" spans="1:9" ht="12.4" hidden="1" customHeight="1">
      <c r="A180" s="13"/>
      <c r="B180" s="1"/>
      <c r="C180" s="37"/>
      <c r="D180" s="129"/>
      <c r="E180" s="130"/>
      <c r="F180" s="44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>
      <c r="A181" s="13"/>
      <c r="B181" s="1"/>
      <c r="C181" s="37"/>
      <c r="D181" s="129"/>
      <c r="E181" s="130"/>
      <c r="F181" s="44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7"/>
      <c r="D182" s="129"/>
      <c r="E182" s="130"/>
      <c r="F182" s="44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7"/>
      <c r="D183" s="129"/>
      <c r="E183" s="130"/>
      <c r="F183" s="44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7"/>
      <c r="D184" s="129"/>
      <c r="E184" s="130"/>
      <c r="F184" s="44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7"/>
      <c r="D185" s="129"/>
      <c r="E185" s="130"/>
      <c r="F185" s="44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8"/>
      <c r="D186" s="129"/>
      <c r="E186" s="130"/>
      <c r="F186" s="44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8"/>
      <c r="D187" s="129"/>
      <c r="E187" s="130"/>
      <c r="F187" s="44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7"/>
      <c r="D188" s="129"/>
      <c r="E188" s="130"/>
      <c r="F188" s="44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7"/>
      <c r="D189" s="129"/>
      <c r="E189" s="130"/>
      <c r="F189" s="44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7"/>
      <c r="D190" s="129"/>
      <c r="E190" s="130"/>
      <c r="F190" s="44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7"/>
      <c r="D191" s="129"/>
      <c r="E191" s="130"/>
      <c r="F191" s="44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7"/>
      <c r="D192" s="129"/>
      <c r="E192" s="130"/>
      <c r="F192" s="44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7"/>
      <c r="D193" s="129"/>
      <c r="E193" s="130"/>
      <c r="F193" s="44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7"/>
      <c r="D194" s="129"/>
      <c r="E194" s="130"/>
      <c r="F194" s="44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7"/>
      <c r="D195" s="129"/>
      <c r="E195" s="130"/>
      <c r="F195" s="44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7"/>
      <c r="D196" s="129"/>
      <c r="E196" s="130"/>
      <c r="F196" s="44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7"/>
      <c r="D197" s="129"/>
      <c r="E197" s="130"/>
      <c r="F197" s="44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8"/>
      <c r="D198" s="129"/>
      <c r="E198" s="130"/>
      <c r="F198" s="44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" hidden="1" customHeight="1">
      <c r="A199" s="13"/>
      <c r="B199" s="1"/>
      <c r="C199" s="37"/>
      <c r="D199" s="129"/>
      <c r="E199" s="130"/>
      <c r="F199" s="44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7"/>
      <c r="D200" s="129"/>
      <c r="E200" s="130"/>
      <c r="F200" s="44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7"/>
      <c r="D201" s="129"/>
      <c r="E201" s="130"/>
      <c r="F201" s="44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7"/>
      <c r="D202" s="129"/>
      <c r="E202" s="130"/>
      <c r="F202" s="44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7"/>
      <c r="D203" s="129"/>
      <c r="E203" s="130"/>
      <c r="F203" s="44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7"/>
      <c r="D204" s="129"/>
      <c r="E204" s="130"/>
      <c r="F204" s="44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7"/>
      <c r="D205" s="129"/>
      <c r="E205" s="130"/>
      <c r="F205" s="44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7"/>
      <c r="D206" s="129"/>
      <c r="E206" s="130"/>
      <c r="F206" s="44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.4" hidden="1" customHeight="1">
      <c r="A207" s="13"/>
      <c r="B207" s="1"/>
      <c r="C207" s="37"/>
      <c r="D207" s="129"/>
      <c r="E207" s="130"/>
      <c r="F207" s="44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>
      <c r="A208" s="13"/>
      <c r="B208" s="1"/>
      <c r="C208" s="37"/>
      <c r="D208" s="129"/>
      <c r="E208" s="130"/>
      <c r="F208" s="44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7"/>
      <c r="D209" s="129"/>
      <c r="E209" s="130"/>
      <c r="F209" s="44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7"/>
      <c r="D210" s="129"/>
      <c r="E210" s="130"/>
      <c r="F210" s="44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7"/>
      <c r="D211" s="129"/>
      <c r="E211" s="130"/>
      <c r="F211" s="44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7"/>
      <c r="D212" s="129"/>
      <c r="E212" s="130"/>
      <c r="F212" s="44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7"/>
      <c r="D213" s="129"/>
      <c r="E213" s="130"/>
      <c r="F213" s="44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7"/>
      <c r="D214" s="129"/>
      <c r="E214" s="130"/>
      <c r="F214" s="44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7"/>
      <c r="D215" s="129"/>
      <c r="E215" s="130"/>
      <c r="F215" s="44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7"/>
      <c r="D216" s="129"/>
      <c r="E216" s="130"/>
      <c r="F216" s="44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7"/>
      <c r="D217" s="129"/>
      <c r="E217" s="130"/>
      <c r="F217" s="44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7"/>
      <c r="D218" s="129"/>
      <c r="E218" s="130"/>
      <c r="F218" s="44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7"/>
      <c r="D219" s="129"/>
      <c r="E219" s="130"/>
      <c r="F219" s="44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7"/>
      <c r="D220" s="129"/>
      <c r="E220" s="130"/>
      <c r="F220" s="44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7"/>
      <c r="D221" s="129"/>
      <c r="E221" s="130"/>
      <c r="F221" s="44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7"/>
      <c r="D222" s="129"/>
      <c r="E222" s="130"/>
      <c r="F222" s="44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7"/>
      <c r="D223" s="129"/>
      <c r="E223" s="130"/>
      <c r="F223" s="44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7"/>
      <c r="D224" s="129"/>
      <c r="E224" s="130"/>
      <c r="F224" s="44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7"/>
      <c r="D225" s="129"/>
      <c r="E225" s="130"/>
      <c r="F225" s="44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8"/>
      <c r="D226" s="129"/>
      <c r="E226" s="130"/>
      <c r="F226" s="44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>ROUND(IF(ISNUMBER(B226), G226*B226, 0),5)</f>
        <v>0</v>
      </c>
      <c r="I226" s="14"/>
    </row>
    <row r="227" spans="1:9" ht="12" hidden="1" customHeight="1">
      <c r="A227" s="13"/>
      <c r="B227" s="1"/>
      <c r="C227" s="37"/>
      <c r="D227" s="129"/>
      <c r="E227" s="130"/>
      <c r="F227" s="44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ref="H227:H277" si="6">ROUND(IF(ISNUMBER(B227), G227*B227, 0),5)</f>
        <v>0</v>
      </c>
      <c r="I227" s="14"/>
    </row>
    <row r="228" spans="1:9" ht="12.4" hidden="1" customHeight="1">
      <c r="A228" s="13"/>
      <c r="B228" s="1"/>
      <c r="C228" s="37"/>
      <c r="D228" s="129"/>
      <c r="E228" s="130"/>
      <c r="F228" s="44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6"/>
        <v>0</v>
      </c>
      <c r="I228" s="14"/>
    </row>
    <row r="229" spans="1:9" ht="12.4" hidden="1" customHeight="1">
      <c r="A229" s="13"/>
      <c r="B229" s="1"/>
      <c r="C229" s="37"/>
      <c r="D229" s="129"/>
      <c r="E229" s="130"/>
      <c r="F229" s="44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6"/>
        <v>0</v>
      </c>
      <c r="I229" s="14"/>
    </row>
    <row r="230" spans="1:9" ht="12.4" hidden="1" customHeight="1">
      <c r="A230" s="13"/>
      <c r="B230" s="1"/>
      <c r="C230" s="37"/>
      <c r="D230" s="129"/>
      <c r="E230" s="130"/>
      <c r="F230" s="44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6"/>
        <v>0</v>
      </c>
      <c r="I230" s="14"/>
    </row>
    <row r="231" spans="1:9" ht="12.4" hidden="1" customHeight="1">
      <c r="A231" s="13"/>
      <c r="B231" s="1"/>
      <c r="C231" s="37"/>
      <c r="D231" s="129"/>
      <c r="E231" s="130"/>
      <c r="F231" s="44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6"/>
        <v>0</v>
      </c>
      <c r="I231" s="14"/>
    </row>
    <row r="232" spans="1:9" ht="12.4" hidden="1" customHeight="1">
      <c r="A232" s="13"/>
      <c r="B232" s="1"/>
      <c r="C232" s="37"/>
      <c r="D232" s="129"/>
      <c r="E232" s="130"/>
      <c r="F232" s="44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6"/>
        <v>0</v>
      </c>
      <c r="I232" s="14"/>
    </row>
    <row r="233" spans="1:9" ht="12.4" hidden="1" customHeight="1">
      <c r="A233" s="13"/>
      <c r="B233" s="1"/>
      <c r="C233" s="37"/>
      <c r="D233" s="129"/>
      <c r="E233" s="130"/>
      <c r="F233" s="44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6"/>
        <v>0</v>
      </c>
      <c r="I233" s="14"/>
    </row>
    <row r="234" spans="1:9" ht="12.4" hidden="1" customHeight="1">
      <c r="A234" s="13"/>
      <c r="B234" s="1"/>
      <c r="C234" s="37"/>
      <c r="D234" s="129"/>
      <c r="E234" s="130"/>
      <c r="F234" s="44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 t="shared" si="6"/>
        <v>0</v>
      </c>
      <c r="I234" s="14"/>
    </row>
    <row r="235" spans="1:9" ht="12.4" hidden="1" customHeight="1">
      <c r="A235" s="13"/>
      <c r="B235" s="1"/>
      <c r="C235" s="37"/>
      <c r="D235" s="129"/>
      <c r="E235" s="130"/>
      <c r="F235" s="44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si="6"/>
        <v>0</v>
      </c>
      <c r="I235" s="14"/>
    </row>
    <row r="236" spans="1:9" ht="12.4" hidden="1" customHeight="1">
      <c r="A236" s="13"/>
      <c r="B236" s="1"/>
      <c r="C236" s="37"/>
      <c r="D236" s="129"/>
      <c r="E236" s="130"/>
      <c r="F236" s="44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7"/>
      <c r="D237" s="129"/>
      <c r="E237" s="130"/>
      <c r="F237" s="44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7"/>
      <c r="D238" s="129"/>
      <c r="E238" s="130"/>
      <c r="F238" s="44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7"/>
      <c r="D239" s="129"/>
      <c r="E239" s="130"/>
      <c r="F239" s="44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7"/>
      <c r="D240" s="129"/>
      <c r="E240" s="130"/>
      <c r="F240" s="44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7"/>
      <c r="D241" s="129"/>
      <c r="E241" s="130"/>
      <c r="F241" s="44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7"/>
      <c r="D242" s="129"/>
      <c r="E242" s="130"/>
      <c r="F242" s="44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7"/>
      <c r="D243" s="129"/>
      <c r="E243" s="130"/>
      <c r="F243" s="44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7"/>
      <c r="D244" s="129"/>
      <c r="E244" s="130"/>
      <c r="F244" s="44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7"/>
      <c r="D245" s="129"/>
      <c r="E245" s="130"/>
      <c r="F245" s="44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7"/>
      <c r="D246" s="129"/>
      <c r="E246" s="130"/>
      <c r="F246" s="44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7"/>
      <c r="D247" s="129"/>
      <c r="E247" s="130"/>
      <c r="F247" s="44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7"/>
      <c r="D248" s="129"/>
      <c r="E248" s="130"/>
      <c r="F248" s="44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7"/>
      <c r="D249" s="129"/>
      <c r="E249" s="130"/>
      <c r="F249" s="44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8"/>
      <c r="D250" s="129"/>
      <c r="E250" s="130"/>
      <c r="F250" s="44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" hidden="1" customHeight="1">
      <c r="A251" s="13"/>
      <c r="B251" s="1"/>
      <c r="C251" s="37"/>
      <c r="D251" s="129"/>
      <c r="E251" s="130"/>
      <c r="F251" s="44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7"/>
      <c r="D252" s="129"/>
      <c r="E252" s="130"/>
      <c r="F252" s="44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7"/>
      <c r="D253" s="129"/>
      <c r="E253" s="130"/>
      <c r="F253" s="44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7"/>
      <c r="D254" s="129"/>
      <c r="E254" s="130"/>
      <c r="F254" s="44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7"/>
      <c r="D255" s="129"/>
      <c r="E255" s="130"/>
      <c r="F255" s="44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7"/>
      <c r="D256" s="129"/>
      <c r="E256" s="130"/>
      <c r="F256" s="44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7"/>
      <c r="D257" s="129"/>
      <c r="E257" s="130"/>
      <c r="F257" s="44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7"/>
      <c r="D258" s="129"/>
      <c r="E258" s="130"/>
      <c r="F258" s="44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.4" hidden="1" customHeight="1">
      <c r="A259" s="13"/>
      <c r="B259" s="1"/>
      <c r="C259" s="37"/>
      <c r="D259" s="129"/>
      <c r="E259" s="130"/>
      <c r="F259" s="44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>
      <c r="A260" s="13"/>
      <c r="B260" s="1"/>
      <c r="C260" s="37"/>
      <c r="D260" s="129"/>
      <c r="E260" s="130"/>
      <c r="F260" s="44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7"/>
      <c r="D261" s="129"/>
      <c r="E261" s="130"/>
      <c r="F261" s="44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7"/>
      <c r="D262" s="129"/>
      <c r="E262" s="130"/>
      <c r="F262" s="44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7"/>
      <c r="D263" s="129"/>
      <c r="E263" s="130"/>
      <c r="F263" s="44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7"/>
      <c r="D264" s="129"/>
      <c r="E264" s="130"/>
      <c r="F264" s="44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7"/>
      <c r="D265" s="129"/>
      <c r="E265" s="130"/>
      <c r="F265" s="44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7"/>
      <c r="D266" s="129"/>
      <c r="E266" s="130"/>
      <c r="F266" s="44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7"/>
      <c r="D267" s="129"/>
      <c r="E267" s="130"/>
      <c r="F267" s="44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7"/>
      <c r="D268" s="129"/>
      <c r="E268" s="130"/>
      <c r="F268" s="44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7"/>
      <c r="D269" s="129"/>
      <c r="E269" s="130"/>
      <c r="F269" s="44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7"/>
      <c r="D270" s="129"/>
      <c r="E270" s="130"/>
      <c r="F270" s="44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7"/>
      <c r="D271" s="129"/>
      <c r="E271" s="130"/>
      <c r="F271" s="44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7"/>
      <c r="D272" s="129"/>
      <c r="E272" s="130"/>
      <c r="F272" s="44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7"/>
      <c r="D273" s="129"/>
      <c r="E273" s="130"/>
      <c r="F273" s="44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7"/>
      <c r="D274" s="129"/>
      <c r="E274" s="130"/>
      <c r="F274" s="44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7"/>
      <c r="D275" s="129"/>
      <c r="E275" s="130"/>
      <c r="F275" s="44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7"/>
      <c r="D276" s="129"/>
      <c r="E276" s="130"/>
      <c r="F276" s="44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7"/>
      <c r="D277" s="129"/>
      <c r="E277" s="130"/>
      <c r="F277" s="44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8"/>
      <c r="D278" s="129"/>
      <c r="E278" s="130"/>
      <c r="F278" s="44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>ROUND(IF(ISNUMBER(B278), G278*B278, 0),5)</f>
        <v>0</v>
      </c>
      <c r="I278" s="14"/>
    </row>
    <row r="279" spans="1:9" ht="12" hidden="1" customHeight="1">
      <c r="A279" s="13"/>
      <c r="B279" s="1"/>
      <c r="C279" s="37"/>
      <c r="D279" s="129"/>
      <c r="E279" s="130"/>
      <c r="F279" s="44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ref="H279:H295" si="7">ROUND(IF(ISNUMBER(B279), G279*B279, 0),5)</f>
        <v>0</v>
      </c>
      <c r="I279" s="14"/>
    </row>
    <row r="280" spans="1:9" ht="12.4" hidden="1" customHeight="1">
      <c r="A280" s="13"/>
      <c r="B280" s="1"/>
      <c r="C280" s="37"/>
      <c r="D280" s="129"/>
      <c r="E280" s="130"/>
      <c r="F280" s="44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7"/>
        <v>0</v>
      </c>
      <c r="I280" s="14"/>
    </row>
    <row r="281" spans="1:9" ht="12.4" hidden="1" customHeight="1">
      <c r="A281" s="13"/>
      <c r="B281" s="1"/>
      <c r="C281" s="37"/>
      <c r="D281" s="129"/>
      <c r="E281" s="130"/>
      <c r="F281" s="44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7"/>
        <v>0</v>
      </c>
      <c r="I281" s="14"/>
    </row>
    <row r="282" spans="1:9" ht="12.4" hidden="1" customHeight="1">
      <c r="A282" s="13"/>
      <c r="B282" s="1"/>
      <c r="C282" s="37"/>
      <c r="D282" s="129"/>
      <c r="E282" s="130"/>
      <c r="F282" s="44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7"/>
        <v>0</v>
      </c>
      <c r="I282" s="14"/>
    </row>
    <row r="283" spans="1:9" ht="12.4" hidden="1" customHeight="1">
      <c r="A283" s="13"/>
      <c r="B283" s="1"/>
      <c r="C283" s="37"/>
      <c r="D283" s="129"/>
      <c r="E283" s="130"/>
      <c r="F283" s="44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7"/>
        <v>0</v>
      </c>
      <c r="I283" s="14"/>
    </row>
    <row r="284" spans="1:9" ht="12.4" hidden="1" customHeight="1">
      <c r="A284" s="13"/>
      <c r="B284" s="1"/>
      <c r="C284" s="37"/>
      <c r="D284" s="129"/>
      <c r="E284" s="130"/>
      <c r="F284" s="44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7"/>
        <v>0</v>
      </c>
      <c r="I284" s="14"/>
    </row>
    <row r="285" spans="1:9" ht="12.4" hidden="1" customHeight="1">
      <c r="A285" s="13"/>
      <c r="B285" s="1"/>
      <c r="C285" s="37"/>
      <c r="D285" s="129"/>
      <c r="E285" s="130"/>
      <c r="F285" s="44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7"/>
        <v>0</v>
      </c>
      <c r="I285" s="14"/>
    </row>
    <row r="286" spans="1:9" ht="12.4" hidden="1" customHeight="1">
      <c r="A286" s="13"/>
      <c r="B286" s="1"/>
      <c r="C286" s="37"/>
      <c r="D286" s="129"/>
      <c r="E286" s="130"/>
      <c r="F286" s="44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 t="shared" si="7"/>
        <v>0</v>
      </c>
      <c r="I286" s="14"/>
    </row>
    <row r="287" spans="1:9" ht="12.4" hidden="1" customHeight="1">
      <c r="A287" s="13"/>
      <c r="B287" s="1"/>
      <c r="C287" s="37"/>
      <c r="D287" s="129"/>
      <c r="E287" s="130"/>
      <c r="F287" s="44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si="7"/>
        <v>0</v>
      </c>
      <c r="I287" s="14"/>
    </row>
    <row r="288" spans="1:9" ht="12.4" hidden="1" customHeight="1">
      <c r="A288" s="13"/>
      <c r="B288" s="1"/>
      <c r="C288" s="37"/>
      <c r="D288" s="129"/>
      <c r="E288" s="130"/>
      <c r="F288" s="44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7"/>
      <c r="D289" s="129"/>
      <c r="E289" s="130"/>
      <c r="F289" s="44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7"/>
      <c r="D290" s="129"/>
      <c r="E290" s="130"/>
      <c r="F290" s="44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7"/>
      <c r="D291" s="129"/>
      <c r="E291" s="130"/>
      <c r="F291" s="44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7"/>
      <c r="D292" s="129"/>
      <c r="E292" s="130"/>
      <c r="F292" s="44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7"/>
      <c r="D293" s="129"/>
      <c r="E293" s="130"/>
      <c r="F293" s="44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8"/>
      <c r="D294" s="129"/>
      <c r="E294" s="130"/>
      <c r="F294" s="44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8"/>
      <c r="D295" s="129"/>
      <c r="E295" s="130"/>
      <c r="F295" s="44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7"/>
      <c r="D296" s="129"/>
      <c r="E296" s="130"/>
      <c r="F296" s="44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>ROUND(IF(ISNUMBER(B296), G296*B296, 0),5)</f>
        <v>0</v>
      </c>
      <c r="I296" s="14"/>
    </row>
    <row r="297" spans="1:9" ht="12.4" hidden="1" customHeight="1">
      <c r="A297" s="13"/>
      <c r="B297" s="1"/>
      <c r="C297" s="37"/>
      <c r="D297" s="129"/>
      <c r="E297" s="130"/>
      <c r="F297" s="44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ref="H297:H334" si="8">ROUND(IF(ISNUMBER(B297), G297*B297, 0),5)</f>
        <v>0</v>
      </c>
      <c r="I297" s="14"/>
    </row>
    <row r="298" spans="1:9" ht="12.4" hidden="1" customHeight="1">
      <c r="A298" s="13"/>
      <c r="B298" s="1"/>
      <c r="C298" s="37"/>
      <c r="D298" s="129"/>
      <c r="E298" s="130"/>
      <c r="F298" s="44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8"/>
        <v>0</v>
      </c>
      <c r="I298" s="14"/>
    </row>
    <row r="299" spans="1:9" ht="12.4" hidden="1" customHeight="1">
      <c r="A299" s="13"/>
      <c r="B299" s="1"/>
      <c r="C299" s="37"/>
      <c r="D299" s="129"/>
      <c r="E299" s="130"/>
      <c r="F299" s="44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8"/>
        <v>0</v>
      </c>
      <c r="I299" s="14"/>
    </row>
    <row r="300" spans="1:9" ht="12.4" hidden="1" customHeight="1">
      <c r="A300" s="13"/>
      <c r="B300" s="1"/>
      <c r="C300" s="37"/>
      <c r="D300" s="129"/>
      <c r="E300" s="130"/>
      <c r="F300" s="44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8"/>
        <v>0</v>
      </c>
      <c r="I300" s="14"/>
    </row>
    <row r="301" spans="1:9" ht="12.4" hidden="1" customHeight="1">
      <c r="A301" s="13"/>
      <c r="B301" s="1"/>
      <c r="C301" s="37"/>
      <c r="D301" s="129"/>
      <c r="E301" s="130"/>
      <c r="F301" s="44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8"/>
        <v>0</v>
      </c>
      <c r="I301" s="14"/>
    </row>
    <row r="302" spans="1:9" ht="12.4" hidden="1" customHeight="1">
      <c r="A302" s="13"/>
      <c r="B302" s="1"/>
      <c r="C302" s="37"/>
      <c r="D302" s="129"/>
      <c r="E302" s="130"/>
      <c r="F302" s="44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8"/>
        <v>0</v>
      </c>
      <c r="I302" s="14"/>
    </row>
    <row r="303" spans="1:9" ht="12.4" hidden="1" customHeight="1">
      <c r="A303" s="13"/>
      <c r="B303" s="1"/>
      <c r="C303" s="37"/>
      <c r="D303" s="129"/>
      <c r="E303" s="130"/>
      <c r="F303" s="44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8"/>
        <v>0</v>
      </c>
      <c r="I303" s="14"/>
    </row>
    <row r="304" spans="1:9" ht="12.4" hidden="1" customHeight="1">
      <c r="A304" s="13"/>
      <c r="B304" s="1"/>
      <c r="C304" s="37"/>
      <c r="D304" s="129"/>
      <c r="E304" s="130"/>
      <c r="F304" s="44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 t="shared" si="8"/>
        <v>0</v>
      </c>
      <c r="I304" s="14"/>
    </row>
    <row r="305" spans="1:9" ht="12.4" hidden="1" customHeight="1">
      <c r="A305" s="13"/>
      <c r="B305" s="1"/>
      <c r="C305" s="37"/>
      <c r="D305" s="129"/>
      <c r="E305" s="130"/>
      <c r="F305" s="44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si="8"/>
        <v>0</v>
      </c>
      <c r="I305" s="14"/>
    </row>
    <row r="306" spans="1:9" ht="12.4" hidden="1" customHeight="1">
      <c r="A306" s="13"/>
      <c r="B306" s="1"/>
      <c r="C306" s="37"/>
      <c r="D306" s="129"/>
      <c r="E306" s="130"/>
      <c r="F306" s="44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8"/>
      <c r="D307" s="129"/>
      <c r="E307" s="130"/>
      <c r="F307" s="44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" hidden="1" customHeight="1">
      <c r="A308" s="13"/>
      <c r="B308" s="1"/>
      <c r="C308" s="37"/>
      <c r="D308" s="129"/>
      <c r="E308" s="130"/>
      <c r="F308" s="44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7"/>
      <c r="D309" s="129"/>
      <c r="E309" s="130"/>
      <c r="F309" s="44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7"/>
      <c r="D310" s="129"/>
      <c r="E310" s="130"/>
      <c r="F310" s="44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7"/>
      <c r="D311" s="129"/>
      <c r="E311" s="130"/>
      <c r="F311" s="44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7"/>
      <c r="D312" s="129"/>
      <c r="E312" s="130"/>
      <c r="F312" s="44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7"/>
      <c r="D313" s="129"/>
      <c r="E313" s="130"/>
      <c r="F313" s="44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7"/>
      <c r="D314" s="129"/>
      <c r="E314" s="130"/>
      <c r="F314" s="44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7"/>
      <c r="D315" s="129"/>
      <c r="E315" s="130"/>
      <c r="F315" s="44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.4" hidden="1" customHeight="1">
      <c r="A316" s="13"/>
      <c r="B316" s="1"/>
      <c r="C316" s="37"/>
      <c r="D316" s="129"/>
      <c r="E316" s="130"/>
      <c r="F316" s="44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7"/>
      <c r="D317" s="129"/>
      <c r="E317" s="130"/>
      <c r="F317" s="44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7"/>
      <c r="D318" s="129"/>
      <c r="E318" s="130"/>
      <c r="F318" s="44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7"/>
      <c r="D319" s="129"/>
      <c r="E319" s="130"/>
      <c r="F319" s="44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7"/>
      <c r="D320" s="129"/>
      <c r="E320" s="130"/>
      <c r="F320" s="44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7"/>
      <c r="D321" s="129"/>
      <c r="E321" s="130"/>
      <c r="F321" s="44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7"/>
      <c r="D322" s="129"/>
      <c r="E322" s="130"/>
      <c r="F322" s="44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7"/>
      <c r="D323" s="129"/>
      <c r="E323" s="130"/>
      <c r="F323" s="44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7"/>
      <c r="D324" s="129"/>
      <c r="E324" s="130"/>
      <c r="F324" s="44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7"/>
      <c r="D325" s="129"/>
      <c r="E325" s="130"/>
      <c r="F325" s="44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7"/>
      <c r="D326" s="129"/>
      <c r="E326" s="130"/>
      <c r="F326" s="44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7"/>
      <c r="D327" s="129"/>
      <c r="E327" s="130"/>
      <c r="F327" s="44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7"/>
      <c r="D328" s="129"/>
      <c r="E328" s="130"/>
      <c r="F328" s="44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7"/>
      <c r="D329" s="129"/>
      <c r="E329" s="130"/>
      <c r="F329" s="44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7"/>
      <c r="D330" s="129"/>
      <c r="E330" s="130"/>
      <c r="F330" s="44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7"/>
      <c r="D331" s="129"/>
      <c r="E331" s="130"/>
      <c r="F331" s="44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7"/>
      <c r="D332" s="129"/>
      <c r="E332" s="130"/>
      <c r="F332" s="44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7"/>
      <c r="D333" s="129"/>
      <c r="E333" s="130"/>
      <c r="F333" s="44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7"/>
      <c r="D334" s="129"/>
      <c r="E334" s="130"/>
      <c r="F334" s="44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8"/>
      <c r="D335" s="129"/>
      <c r="E335" s="130"/>
      <c r="F335" s="44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>ROUND(IF(ISNUMBER(B335), G335*B335, 0),5)</f>
        <v>0</v>
      </c>
      <c r="I335" s="14"/>
    </row>
    <row r="336" spans="1:9" ht="12" hidden="1" customHeight="1">
      <c r="A336" s="13"/>
      <c r="B336" s="1"/>
      <c r="C336" s="37"/>
      <c r="D336" s="129"/>
      <c r="E336" s="130"/>
      <c r="F336" s="44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ref="H336:H386" si="9">ROUND(IF(ISNUMBER(B336), G336*B336, 0),5)</f>
        <v>0</v>
      </c>
      <c r="I336" s="14"/>
    </row>
    <row r="337" spans="1:9" ht="12.4" hidden="1" customHeight="1">
      <c r="A337" s="13"/>
      <c r="B337" s="1"/>
      <c r="C337" s="37"/>
      <c r="D337" s="129"/>
      <c r="E337" s="130"/>
      <c r="F337" s="44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9"/>
        <v>0</v>
      </c>
      <c r="I337" s="14"/>
    </row>
    <row r="338" spans="1:9" ht="12.4" hidden="1" customHeight="1">
      <c r="A338" s="13"/>
      <c r="B338" s="1"/>
      <c r="C338" s="37"/>
      <c r="D338" s="129"/>
      <c r="E338" s="130"/>
      <c r="F338" s="44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9"/>
        <v>0</v>
      </c>
      <c r="I338" s="14"/>
    </row>
    <row r="339" spans="1:9" ht="12.4" hidden="1" customHeight="1">
      <c r="A339" s="13"/>
      <c r="B339" s="1"/>
      <c r="C339" s="37"/>
      <c r="D339" s="129"/>
      <c r="E339" s="130"/>
      <c r="F339" s="44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9"/>
        <v>0</v>
      </c>
      <c r="I339" s="14"/>
    </row>
    <row r="340" spans="1:9" ht="12.4" hidden="1" customHeight="1">
      <c r="A340" s="13"/>
      <c r="B340" s="1"/>
      <c r="C340" s="37"/>
      <c r="D340" s="129"/>
      <c r="E340" s="130"/>
      <c r="F340" s="44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9"/>
        <v>0</v>
      </c>
      <c r="I340" s="14"/>
    </row>
    <row r="341" spans="1:9" ht="12.4" hidden="1" customHeight="1">
      <c r="A341" s="13"/>
      <c r="B341" s="1"/>
      <c r="C341" s="37"/>
      <c r="D341" s="129"/>
      <c r="E341" s="130"/>
      <c r="F341" s="44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9"/>
        <v>0</v>
      </c>
      <c r="I341" s="14"/>
    </row>
    <row r="342" spans="1:9" ht="12.4" hidden="1" customHeight="1">
      <c r="A342" s="13"/>
      <c r="B342" s="1"/>
      <c r="C342" s="37"/>
      <c r="D342" s="129"/>
      <c r="E342" s="130"/>
      <c r="F342" s="44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9"/>
        <v>0</v>
      </c>
      <c r="I342" s="14"/>
    </row>
    <row r="343" spans="1:9" ht="12.4" hidden="1" customHeight="1">
      <c r="A343" s="13"/>
      <c r="B343" s="1"/>
      <c r="C343" s="37"/>
      <c r="D343" s="129"/>
      <c r="E343" s="130"/>
      <c r="F343" s="44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 t="shared" si="9"/>
        <v>0</v>
      </c>
      <c r="I343" s="14"/>
    </row>
    <row r="344" spans="1:9" ht="12.4" hidden="1" customHeight="1">
      <c r="A344" s="13"/>
      <c r="B344" s="1"/>
      <c r="C344" s="37"/>
      <c r="D344" s="129"/>
      <c r="E344" s="130"/>
      <c r="F344" s="44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si="9"/>
        <v>0</v>
      </c>
      <c r="I344" s="14"/>
    </row>
    <row r="345" spans="1:9" ht="12.4" hidden="1" customHeight="1">
      <c r="A345" s="13"/>
      <c r="B345" s="1"/>
      <c r="C345" s="37"/>
      <c r="D345" s="129"/>
      <c r="E345" s="130"/>
      <c r="F345" s="44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>
      <c r="A346" s="13"/>
      <c r="B346" s="1"/>
      <c r="C346" s="37"/>
      <c r="D346" s="129"/>
      <c r="E346" s="130"/>
      <c r="F346" s="44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7"/>
      <c r="D347" s="129"/>
      <c r="E347" s="130"/>
      <c r="F347" s="44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7"/>
      <c r="D348" s="129"/>
      <c r="E348" s="130"/>
      <c r="F348" s="44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7"/>
      <c r="D349" s="129"/>
      <c r="E349" s="130"/>
      <c r="F349" s="44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7"/>
      <c r="D350" s="129"/>
      <c r="E350" s="130"/>
      <c r="F350" s="44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7"/>
      <c r="D351" s="129"/>
      <c r="E351" s="130"/>
      <c r="F351" s="44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7"/>
      <c r="D352" s="129"/>
      <c r="E352" s="130"/>
      <c r="F352" s="44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7"/>
      <c r="D353" s="129"/>
      <c r="E353" s="130"/>
      <c r="F353" s="44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7"/>
      <c r="D354" s="129"/>
      <c r="E354" s="130"/>
      <c r="F354" s="44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7"/>
      <c r="D355" s="129"/>
      <c r="E355" s="130"/>
      <c r="F355" s="44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7"/>
      <c r="D356" s="129"/>
      <c r="E356" s="130"/>
      <c r="F356" s="44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7"/>
      <c r="D357" s="129"/>
      <c r="E357" s="130"/>
      <c r="F357" s="44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7"/>
      <c r="D358" s="129"/>
      <c r="E358" s="130"/>
      <c r="F358" s="44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8"/>
      <c r="D359" s="129"/>
      <c r="E359" s="130"/>
      <c r="F359" s="44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" hidden="1" customHeight="1">
      <c r="A360" s="13"/>
      <c r="B360" s="1"/>
      <c r="C360" s="37"/>
      <c r="D360" s="129"/>
      <c r="E360" s="130"/>
      <c r="F360" s="44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7"/>
      <c r="D361" s="129"/>
      <c r="E361" s="130"/>
      <c r="F361" s="44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7"/>
      <c r="D362" s="129"/>
      <c r="E362" s="130"/>
      <c r="F362" s="44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7"/>
      <c r="D363" s="129"/>
      <c r="E363" s="130"/>
      <c r="F363" s="44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7"/>
      <c r="D364" s="129"/>
      <c r="E364" s="130"/>
      <c r="F364" s="44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7"/>
      <c r="D365" s="129"/>
      <c r="E365" s="130"/>
      <c r="F365" s="44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7"/>
      <c r="D366" s="129"/>
      <c r="E366" s="130"/>
      <c r="F366" s="44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7"/>
      <c r="D367" s="129"/>
      <c r="E367" s="130"/>
      <c r="F367" s="44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.4" hidden="1" customHeight="1">
      <c r="A368" s="13"/>
      <c r="B368" s="1"/>
      <c r="C368" s="37"/>
      <c r="D368" s="129"/>
      <c r="E368" s="130"/>
      <c r="F368" s="44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7"/>
      <c r="D369" s="129"/>
      <c r="E369" s="130"/>
      <c r="F369" s="44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7"/>
      <c r="D370" s="129"/>
      <c r="E370" s="130"/>
      <c r="F370" s="44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7"/>
      <c r="D371" s="129"/>
      <c r="E371" s="130"/>
      <c r="F371" s="44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7"/>
      <c r="D372" s="129"/>
      <c r="E372" s="130"/>
      <c r="F372" s="44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7"/>
      <c r="D373" s="129"/>
      <c r="E373" s="130"/>
      <c r="F373" s="44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7"/>
      <c r="D374" s="129"/>
      <c r="E374" s="130"/>
      <c r="F374" s="44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7"/>
      <c r="D375" s="129"/>
      <c r="E375" s="130"/>
      <c r="F375" s="44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7"/>
      <c r="D376" s="129"/>
      <c r="E376" s="130"/>
      <c r="F376" s="44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7"/>
      <c r="D377" s="129"/>
      <c r="E377" s="130"/>
      <c r="F377" s="44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7"/>
      <c r="D378" s="129"/>
      <c r="E378" s="130"/>
      <c r="F378" s="44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7"/>
      <c r="D379" s="129"/>
      <c r="E379" s="130"/>
      <c r="F379" s="44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7"/>
      <c r="D380" s="129"/>
      <c r="E380" s="130"/>
      <c r="F380" s="44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7"/>
      <c r="D381" s="129"/>
      <c r="E381" s="130"/>
      <c r="F381" s="44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7"/>
      <c r="D382" s="129"/>
      <c r="E382" s="130"/>
      <c r="F382" s="44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7"/>
      <c r="D383" s="129"/>
      <c r="E383" s="130"/>
      <c r="F383" s="44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7"/>
      <c r="D384" s="129"/>
      <c r="E384" s="130"/>
      <c r="F384" s="44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7"/>
      <c r="D385" s="129"/>
      <c r="E385" s="130"/>
      <c r="F385" s="44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7"/>
      <c r="D386" s="129"/>
      <c r="E386" s="130"/>
      <c r="F386" s="44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8"/>
      <c r="D387" s="129"/>
      <c r="E387" s="130"/>
      <c r="F387" s="44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>ROUND(IF(ISNUMBER(B387), G387*B387, 0),5)</f>
        <v>0</v>
      </c>
      <c r="I387" s="14"/>
    </row>
    <row r="388" spans="1:9" ht="12" hidden="1" customHeight="1">
      <c r="A388" s="13"/>
      <c r="B388" s="1"/>
      <c r="C388" s="37"/>
      <c r="D388" s="129"/>
      <c r="E388" s="130"/>
      <c r="F388" s="44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ref="H388:H442" si="10">ROUND(IF(ISNUMBER(B388), G388*B388, 0),5)</f>
        <v>0</v>
      </c>
      <c r="I388" s="14"/>
    </row>
    <row r="389" spans="1:9" ht="12.4" hidden="1" customHeight="1">
      <c r="A389" s="13"/>
      <c r="B389" s="1"/>
      <c r="C389" s="37"/>
      <c r="D389" s="129"/>
      <c r="E389" s="130"/>
      <c r="F389" s="44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10"/>
        <v>0</v>
      </c>
      <c r="I389" s="14"/>
    </row>
    <row r="390" spans="1:9" ht="12.4" hidden="1" customHeight="1">
      <c r="A390" s="13"/>
      <c r="B390" s="1"/>
      <c r="C390" s="37"/>
      <c r="D390" s="129"/>
      <c r="E390" s="130"/>
      <c r="F390" s="44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10"/>
        <v>0</v>
      </c>
      <c r="I390" s="14"/>
    </row>
    <row r="391" spans="1:9" ht="12.4" hidden="1" customHeight="1">
      <c r="A391" s="13"/>
      <c r="B391" s="1"/>
      <c r="C391" s="37"/>
      <c r="D391" s="129"/>
      <c r="E391" s="130"/>
      <c r="F391" s="44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10"/>
        <v>0</v>
      </c>
      <c r="I391" s="14"/>
    </row>
    <row r="392" spans="1:9" ht="12.4" hidden="1" customHeight="1">
      <c r="A392" s="13"/>
      <c r="B392" s="1"/>
      <c r="C392" s="37"/>
      <c r="D392" s="129"/>
      <c r="E392" s="130"/>
      <c r="F392" s="44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10"/>
        <v>0</v>
      </c>
      <c r="I392" s="14"/>
    </row>
    <row r="393" spans="1:9" ht="12.4" hidden="1" customHeight="1">
      <c r="A393" s="13"/>
      <c r="B393" s="1"/>
      <c r="C393" s="37"/>
      <c r="D393" s="129"/>
      <c r="E393" s="130"/>
      <c r="F393" s="44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10"/>
        <v>0</v>
      </c>
      <c r="I393" s="14"/>
    </row>
    <row r="394" spans="1:9" ht="12.4" hidden="1" customHeight="1">
      <c r="A394" s="13"/>
      <c r="B394" s="1"/>
      <c r="C394" s="37"/>
      <c r="D394" s="129"/>
      <c r="E394" s="130"/>
      <c r="F394" s="44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10"/>
        <v>0</v>
      </c>
      <c r="I394" s="14"/>
    </row>
    <row r="395" spans="1:9" ht="12.4" hidden="1" customHeight="1">
      <c r="A395" s="13"/>
      <c r="B395" s="1"/>
      <c r="C395" s="37"/>
      <c r="D395" s="129"/>
      <c r="E395" s="130"/>
      <c r="F395" s="44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 t="shared" si="10"/>
        <v>0</v>
      </c>
      <c r="I395" s="14"/>
    </row>
    <row r="396" spans="1:9" ht="12.4" hidden="1" customHeight="1">
      <c r="A396" s="13"/>
      <c r="B396" s="1"/>
      <c r="C396" s="37"/>
      <c r="D396" s="129"/>
      <c r="E396" s="130"/>
      <c r="F396" s="44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si="10"/>
        <v>0</v>
      </c>
      <c r="I396" s="14"/>
    </row>
    <row r="397" spans="1:9" ht="12.4" hidden="1" customHeight="1">
      <c r="A397" s="13"/>
      <c r="B397" s="1"/>
      <c r="C397" s="37"/>
      <c r="D397" s="129"/>
      <c r="E397" s="130"/>
      <c r="F397" s="44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>
      <c r="A398" s="13"/>
      <c r="B398" s="1"/>
      <c r="C398" s="37"/>
      <c r="D398" s="129"/>
      <c r="E398" s="130"/>
      <c r="F398" s="44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7"/>
      <c r="D399" s="129"/>
      <c r="E399" s="130"/>
      <c r="F399" s="44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7"/>
      <c r="D400" s="129"/>
      <c r="E400" s="130"/>
      <c r="F400" s="44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7"/>
      <c r="D401" s="129"/>
      <c r="E401" s="130"/>
      <c r="F401" s="44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7"/>
      <c r="D402" s="129"/>
      <c r="E402" s="130"/>
      <c r="F402" s="44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8"/>
      <c r="D403" s="129"/>
      <c r="E403" s="130"/>
      <c r="F403" s="44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8"/>
      <c r="D404" s="129"/>
      <c r="E404" s="130"/>
      <c r="F404" s="44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7"/>
      <c r="D405" s="129"/>
      <c r="E405" s="130"/>
      <c r="F405" s="44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7"/>
      <c r="D406" s="129"/>
      <c r="E406" s="130"/>
      <c r="F406" s="44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7"/>
      <c r="D407" s="129"/>
      <c r="E407" s="130"/>
      <c r="F407" s="44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7"/>
      <c r="D408" s="129"/>
      <c r="E408" s="130"/>
      <c r="F408" s="44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7"/>
      <c r="D409" s="129"/>
      <c r="E409" s="130"/>
      <c r="F409" s="44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7"/>
      <c r="D410" s="129"/>
      <c r="E410" s="130"/>
      <c r="F410" s="44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7"/>
      <c r="D411" s="129"/>
      <c r="E411" s="130"/>
      <c r="F411" s="44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7"/>
      <c r="D412" s="129"/>
      <c r="E412" s="130"/>
      <c r="F412" s="44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7"/>
      <c r="D413" s="129"/>
      <c r="E413" s="130"/>
      <c r="F413" s="44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7"/>
      <c r="D414" s="129"/>
      <c r="E414" s="130"/>
      <c r="F414" s="44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8"/>
      <c r="D415" s="129"/>
      <c r="E415" s="130"/>
      <c r="F415" s="44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" hidden="1" customHeight="1">
      <c r="A416" s="13"/>
      <c r="B416" s="1"/>
      <c r="C416" s="37"/>
      <c r="D416" s="129"/>
      <c r="E416" s="130"/>
      <c r="F416" s="44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7"/>
      <c r="D417" s="129"/>
      <c r="E417" s="130"/>
      <c r="F417" s="44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7"/>
      <c r="D418" s="129"/>
      <c r="E418" s="130"/>
      <c r="F418" s="44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7"/>
      <c r="D419" s="129"/>
      <c r="E419" s="130"/>
      <c r="F419" s="44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7"/>
      <c r="D420" s="129"/>
      <c r="E420" s="130"/>
      <c r="F420" s="44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7"/>
      <c r="D421" s="129"/>
      <c r="E421" s="130"/>
      <c r="F421" s="44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7"/>
      <c r="D422" s="129"/>
      <c r="E422" s="130"/>
      <c r="F422" s="44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7"/>
      <c r="D423" s="129"/>
      <c r="E423" s="130"/>
      <c r="F423" s="44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.4" hidden="1" customHeight="1">
      <c r="A424" s="13"/>
      <c r="B424" s="1"/>
      <c r="C424" s="37"/>
      <c r="D424" s="129"/>
      <c r="E424" s="130"/>
      <c r="F424" s="44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>
      <c r="A425" s="13"/>
      <c r="B425" s="1"/>
      <c r="C425" s="37"/>
      <c r="D425" s="129"/>
      <c r="E425" s="130"/>
      <c r="F425" s="44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7"/>
      <c r="D426" s="129"/>
      <c r="E426" s="130"/>
      <c r="F426" s="44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7"/>
      <c r="D427" s="129"/>
      <c r="E427" s="130"/>
      <c r="F427" s="44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7"/>
      <c r="D428" s="129"/>
      <c r="E428" s="130"/>
      <c r="F428" s="44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7"/>
      <c r="D429" s="129"/>
      <c r="E429" s="130"/>
      <c r="F429" s="44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7"/>
      <c r="D430" s="129"/>
      <c r="E430" s="130"/>
      <c r="F430" s="44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7"/>
      <c r="D431" s="129"/>
      <c r="E431" s="130"/>
      <c r="F431" s="44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7"/>
      <c r="D432" s="129"/>
      <c r="E432" s="130"/>
      <c r="F432" s="44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7"/>
      <c r="D433" s="129"/>
      <c r="E433" s="130"/>
      <c r="F433" s="44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7"/>
      <c r="D434" s="129"/>
      <c r="E434" s="130"/>
      <c r="F434" s="44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7"/>
      <c r="D435" s="129"/>
      <c r="E435" s="130"/>
      <c r="F435" s="44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7"/>
      <c r="D436" s="129"/>
      <c r="E436" s="130"/>
      <c r="F436" s="44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7"/>
      <c r="D437" s="129"/>
      <c r="E437" s="130"/>
      <c r="F437" s="44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7"/>
      <c r="D438" s="129"/>
      <c r="E438" s="130"/>
      <c r="F438" s="44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7"/>
      <c r="D439" s="129"/>
      <c r="E439" s="130"/>
      <c r="F439" s="44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7"/>
      <c r="D440" s="129"/>
      <c r="E440" s="130"/>
      <c r="F440" s="44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7"/>
      <c r="D441" s="129"/>
      <c r="E441" s="130"/>
      <c r="F441" s="44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7"/>
      <c r="D442" s="129"/>
      <c r="E442" s="130"/>
      <c r="F442" s="44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8"/>
      <c r="D443" s="129"/>
      <c r="E443" s="130"/>
      <c r="F443" s="44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>ROUND(IF(ISNUMBER(B443), G443*B443, 0),5)</f>
        <v>0</v>
      </c>
      <c r="I443" s="14"/>
    </row>
    <row r="444" spans="1:9" ht="12" hidden="1" customHeight="1">
      <c r="A444" s="13"/>
      <c r="B444" s="1"/>
      <c r="C444" s="37"/>
      <c r="D444" s="129"/>
      <c r="E444" s="130"/>
      <c r="F444" s="44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ref="H444:H494" si="11">ROUND(IF(ISNUMBER(B444), G444*B444, 0),5)</f>
        <v>0</v>
      </c>
      <c r="I444" s="14"/>
    </row>
    <row r="445" spans="1:9" ht="12.4" hidden="1" customHeight="1">
      <c r="A445" s="13"/>
      <c r="B445" s="1"/>
      <c r="C445" s="37"/>
      <c r="D445" s="129"/>
      <c r="E445" s="130"/>
      <c r="F445" s="44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1"/>
        <v>0</v>
      </c>
      <c r="I445" s="14"/>
    </row>
    <row r="446" spans="1:9" ht="12.4" hidden="1" customHeight="1">
      <c r="A446" s="13"/>
      <c r="B446" s="1"/>
      <c r="C446" s="37"/>
      <c r="D446" s="129"/>
      <c r="E446" s="130"/>
      <c r="F446" s="44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1"/>
        <v>0</v>
      </c>
      <c r="I446" s="14"/>
    </row>
    <row r="447" spans="1:9" ht="12.4" hidden="1" customHeight="1">
      <c r="A447" s="13"/>
      <c r="B447" s="1"/>
      <c r="C447" s="37"/>
      <c r="D447" s="129"/>
      <c r="E447" s="130"/>
      <c r="F447" s="44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1"/>
        <v>0</v>
      </c>
      <c r="I447" s="14"/>
    </row>
    <row r="448" spans="1:9" ht="12.4" hidden="1" customHeight="1">
      <c r="A448" s="13"/>
      <c r="B448" s="1"/>
      <c r="C448" s="37"/>
      <c r="D448" s="129"/>
      <c r="E448" s="130"/>
      <c r="F448" s="44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1"/>
        <v>0</v>
      </c>
      <c r="I448" s="14"/>
    </row>
    <row r="449" spans="1:9" ht="12.4" hidden="1" customHeight="1">
      <c r="A449" s="13"/>
      <c r="B449" s="1"/>
      <c r="C449" s="37"/>
      <c r="D449" s="129"/>
      <c r="E449" s="130"/>
      <c r="F449" s="44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1"/>
        <v>0</v>
      </c>
      <c r="I449" s="14"/>
    </row>
    <row r="450" spans="1:9" ht="12.4" hidden="1" customHeight="1">
      <c r="A450" s="13"/>
      <c r="B450" s="1"/>
      <c r="C450" s="37"/>
      <c r="D450" s="129"/>
      <c r="E450" s="130"/>
      <c r="F450" s="44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1"/>
        <v>0</v>
      </c>
      <c r="I450" s="14"/>
    </row>
    <row r="451" spans="1:9" ht="12.4" hidden="1" customHeight="1">
      <c r="A451" s="13"/>
      <c r="B451" s="1"/>
      <c r="C451" s="37"/>
      <c r="D451" s="129"/>
      <c r="E451" s="130"/>
      <c r="F451" s="44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 t="shared" si="11"/>
        <v>0</v>
      </c>
      <c r="I451" s="14"/>
    </row>
    <row r="452" spans="1:9" ht="12.4" hidden="1" customHeight="1">
      <c r="A452" s="13"/>
      <c r="B452" s="1"/>
      <c r="C452" s="37"/>
      <c r="D452" s="129"/>
      <c r="E452" s="130"/>
      <c r="F452" s="44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si="11"/>
        <v>0</v>
      </c>
      <c r="I452" s="14"/>
    </row>
    <row r="453" spans="1:9" ht="12.4" hidden="1" customHeight="1">
      <c r="A453" s="13"/>
      <c r="B453" s="1"/>
      <c r="C453" s="37"/>
      <c r="D453" s="129"/>
      <c r="E453" s="130"/>
      <c r="F453" s="44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7"/>
      <c r="D454" s="129"/>
      <c r="E454" s="130"/>
      <c r="F454" s="44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7"/>
      <c r="D455" s="129"/>
      <c r="E455" s="130"/>
      <c r="F455" s="44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7"/>
      <c r="D456" s="129"/>
      <c r="E456" s="130"/>
      <c r="F456" s="44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7"/>
      <c r="D457" s="129"/>
      <c r="E457" s="130"/>
      <c r="F457" s="44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7"/>
      <c r="D458" s="129"/>
      <c r="E458" s="130"/>
      <c r="F458" s="44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7"/>
      <c r="D459" s="129"/>
      <c r="E459" s="130"/>
      <c r="F459" s="44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7"/>
      <c r="D460" s="129"/>
      <c r="E460" s="130"/>
      <c r="F460" s="44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7"/>
      <c r="D461" s="129"/>
      <c r="E461" s="130"/>
      <c r="F461" s="44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7"/>
      <c r="D462" s="129"/>
      <c r="E462" s="130"/>
      <c r="F462" s="44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7"/>
      <c r="D463" s="129"/>
      <c r="E463" s="130"/>
      <c r="F463" s="44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7"/>
      <c r="D464" s="129"/>
      <c r="E464" s="130"/>
      <c r="F464" s="44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7"/>
      <c r="D465" s="129"/>
      <c r="E465" s="130"/>
      <c r="F465" s="44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7"/>
      <c r="D466" s="129"/>
      <c r="E466" s="130"/>
      <c r="F466" s="44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8"/>
      <c r="D467" s="129"/>
      <c r="E467" s="130"/>
      <c r="F467" s="44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" hidden="1" customHeight="1">
      <c r="A468" s="13"/>
      <c r="B468" s="1"/>
      <c r="C468" s="37"/>
      <c r="D468" s="129"/>
      <c r="E468" s="130"/>
      <c r="F468" s="44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7"/>
      <c r="D469" s="129"/>
      <c r="E469" s="130"/>
      <c r="F469" s="44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7"/>
      <c r="D470" s="129"/>
      <c r="E470" s="130"/>
      <c r="F470" s="44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7"/>
      <c r="D471" s="129"/>
      <c r="E471" s="130"/>
      <c r="F471" s="44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7"/>
      <c r="D472" s="129"/>
      <c r="E472" s="130"/>
      <c r="F472" s="44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7"/>
      <c r="D473" s="129"/>
      <c r="E473" s="130"/>
      <c r="F473" s="44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7"/>
      <c r="D474" s="129"/>
      <c r="E474" s="130"/>
      <c r="F474" s="44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7"/>
      <c r="D475" s="129"/>
      <c r="E475" s="130"/>
      <c r="F475" s="44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.4" hidden="1" customHeight="1">
      <c r="A476" s="13"/>
      <c r="B476" s="1"/>
      <c r="C476" s="37"/>
      <c r="D476" s="129"/>
      <c r="E476" s="130"/>
      <c r="F476" s="44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>
      <c r="A477" s="13"/>
      <c r="B477" s="1"/>
      <c r="C477" s="37"/>
      <c r="D477" s="129"/>
      <c r="E477" s="130"/>
      <c r="F477" s="44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7"/>
      <c r="D478" s="129"/>
      <c r="E478" s="130"/>
      <c r="F478" s="44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7"/>
      <c r="D479" s="129"/>
      <c r="E479" s="130"/>
      <c r="F479" s="44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7"/>
      <c r="D480" s="129"/>
      <c r="E480" s="130"/>
      <c r="F480" s="44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7"/>
      <c r="D481" s="129"/>
      <c r="E481" s="130"/>
      <c r="F481" s="44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7"/>
      <c r="D482" s="129"/>
      <c r="E482" s="130"/>
      <c r="F482" s="44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7"/>
      <c r="D483" s="129"/>
      <c r="E483" s="130"/>
      <c r="F483" s="44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7"/>
      <c r="D484" s="129"/>
      <c r="E484" s="130"/>
      <c r="F484" s="44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7"/>
      <c r="D485" s="129"/>
      <c r="E485" s="130"/>
      <c r="F485" s="44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7"/>
      <c r="D486" s="129"/>
      <c r="E486" s="130"/>
      <c r="F486" s="44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7"/>
      <c r="D487" s="129"/>
      <c r="E487" s="130"/>
      <c r="F487" s="44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7"/>
      <c r="D488" s="129"/>
      <c r="E488" s="130"/>
      <c r="F488" s="44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7"/>
      <c r="D489" s="129"/>
      <c r="E489" s="130"/>
      <c r="F489" s="44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7"/>
      <c r="D490" s="129"/>
      <c r="E490" s="130"/>
      <c r="F490" s="44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7"/>
      <c r="D491" s="129"/>
      <c r="E491" s="130"/>
      <c r="F491" s="44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7"/>
      <c r="D492" s="129"/>
      <c r="E492" s="130"/>
      <c r="F492" s="44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7"/>
      <c r="D493" s="129"/>
      <c r="E493" s="130"/>
      <c r="F493" s="44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7"/>
      <c r="D494" s="129"/>
      <c r="E494" s="130"/>
      <c r="F494" s="44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8"/>
      <c r="D495" s="129"/>
      <c r="E495" s="130"/>
      <c r="F495" s="44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>ROUND(IF(ISNUMBER(B495), G495*B495, 0),5)</f>
        <v>0</v>
      </c>
      <c r="I495" s="14"/>
    </row>
    <row r="496" spans="1:9" ht="12" hidden="1" customHeight="1">
      <c r="A496" s="13"/>
      <c r="B496" s="1"/>
      <c r="C496" s="37"/>
      <c r="D496" s="129"/>
      <c r="E496" s="130"/>
      <c r="F496" s="44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ref="H496:H512" si="12">ROUND(IF(ISNUMBER(B496), G496*B496, 0),5)</f>
        <v>0</v>
      </c>
      <c r="I496" s="14"/>
    </row>
    <row r="497" spans="1:9" ht="12.4" hidden="1" customHeight="1">
      <c r="A497" s="13"/>
      <c r="B497" s="1"/>
      <c r="C497" s="37"/>
      <c r="D497" s="129"/>
      <c r="E497" s="130"/>
      <c r="F497" s="44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2"/>
        <v>0</v>
      </c>
      <c r="I497" s="14"/>
    </row>
    <row r="498" spans="1:9" ht="12.4" hidden="1" customHeight="1">
      <c r="A498" s="13"/>
      <c r="B498" s="1"/>
      <c r="C498" s="37"/>
      <c r="D498" s="129"/>
      <c r="E498" s="130"/>
      <c r="F498" s="44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2"/>
        <v>0</v>
      </c>
      <c r="I498" s="14"/>
    </row>
    <row r="499" spans="1:9" ht="12.4" hidden="1" customHeight="1">
      <c r="A499" s="13"/>
      <c r="B499" s="1"/>
      <c r="C499" s="37"/>
      <c r="D499" s="129"/>
      <c r="E499" s="130"/>
      <c r="F499" s="44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2"/>
        <v>0</v>
      </c>
      <c r="I499" s="14"/>
    </row>
    <row r="500" spans="1:9" ht="12.4" hidden="1" customHeight="1">
      <c r="A500" s="13"/>
      <c r="B500" s="1"/>
      <c r="C500" s="37"/>
      <c r="D500" s="129"/>
      <c r="E500" s="130"/>
      <c r="F500" s="44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2"/>
        <v>0</v>
      </c>
      <c r="I500" s="14"/>
    </row>
    <row r="501" spans="1:9" ht="12.4" hidden="1" customHeight="1">
      <c r="A501" s="13"/>
      <c r="B501" s="1"/>
      <c r="C501" s="37"/>
      <c r="D501" s="129"/>
      <c r="E501" s="130"/>
      <c r="F501" s="44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2"/>
        <v>0</v>
      </c>
      <c r="I501" s="14"/>
    </row>
    <row r="502" spans="1:9" ht="12.4" hidden="1" customHeight="1">
      <c r="A502" s="13"/>
      <c r="B502" s="1"/>
      <c r="C502" s="37"/>
      <c r="D502" s="129"/>
      <c r="E502" s="130"/>
      <c r="F502" s="44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2"/>
        <v>0</v>
      </c>
      <c r="I502" s="14"/>
    </row>
    <row r="503" spans="1:9" ht="12.4" hidden="1" customHeight="1">
      <c r="A503" s="13"/>
      <c r="B503" s="1"/>
      <c r="C503" s="37"/>
      <c r="D503" s="129"/>
      <c r="E503" s="130"/>
      <c r="F503" s="44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 t="shared" si="12"/>
        <v>0</v>
      </c>
      <c r="I503" s="14"/>
    </row>
    <row r="504" spans="1:9" ht="12.4" hidden="1" customHeight="1">
      <c r="A504" s="13"/>
      <c r="B504" s="1"/>
      <c r="C504" s="37"/>
      <c r="D504" s="129"/>
      <c r="E504" s="130"/>
      <c r="F504" s="44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si="12"/>
        <v>0</v>
      </c>
      <c r="I504" s="14"/>
    </row>
    <row r="505" spans="1:9" ht="12.4" hidden="1" customHeight="1">
      <c r="A505" s="13"/>
      <c r="B505" s="1"/>
      <c r="C505" s="37"/>
      <c r="D505" s="129"/>
      <c r="E505" s="130"/>
      <c r="F505" s="44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7"/>
      <c r="D506" s="129"/>
      <c r="E506" s="130"/>
      <c r="F506" s="44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7"/>
      <c r="D507" s="129"/>
      <c r="E507" s="130"/>
      <c r="F507" s="44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7"/>
      <c r="D508" s="129"/>
      <c r="E508" s="130"/>
      <c r="F508" s="44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7"/>
      <c r="D509" s="129"/>
      <c r="E509" s="130"/>
      <c r="F509" s="44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7"/>
      <c r="D510" s="129"/>
      <c r="E510" s="130"/>
      <c r="F510" s="44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8"/>
      <c r="D511" s="129"/>
      <c r="E511" s="130"/>
      <c r="F511" s="44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8"/>
      <c r="D512" s="129"/>
      <c r="E512" s="130"/>
      <c r="F512" s="44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7"/>
      <c r="D513" s="129"/>
      <c r="E513" s="130"/>
      <c r="F513" s="44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>ROUND(IF(ISNUMBER(B513), G513*B513, 0),5)</f>
        <v>0</v>
      </c>
      <c r="I513" s="14"/>
    </row>
    <row r="514" spans="1:9" ht="12.4" hidden="1" customHeight="1">
      <c r="A514" s="13"/>
      <c r="B514" s="1"/>
      <c r="C514" s="37"/>
      <c r="D514" s="129"/>
      <c r="E514" s="130"/>
      <c r="F514" s="44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ref="H514:H551" si="13">ROUND(IF(ISNUMBER(B514), G514*B514, 0),5)</f>
        <v>0</v>
      </c>
      <c r="I514" s="14"/>
    </row>
    <row r="515" spans="1:9" ht="12.4" hidden="1" customHeight="1">
      <c r="A515" s="13"/>
      <c r="B515" s="1"/>
      <c r="C515" s="37"/>
      <c r="D515" s="129"/>
      <c r="E515" s="130"/>
      <c r="F515" s="44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3"/>
        <v>0</v>
      </c>
      <c r="I515" s="14"/>
    </row>
    <row r="516" spans="1:9" ht="12.4" hidden="1" customHeight="1">
      <c r="A516" s="13"/>
      <c r="B516" s="1"/>
      <c r="C516" s="37"/>
      <c r="D516" s="129"/>
      <c r="E516" s="130"/>
      <c r="F516" s="44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3"/>
        <v>0</v>
      </c>
      <c r="I516" s="14"/>
    </row>
    <row r="517" spans="1:9" ht="12.4" hidden="1" customHeight="1">
      <c r="A517" s="13"/>
      <c r="B517" s="1"/>
      <c r="C517" s="37"/>
      <c r="D517" s="129"/>
      <c r="E517" s="130"/>
      <c r="F517" s="44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3"/>
        <v>0</v>
      </c>
      <c r="I517" s="14"/>
    </row>
    <row r="518" spans="1:9" ht="12.4" hidden="1" customHeight="1">
      <c r="A518" s="13"/>
      <c r="B518" s="1"/>
      <c r="C518" s="37"/>
      <c r="D518" s="129"/>
      <c r="E518" s="130"/>
      <c r="F518" s="44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3"/>
        <v>0</v>
      </c>
      <c r="I518" s="14"/>
    </row>
    <row r="519" spans="1:9" ht="12.4" hidden="1" customHeight="1">
      <c r="A519" s="13"/>
      <c r="B519" s="1"/>
      <c r="C519" s="37"/>
      <c r="D519" s="129"/>
      <c r="E519" s="130"/>
      <c r="F519" s="44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3"/>
        <v>0</v>
      </c>
      <c r="I519" s="14"/>
    </row>
    <row r="520" spans="1:9" ht="12.4" hidden="1" customHeight="1">
      <c r="A520" s="13"/>
      <c r="B520" s="1"/>
      <c r="C520" s="37"/>
      <c r="D520" s="129"/>
      <c r="E520" s="130"/>
      <c r="F520" s="44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3"/>
        <v>0</v>
      </c>
      <c r="I520" s="14"/>
    </row>
    <row r="521" spans="1:9" ht="12.4" hidden="1" customHeight="1">
      <c r="A521" s="13"/>
      <c r="B521" s="1"/>
      <c r="C521" s="37"/>
      <c r="D521" s="129"/>
      <c r="E521" s="130"/>
      <c r="F521" s="44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 t="shared" si="13"/>
        <v>0</v>
      </c>
      <c r="I521" s="14"/>
    </row>
    <row r="522" spans="1:9" ht="12.4" hidden="1" customHeight="1">
      <c r="A522" s="13"/>
      <c r="B522" s="1"/>
      <c r="C522" s="37"/>
      <c r="D522" s="129"/>
      <c r="E522" s="130"/>
      <c r="F522" s="44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si="13"/>
        <v>0</v>
      </c>
      <c r="I522" s="14"/>
    </row>
    <row r="523" spans="1:9" ht="12.4" hidden="1" customHeight="1">
      <c r="A523" s="13"/>
      <c r="B523" s="1"/>
      <c r="C523" s="37"/>
      <c r="D523" s="129"/>
      <c r="E523" s="130"/>
      <c r="F523" s="44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8"/>
      <c r="D524" s="129"/>
      <c r="E524" s="130"/>
      <c r="F524" s="44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" hidden="1" customHeight="1">
      <c r="A525" s="13"/>
      <c r="B525" s="1"/>
      <c r="C525" s="37"/>
      <c r="D525" s="129"/>
      <c r="E525" s="130"/>
      <c r="F525" s="44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7"/>
      <c r="D526" s="129"/>
      <c r="E526" s="130"/>
      <c r="F526" s="44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7"/>
      <c r="D527" s="129"/>
      <c r="E527" s="130"/>
      <c r="F527" s="44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7"/>
      <c r="D528" s="129"/>
      <c r="E528" s="130"/>
      <c r="F528" s="44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7"/>
      <c r="D529" s="129"/>
      <c r="E529" s="130"/>
      <c r="F529" s="44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7"/>
      <c r="D530" s="129"/>
      <c r="E530" s="130"/>
      <c r="F530" s="44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7"/>
      <c r="D531" s="129"/>
      <c r="E531" s="130"/>
      <c r="F531" s="44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7"/>
      <c r="D532" s="129"/>
      <c r="E532" s="130"/>
      <c r="F532" s="44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.4" hidden="1" customHeight="1">
      <c r="A533" s="13"/>
      <c r="B533" s="1"/>
      <c r="C533" s="37"/>
      <c r="D533" s="129"/>
      <c r="E533" s="130"/>
      <c r="F533" s="44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7"/>
      <c r="D534" s="129"/>
      <c r="E534" s="130"/>
      <c r="F534" s="44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7"/>
      <c r="D535" s="129"/>
      <c r="E535" s="130"/>
      <c r="F535" s="44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7"/>
      <c r="D536" s="129"/>
      <c r="E536" s="130"/>
      <c r="F536" s="44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7"/>
      <c r="D537" s="129"/>
      <c r="E537" s="130"/>
      <c r="F537" s="44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7"/>
      <c r="D538" s="129"/>
      <c r="E538" s="130"/>
      <c r="F538" s="44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7"/>
      <c r="D539" s="129"/>
      <c r="E539" s="130"/>
      <c r="F539" s="44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7"/>
      <c r="D540" s="129"/>
      <c r="E540" s="130"/>
      <c r="F540" s="44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7"/>
      <c r="D541" s="129"/>
      <c r="E541" s="130"/>
      <c r="F541" s="44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7"/>
      <c r="D542" s="129"/>
      <c r="E542" s="130"/>
      <c r="F542" s="44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7"/>
      <c r="D543" s="129"/>
      <c r="E543" s="130"/>
      <c r="F543" s="44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7"/>
      <c r="D544" s="129"/>
      <c r="E544" s="130"/>
      <c r="F544" s="44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7"/>
      <c r="D545" s="129"/>
      <c r="E545" s="130"/>
      <c r="F545" s="44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7"/>
      <c r="D546" s="129"/>
      <c r="E546" s="130"/>
      <c r="F546" s="44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7"/>
      <c r="D547" s="129"/>
      <c r="E547" s="130"/>
      <c r="F547" s="44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7"/>
      <c r="D548" s="129"/>
      <c r="E548" s="130"/>
      <c r="F548" s="44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7"/>
      <c r="D549" s="129"/>
      <c r="E549" s="130"/>
      <c r="F549" s="44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7"/>
      <c r="D550" s="129"/>
      <c r="E550" s="130"/>
      <c r="F550" s="44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7"/>
      <c r="D551" s="129"/>
      <c r="E551" s="130"/>
      <c r="F551" s="44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8"/>
      <c r="D552" s="129"/>
      <c r="E552" s="130"/>
      <c r="F552" s="44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>ROUND(IF(ISNUMBER(B552), G552*B552, 0),5)</f>
        <v>0</v>
      </c>
      <c r="I552" s="14"/>
    </row>
    <row r="553" spans="1:9" ht="12" hidden="1" customHeight="1">
      <c r="A553" s="13"/>
      <c r="B553" s="1"/>
      <c r="C553" s="37"/>
      <c r="D553" s="129"/>
      <c r="E553" s="130"/>
      <c r="F553" s="44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ref="H553:H603" si="14">ROUND(IF(ISNUMBER(B553), G553*B553, 0),5)</f>
        <v>0</v>
      </c>
      <c r="I553" s="14"/>
    </row>
    <row r="554" spans="1:9" ht="12.4" hidden="1" customHeight="1">
      <c r="A554" s="13"/>
      <c r="B554" s="1"/>
      <c r="C554" s="37"/>
      <c r="D554" s="129"/>
      <c r="E554" s="130"/>
      <c r="F554" s="44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4"/>
        <v>0</v>
      </c>
      <c r="I554" s="14"/>
    </row>
    <row r="555" spans="1:9" ht="12.4" hidden="1" customHeight="1">
      <c r="A555" s="13"/>
      <c r="B555" s="1"/>
      <c r="C555" s="37"/>
      <c r="D555" s="129"/>
      <c r="E555" s="130"/>
      <c r="F555" s="44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4"/>
        <v>0</v>
      </c>
      <c r="I555" s="14"/>
    </row>
    <row r="556" spans="1:9" ht="12.4" hidden="1" customHeight="1">
      <c r="A556" s="13"/>
      <c r="B556" s="1"/>
      <c r="C556" s="37"/>
      <c r="D556" s="129"/>
      <c r="E556" s="130"/>
      <c r="F556" s="44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4"/>
        <v>0</v>
      </c>
      <c r="I556" s="14"/>
    </row>
    <row r="557" spans="1:9" ht="12.4" hidden="1" customHeight="1">
      <c r="A557" s="13"/>
      <c r="B557" s="1"/>
      <c r="C557" s="37"/>
      <c r="D557" s="129"/>
      <c r="E557" s="130"/>
      <c r="F557" s="44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4"/>
        <v>0</v>
      </c>
      <c r="I557" s="14"/>
    </row>
    <row r="558" spans="1:9" ht="12.4" hidden="1" customHeight="1">
      <c r="A558" s="13"/>
      <c r="B558" s="1"/>
      <c r="C558" s="37"/>
      <c r="D558" s="129"/>
      <c r="E558" s="130"/>
      <c r="F558" s="44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4"/>
        <v>0</v>
      </c>
      <c r="I558" s="14"/>
    </row>
    <row r="559" spans="1:9" ht="12.4" hidden="1" customHeight="1">
      <c r="A559" s="13"/>
      <c r="B559" s="1"/>
      <c r="C559" s="37"/>
      <c r="D559" s="129"/>
      <c r="E559" s="130"/>
      <c r="F559" s="44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4"/>
        <v>0</v>
      </c>
      <c r="I559" s="14"/>
    </row>
    <row r="560" spans="1:9" ht="12.4" hidden="1" customHeight="1">
      <c r="A560" s="13"/>
      <c r="B560" s="1"/>
      <c r="C560" s="37"/>
      <c r="D560" s="129"/>
      <c r="E560" s="130"/>
      <c r="F560" s="44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 t="shared" si="14"/>
        <v>0</v>
      </c>
      <c r="I560" s="14"/>
    </row>
    <row r="561" spans="1:9" ht="12.4" hidden="1" customHeight="1">
      <c r="A561" s="13"/>
      <c r="B561" s="1"/>
      <c r="C561" s="37"/>
      <c r="D561" s="129"/>
      <c r="E561" s="130"/>
      <c r="F561" s="44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si="14"/>
        <v>0</v>
      </c>
      <c r="I561" s="14"/>
    </row>
    <row r="562" spans="1:9" ht="12.4" hidden="1" customHeight="1">
      <c r="A562" s="13"/>
      <c r="B562" s="1"/>
      <c r="C562" s="37"/>
      <c r="D562" s="129"/>
      <c r="E562" s="130"/>
      <c r="F562" s="44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>
      <c r="A563" s="13"/>
      <c r="B563" s="1"/>
      <c r="C563" s="37"/>
      <c r="D563" s="129"/>
      <c r="E563" s="130"/>
      <c r="F563" s="44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7"/>
      <c r="D564" s="129"/>
      <c r="E564" s="130"/>
      <c r="F564" s="44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7"/>
      <c r="D565" s="129"/>
      <c r="E565" s="130"/>
      <c r="F565" s="44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7"/>
      <c r="D566" s="129"/>
      <c r="E566" s="130"/>
      <c r="F566" s="44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7"/>
      <c r="D567" s="129"/>
      <c r="E567" s="130"/>
      <c r="F567" s="44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7"/>
      <c r="D568" s="129"/>
      <c r="E568" s="130"/>
      <c r="F568" s="44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7"/>
      <c r="D569" s="129"/>
      <c r="E569" s="130"/>
      <c r="F569" s="44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7"/>
      <c r="D570" s="129"/>
      <c r="E570" s="130"/>
      <c r="F570" s="44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7"/>
      <c r="D571" s="129"/>
      <c r="E571" s="130"/>
      <c r="F571" s="44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7"/>
      <c r="D572" s="129"/>
      <c r="E572" s="130"/>
      <c r="F572" s="44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7"/>
      <c r="D573" s="129"/>
      <c r="E573" s="130"/>
      <c r="F573" s="44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7"/>
      <c r="D574" s="129"/>
      <c r="E574" s="130"/>
      <c r="F574" s="44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7"/>
      <c r="D575" s="129"/>
      <c r="E575" s="130"/>
      <c r="F575" s="44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8"/>
      <c r="D576" s="129"/>
      <c r="E576" s="130"/>
      <c r="F576" s="44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" hidden="1" customHeight="1">
      <c r="A577" s="13"/>
      <c r="B577" s="1"/>
      <c r="C577" s="37"/>
      <c r="D577" s="129"/>
      <c r="E577" s="130"/>
      <c r="F577" s="44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7"/>
      <c r="D578" s="129"/>
      <c r="E578" s="130"/>
      <c r="F578" s="44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7"/>
      <c r="D579" s="129"/>
      <c r="E579" s="130"/>
      <c r="F579" s="44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7"/>
      <c r="D580" s="129"/>
      <c r="E580" s="130"/>
      <c r="F580" s="44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7"/>
      <c r="D581" s="129"/>
      <c r="E581" s="130"/>
      <c r="F581" s="44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7"/>
      <c r="D582" s="129"/>
      <c r="E582" s="130"/>
      <c r="F582" s="44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7"/>
      <c r="D583" s="129"/>
      <c r="E583" s="130"/>
      <c r="F583" s="44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7"/>
      <c r="D584" s="129"/>
      <c r="E584" s="130"/>
      <c r="F584" s="44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.4" hidden="1" customHeight="1">
      <c r="A585" s="13"/>
      <c r="B585" s="1"/>
      <c r="C585" s="37"/>
      <c r="D585" s="129"/>
      <c r="E585" s="130"/>
      <c r="F585" s="44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7"/>
      <c r="D586" s="129"/>
      <c r="E586" s="130"/>
      <c r="F586" s="44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7"/>
      <c r="D587" s="129"/>
      <c r="E587" s="130"/>
      <c r="F587" s="44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7"/>
      <c r="D588" s="129"/>
      <c r="E588" s="130"/>
      <c r="F588" s="44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7"/>
      <c r="D589" s="129"/>
      <c r="E589" s="130"/>
      <c r="F589" s="44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7"/>
      <c r="D590" s="129"/>
      <c r="E590" s="130"/>
      <c r="F590" s="44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7"/>
      <c r="D591" s="129"/>
      <c r="E591" s="130"/>
      <c r="F591" s="44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7"/>
      <c r="D592" s="129"/>
      <c r="E592" s="130"/>
      <c r="F592" s="44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7"/>
      <c r="D593" s="129"/>
      <c r="E593" s="130"/>
      <c r="F593" s="44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7"/>
      <c r="D594" s="129"/>
      <c r="E594" s="130"/>
      <c r="F594" s="44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7"/>
      <c r="D595" s="129"/>
      <c r="E595" s="130"/>
      <c r="F595" s="44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7"/>
      <c r="D596" s="129"/>
      <c r="E596" s="130"/>
      <c r="F596" s="44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7"/>
      <c r="D597" s="129"/>
      <c r="E597" s="130"/>
      <c r="F597" s="44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7"/>
      <c r="D598" s="129"/>
      <c r="E598" s="130"/>
      <c r="F598" s="44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7"/>
      <c r="D599" s="129"/>
      <c r="E599" s="130"/>
      <c r="F599" s="44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7"/>
      <c r="D600" s="129"/>
      <c r="E600" s="130"/>
      <c r="F600" s="44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7"/>
      <c r="D601" s="129"/>
      <c r="E601" s="130"/>
      <c r="F601" s="44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7"/>
      <c r="D602" s="129"/>
      <c r="E602" s="130"/>
      <c r="F602" s="44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7"/>
      <c r="D603" s="129"/>
      <c r="E603" s="130"/>
      <c r="F603" s="44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8"/>
      <c r="D604" s="129"/>
      <c r="E604" s="130"/>
      <c r="F604" s="44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>ROUND(IF(ISNUMBER(B604), G604*B604, 0),5)</f>
        <v>0</v>
      </c>
      <c r="I604" s="14"/>
    </row>
    <row r="605" spans="1:9" ht="12" hidden="1" customHeight="1">
      <c r="A605" s="13"/>
      <c r="B605" s="1"/>
      <c r="C605" s="37"/>
      <c r="D605" s="129"/>
      <c r="E605" s="130"/>
      <c r="F605" s="44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ref="H605:H659" si="15">ROUND(IF(ISNUMBER(B605), G605*B605, 0),5)</f>
        <v>0</v>
      </c>
      <c r="I605" s="14"/>
    </row>
    <row r="606" spans="1:9" ht="12.4" hidden="1" customHeight="1">
      <c r="A606" s="13"/>
      <c r="B606" s="1"/>
      <c r="C606" s="37"/>
      <c r="D606" s="129"/>
      <c r="E606" s="130"/>
      <c r="F606" s="44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5"/>
        <v>0</v>
      </c>
      <c r="I606" s="14"/>
    </row>
    <row r="607" spans="1:9" ht="12.4" hidden="1" customHeight="1">
      <c r="A607" s="13"/>
      <c r="B607" s="1"/>
      <c r="C607" s="37"/>
      <c r="D607" s="129"/>
      <c r="E607" s="130"/>
      <c r="F607" s="44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5"/>
        <v>0</v>
      </c>
      <c r="I607" s="14"/>
    </row>
    <row r="608" spans="1:9" ht="12.4" hidden="1" customHeight="1">
      <c r="A608" s="13"/>
      <c r="B608" s="1"/>
      <c r="C608" s="37"/>
      <c r="D608" s="129"/>
      <c r="E608" s="130"/>
      <c r="F608" s="44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5"/>
        <v>0</v>
      </c>
      <c r="I608" s="14"/>
    </row>
    <row r="609" spans="1:9" ht="12.4" hidden="1" customHeight="1">
      <c r="A609" s="13"/>
      <c r="B609" s="1"/>
      <c r="C609" s="37"/>
      <c r="D609" s="129"/>
      <c r="E609" s="130"/>
      <c r="F609" s="44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5"/>
        <v>0</v>
      </c>
      <c r="I609" s="14"/>
    </row>
    <row r="610" spans="1:9" ht="12.4" hidden="1" customHeight="1">
      <c r="A610" s="13"/>
      <c r="B610" s="1"/>
      <c r="C610" s="37"/>
      <c r="D610" s="129"/>
      <c r="E610" s="130"/>
      <c r="F610" s="44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5"/>
        <v>0</v>
      </c>
      <c r="I610" s="14"/>
    </row>
    <row r="611" spans="1:9" ht="12.4" hidden="1" customHeight="1">
      <c r="A611" s="13"/>
      <c r="B611" s="1"/>
      <c r="C611" s="37"/>
      <c r="D611" s="129"/>
      <c r="E611" s="130"/>
      <c r="F611" s="44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5"/>
        <v>0</v>
      </c>
      <c r="I611" s="14"/>
    </row>
    <row r="612" spans="1:9" ht="12.4" hidden="1" customHeight="1">
      <c r="A612" s="13"/>
      <c r="B612" s="1"/>
      <c r="C612" s="37"/>
      <c r="D612" s="129"/>
      <c r="E612" s="130"/>
      <c r="F612" s="44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 t="shared" si="15"/>
        <v>0</v>
      </c>
      <c r="I612" s="14"/>
    </row>
    <row r="613" spans="1:9" ht="12.4" hidden="1" customHeight="1">
      <c r="A613" s="13"/>
      <c r="B613" s="1"/>
      <c r="C613" s="37"/>
      <c r="D613" s="129"/>
      <c r="E613" s="130"/>
      <c r="F613" s="44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si="15"/>
        <v>0</v>
      </c>
      <c r="I613" s="14"/>
    </row>
    <row r="614" spans="1:9" ht="12.4" hidden="1" customHeight="1">
      <c r="A614" s="13"/>
      <c r="B614" s="1"/>
      <c r="C614" s="37"/>
      <c r="D614" s="129"/>
      <c r="E614" s="130"/>
      <c r="F614" s="44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>
      <c r="A615" s="13"/>
      <c r="B615" s="1"/>
      <c r="C615" s="37"/>
      <c r="D615" s="129"/>
      <c r="E615" s="130"/>
      <c r="F615" s="44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7"/>
      <c r="D616" s="129"/>
      <c r="E616" s="130"/>
      <c r="F616" s="44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7"/>
      <c r="D617" s="129"/>
      <c r="E617" s="130"/>
      <c r="F617" s="44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7"/>
      <c r="D618" s="129"/>
      <c r="E618" s="130"/>
      <c r="F618" s="44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7"/>
      <c r="D619" s="129"/>
      <c r="E619" s="130"/>
      <c r="F619" s="44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8"/>
      <c r="D620" s="129"/>
      <c r="E620" s="130"/>
      <c r="F620" s="44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8"/>
      <c r="D621" s="129"/>
      <c r="E621" s="130"/>
      <c r="F621" s="44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7"/>
      <c r="D622" s="129"/>
      <c r="E622" s="130"/>
      <c r="F622" s="44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7"/>
      <c r="D623" s="129"/>
      <c r="E623" s="130"/>
      <c r="F623" s="44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7"/>
      <c r="D624" s="129"/>
      <c r="E624" s="130"/>
      <c r="F624" s="44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7"/>
      <c r="D625" s="129"/>
      <c r="E625" s="130"/>
      <c r="F625" s="44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7"/>
      <c r="D626" s="129"/>
      <c r="E626" s="130"/>
      <c r="F626" s="44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7"/>
      <c r="D627" s="129"/>
      <c r="E627" s="130"/>
      <c r="F627" s="44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7"/>
      <c r="D628" s="129"/>
      <c r="E628" s="130"/>
      <c r="F628" s="44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7"/>
      <c r="D629" s="129"/>
      <c r="E629" s="130"/>
      <c r="F629" s="44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7"/>
      <c r="D630" s="129"/>
      <c r="E630" s="130"/>
      <c r="F630" s="44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7"/>
      <c r="D631" s="129"/>
      <c r="E631" s="130"/>
      <c r="F631" s="44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8"/>
      <c r="D632" s="129"/>
      <c r="E632" s="130"/>
      <c r="F632" s="44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" hidden="1" customHeight="1">
      <c r="A633" s="13"/>
      <c r="B633" s="1"/>
      <c r="C633" s="37"/>
      <c r="D633" s="129"/>
      <c r="E633" s="130"/>
      <c r="F633" s="44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7"/>
      <c r="D634" s="129"/>
      <c r="E634" s="130"/>
      <c r="F634" s="44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7"/>
      <c r="D635" s="129"/>
      <c r="E635" s="130"/>
      <c r="F635" s="44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7"/>
      <c r="D636" s="129"/>
      <c r="E636" s="130"/>
      <c r="F636" s="44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7"/>
      <c r="D637" s="129"/>
      <c r="E637" s="130"/>
      <c r="F637" s="44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7"/>
      <c r="D638" s="129"/>
      <c r="E638" s="130"/>
      <c r="F638" s="44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7"/>
      <c r="D639" s="129"/>
      <c r="E639" s="130"/>
      <c r="F639" s="44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7"/>
      <c r="D640" s="129"/>
      <c r="E640" s="130"/>
      <c r="F640" s="44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.4" hidden="1" customHeight="1">
      <c r="A641" s="13"/>
      <c r="B641" s="1"/>
      <c r="C641" s="37"/>
      <c r="D641" s="129"/>
      <c r="E641" s="130"/>
      <c r="F641" s="44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>
      <c r="A642" s="13"/>
      <c r="B642" s="1"/>
      <c r="C642" s="37"/>
      <c r="D642" s="129"/>
      <c r="E642" s="130"/>
      <c r="F642" s="44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7"/>
      <c r="D643" s="129"/>
      <c r="E643" s="130"/>
      <c r="F643" s="44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7"/>
      <c r="D644" s="129"/>
      <c r="E644" s="130"/>
      <c r="F644" s="44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7"/>
      <c r="D645" s="129"/>
      <c r="E645" s="130"/>
      <c r="F645" s="44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7"/>
      <c r="D646" s="129"/>
      <c r="E646" s="130"/>
      <c r="F646" s="44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7"/>
      <c r="D647" s="129"/>
      <c r="E647" s="130"/>
      <c r="F647" s="44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7"/>
      <c r="D648" s="129"/>
      <c r="E648" s="130"/>
      <c r="F648" s="44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7"/>
      <c r="D649" s="129"/>
      <c r="E649" s="130"/>
      <c r="F649" s="44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7"/>
      <c r="D650" s="129"/>
      <c r="E650" s="130"/>
      <c r="F650" s="44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7"/>
      <c r="D651" s="129"/>
      <c r="E651" s="130"/>
      <c r="F651" s="44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7"/>
      <c r="D652" s="129"/>
      <c r="E652" s="130"/>
      <c r="F652" s="44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7"/>
      <c r="D653" s="129"/>
      <c r="E653" s="130"/>
      <c r="F653" s="44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7"/>
      <c r="D654" s="129"/>
      <c r="E654" s="130"/>
      <c r="F654" s="44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7"/>
      <c r="D655" s="129"/>
      <c r="E655" s="130"/>
      <c r="F655" s="44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7"/>
      <c r="D656" s="129"/>
      <c r="E656" s="130"/>
      <c r="F656" s="44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7"/>
      <c r="D657" s="129"/>
      <c r="E657" s="130"/>
      <c r="F657" s="44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7"/>
      <c r="D658" s="129"/>
      <c r="E658" s="130"/>
      <c r="F658" s="44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7"/>
      <c r="D659" s="129"/>
      <c r="E659" s="130"/>
      <c r="F659" s="44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8"/>
      <c r="D660" s="129"/>
      <c r="E660" s="130"/>
      <c r="F660" s="44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>ROUND(IF(ISNUMBER(B660), G660*B660, 0),5)</f>
        <v>0</v>
      </c>
      <c r="I660" s="14"/>
    </row>
    <row r="661" spans="1:9" ht="12" hidden="1" customHeight="1">
      <c r="A661" s="13"/>
      <c r="B661" s="1"/>
      <c r="C661" s="37"/>
      <c r="D661" s="129"/>
      <c r="E661" s="130"/>
      <c r="F661" s="44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ref="H661:H711" si="16">ROUND(IF(ISNUMBER(B661), G661*B661, 0),5)</f>
        <v>0</v>
      </c>
      <c r="I661" s="14"/>
    </row>
    <row r="662" spans="1:9" ht="12.4" hidden="1" customHeight="1">
      <c r="A662" s="13"/>
      <c r="B662" s="1"/>
      <c r="C662" s="37"/>
      <c r="D662" s="129"/>
      <c r="E662" s="130"/>
      <c r="F662" s="44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6"/>
        <v>0</v>
      </c>
      <c r="I662" s="14"/>
    </row>
    <row r="663" spans="1:9" ht="12.4" hidden="1" customHeight="1">
      <c r="A663" s="13"/>
      <c r="B663" s="1"/>
      <c r="C663" s="37"/>
      <c r="D663" s="129"/>
      <c r="E663" s="130"/>
      <c r="F663" s="44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6"/>
        <v>0</v>
      </c>
      <c r="I663" s="14"/>
    </row>
    <row r="664" spans="1:9" ht="12.4" hidden="1" customHeight="1">
      <c r="A664" s="13"/>
      <c r="B664" s="1"/>
      <c r="C664" s="37"/>
      <c r="D664" s="129"/>
      <c r="E664" s="130"/>
      <c r="F664" s="44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6"/>
        <v>0</v>
      </c>
      <c r="I664" s="14"/>
    </row>
    <row r="665" spans="1:9" ht="12.4" hidden="1" customHeight="1">
      <c r="A665" s="13"/>
      <c r="B665" s="1"/>
      <c r="C665" s="37"/>
      <c r="D665" s="129"/>
      <c r="E665" s="130"/>
      <c r="F665" s="44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6"/>
        <v>0</v>
      </c>
      <c r="I665" s="14"/>
    </row>
    <row r="666" spans="1:9" ht="12.4" hidden="1" customHeight="1">
      <c r="A666" s="13"/>
      <c r="B666" s="1"/>
      <c r="C666" s="37"/>
      <c r="D666" s="129"/>
      <c r="E666" s="130"/>
      <c r="F666" s="44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6"/>
        <v>0</v>
      </c>
      <c r="I666" s="14"/>
    </row>
    <row r="667" spans="1:9" ht="12.4" hidden="1" customHeight="1">
      <c r="A667" s="13"/>
      <c r="B667" s="1"/>
      <c r="C667" s="37"/>
      <c r="D667" s="129"/>
      <c r="E667" s="130"/>
      <c r="F667" s="44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6"/>
        <v>0</v>
      </c>
      <c r="I667" s="14"/>
    </row>
    <row r="668" spans="1:9" ht="12.4" hidden="1" customHeight="1">
      <c r="A668" s="13"/>
      <c r="B668" s="1"/>
      <c r="C668" s="37"/>
      <c r="D668" s="129"/>
      <c r="E668" s="130"/>
      <c r="F668" s="44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 t="shared" si="16"/>
        <v>0</v>
      </c>
      <c r="I668" s="14"/>
    </row>
    <row r="669" spans="1:9" ht="12.4" hidden="1" customHeight="1">
      <c r="A669" s="13"/>
      <c r="B669" s="1"/>
      <c r="C669" s="37"/>
      <c r="D669" s="129"/>
      <c r="E669" s="130"/>
      <c r="F669" s="44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si="16"/>
        <v>0</v>
      </c>
      <c r="I669" s="14"/>
    </row>
    <row r="670" spans="1:9" ht="12.4" hidden="1" customHeight="1">
      <c r="A670" s="13"/>
      <c r="B670" s="1"/>
      <c r="C670" s="37"/>
      <c r="D670" s="129"/>
      <c r="E670" s="130"/>
      <c r="F670" s="44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7"/>
      <c r="D671" s="129"/>
      <c r="E671" s="130"/>
      <c r="F671" s="44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7"/>
      <c r="D672" s="129"/>
      <c r="E672" s="130"/>
      <c r="F672" s="44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7"/>
      <c r="D673" s="129"/>
      <c r="E673" s="130"/>
      <c r="F673" s="44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7"/>
      <c r="D674" s="129"/>
      <c r="E674" s="130"/>
      <c r="F674" s="44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7"/>
      <c r="D675" s="129"/>
      <c r="E675" s="130"/>
      <c r="F675" s="44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7"/>
      <c r="D676" s="129"/>
      <c r="E676" s="130"/>
      <c r="F676" s="44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7"/>
      <c r="D677" s="129"/>
      <c r="E677" s="130"/>
      <c r="F677" s="44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7"/>
      <c r="D678" s="129"/>
      <c r="E678" s="130"/>
      <c r="F678" s="44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7"/>
      <c r="D679" s="129"/>
      <c r="E679" s="130"/>
      <c r="F679" s="44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7"/>
      <c r="D680" s="129"/>
      <c r="E680" s="130"/>
      <c r="F680" s="44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7"/>
      <c r="D681" s="129"/>
      <c r="E681" s="130"/>
      <c r="F681" s="44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7"/>
      <c r="D682" s="129"/>
      <c r="E682" s="130"/>
      <c r="F682" s="44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7"/>
      <c r="D683" s="129"/>
      <c r="E683" s="130"/>
      <c r="F683" s="44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8"/>
      <c r="D684" s="129"/>
      <c r="E684" s="130"/>
      <c r="F684" s="44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" hidden="1" customHeight="1">
      <c r="A685" s="13"/>
      <c r="B685" s="1"/>
      <c r="C685" s="37"/>
      <c r="D685" s="129"/>
      <c r="E685" s="130"/>
      <c r="F685" s="44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7"/>
      <c r="D686" s="129"/>
      <c r="E686" s="130"/>
      <c r="F686" s="44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7"/>
      <c r="D687" s="129"/>
      <c r="E687" s="130"/>
      <c r="F687" s="44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7"/>
      <c r="D688" s="129"/>
      <c r="E688" s="130"/>
      <c r="F688" s="44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7"/>
      <c r="D689" s="129"/>
      <c r="E689" s="130"/>
      <c r="F689" s="44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7"/>
      <c r="D690" s="129"/>
      <c r="E690" s="130"/>
      <c r="F690" s="44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7"/>
      <c r="D691" s="129"/>
      <c r="E691" s="130"/>
      <c r="F691" s="44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7"/>
      <c r="D692" s="129"/>
      <c r="E692" s="130"/>
      <c r="F692" s="44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.4" hidden="1" customHeight="1">
      <c r="A693" s="13"/>
      <c r="B693" s="1"/>
      <c r="C693" s="37"/>
      <c r="D693" s="129"/>
      <c r="E693" s="130"/>
      <c r="F693" s="44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>
      <c r="A694" s="13"/>
      <c r="B694" s="1"/>
      <c r="C694" s="37"/>
      <c r="D694" s="129"/>
      <c r="E694" s="130"/>
      <c r="F694" s="44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7"/>
      <c r="D695" s="129"/>
      <c r="E695" s="130"/>
      <c r="F695" s="44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7"/>
      <c r="D696" s="129"/>
      <c r="E696" s="130"/>
      <c r="F696" s="44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7"/>
      <c r="D697" s="129"/>
      <c r="E697" s="130"/>
      <c r="F697" s="44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7"/>
      <c r="D698" s="129"/>
      <c r="E698" s="130"/>
      <c r="F698" s="44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7"/>
      <c r="D699" s="129"/>
      <c r="E699" s="130"/>
      <c r="F699" s="44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7"/>
      <c r="D700" s="129"/>
      <c r="E700" s="130"/>
      <c r="F700" s="44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7"/>
      <c r="D701" s="129"/>
      <c r="E701" s="130"/>
      <c r="F701" s="44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7"/>
      <c r="D702" s="129"/>
      <c r="E702" s="130"/>
      <c r="F702" s="44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7"/>
      <c r="D703" s="129"/>
      <c r="E703" s="130"/>
      <c r="F703" s="44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7"/>
      <c r="D704" s="129"/>
      <c r="E704" s="130"/>
      <c r="F704" s="44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7"/>
      <c r="D705" s="129"/>
      <c r="E705" s="130"/>
      <c r="F705" s="44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7"/>
      <c r="D706" s="129"/>
      <c r="E706" s="130"/>
      <c r="F706" s="44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7"/>
      <c r="D707" s="129"/>
      <c r="E707" s="130"/>
      <c r="F707" s="44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7"/>
      <c r="D708" s="129"/>
      <c r="E708" s="130"/>
      <c r="F708" s="44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7"/>
      <c r="D709" s="129"/>
      <c r="E709" s="130"/>
      <c r="F709" s="44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7"/>
      <c r="D710" s="129"/>
      <c r="E710" s="130"/>
      <c r="F710" s="44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7"/>
      <c r="D711" s="129"/>
      <c r="E711" s="130"/>
      <c r="F711" s="44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8"/>
      <c r="D712" s="129"/>
      <c r="E712" s="130"/>
      <c r="F712" s="44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>ROUND(IF(ISNUMBER(B712), G712*B712, 0),5)</f>
        <v>0</v>
      </c>
      <c r="I712" s="14"/>
    </row>
    <row r="713" spans="1:9" ht="12" hidden="1" customHeight="1">
      <c r="A713" s="13"/>
      <c r="B713" s="1"/>
      <c r="C713" s="37"/>
      <c r="D713" s="129"/>
      <c r="E713" s="130"/>
      <c r="F713" s="44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ref="H713:H729" si="17">ROUND(IF(ISNUMBER(B713), G713*B713, 0),5)</f>
        <v>0</v>
      </c>
      <c r="I713" s="14"/>
    </row>
    <row r="714" spans="1:9" ht="12.4" hidden="1" customHeight="1">
      <c r="A714" s="13"/>
      <c r="B714" s="1"/>
      <c r="C714" s="37"/>
      <c r="D714" s="129"/>
      <c r="E714" s="130"/>
      <c r="F714" s="44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7"/>
        <v>0</v>
      </c>
      <c r="I714" s="14"/>
    </row>
    <row r="715" spans="1:9" ht="12.4" hidden="1" customHeight="1">
      <c r="A715" s="13"/>
      <c r="B715" s="1"/>
      <c r="C715" s="37"/>
      <c r="D715" s="129"/>
      <c r="E715" s="130"/>
      <c r="F715" s="44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7"/>
        <v>0</v>
      </c>
      <c r="I715" s="14"/>
    </row>
    <row r="716" spans="1:9" ht="12.4" hidden="1" customHeight="1">
      <c r="A716" s="13"/>
      <c r="B716" s="1"/>
      <c r="C716" s="37"/>
      <c r="D716" s="129"/>
      <c r="E716" s="130"/>
      <c r="F716" s="44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7"/>
        <v>0</v>
      </c>
      <c r="I716" s="14"/>
    </row>
    <row r="717" spans="1:9" ht="12.4" hidden="1" customHeight="1">
      <c r="A717" s="13"/>
      <c r="B717" s="1"/>
      <c r="C717" s="37"/>
      <c r="D717" s="129"/>
      <c r="E717" s="130"/>
      <c r="F717" s="44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7"/>
        <v>0</v>
      </c>
      <c r="I717" s="14"/>
    </row>
    <row r="718" spans="1:9" ht="12.4" hidden="1" customHeight="1">
      <c r="A718" s="13"/>
      <c r="B718" s="1"/>
      <c r="C718" s="37"/>
      <c r="D718" s="129"/>
      <c r="E718" s="130"/>
      <c r="F718" s="44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7"/>
        <v>0</v>
      </c>
      <c r="I718" s="14"/>
    </row>
    <row r="719" spans="1:9" ht="12.4" hidden="1" customHeight="1">
      <c r="A719" s="13"/>
      <c r="B719" s="1"/>
      <c r="C719" s="37"/>
      <c r="D719" s="129"/>
      <c r="E719" s="130"/>
      <c r="F719" s="44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7"/>
        <v>0</v>
      </c>
      <c r="I719" s="14"/>
    </row>
    <row r="720" spans="1:9" ht="12.4" hidden="1" customHeight="1">
      <c r="A720" s="13"/>
      <c r="B720" s="1"/>
      <c r="C720" s="37"/>
      <c r="D720" s="129"/>
      <c r="E720" s="130"/>
      <c r="F720" s="44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 t="shared" si="17"/>
        <v>0</v>
      </c>
      <c r="I720" s="14"/>
    </row>
    <row r="721" spans="1:9" ht="12.4" hidden="1" customHeight="1">
      <c r="A721" s="13"/>
      <c r="B721" s="1"/>
      <c r="C721" s="37"/>
      <c r="D721" s="129"/>
      <c r="E721" s="130"/>
      <c r="F721" s="44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si="17"/>
        <v>0</v>
      </c>
      <c r="I721" s="14"/>
    </row>
    <row r="722" spans="1:9" ht="12.4" hidden="1" customHeight="1">
      <c r="A722" s="13"/>
      <c r="B722" s="1"/>
      <c r="C722" s="37"/>
      <c r="D722" s="129"/>
      <c r="E722" s="130"/>
      <c r="F722" s="44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7"/>
      <c r="D723" s="129"/>
      <c r="E723" s="130"/>
      <c r="F723" s="44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7"/>
      <c r="D724" s="129"/>
      <c r="E724" s="130"/>
      <c r="F724" s="44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7"/>
      <c r="D725" s="129"/>
      <c r="E725" s="130"/>
      <c r="F725" s="44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7"/>
      <c r="D726" s="129"/>
      <c r="E726" s="130"/>
      <c r="F726" s="44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7"/>
      <c r="D727" s="129"/>
      <c r="E727" s="130"/>
      <c r="F727" s="44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8"/>
      <c r="D728" s="129"/>
      <c r="E728" s="130"/>
      <c r="F728" s="44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8"/>
      <c r="D729" s="129"/>
      <c r="E729" s="130"/>
      <c r="F729" s="44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7"/>
      <c r="D730" s="129"/>
      <c r="E730" s="130"/>
      <c r="F730" s="44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>ROUND(IF(ISNUMBER(B730), G730*B730, 0),5)</f>
        <v>0</v>
      </c>
      <c r="I730" s="14"/>
    </row>
    <row r="731" spans="1:9" ht="12.4" hidden="1" customHeight="1">
      <c r="A731" s="13"/>
      <c r="B731" s="1"/>
      <c r="C731" s="37"/>
      <c r="D731" s="129"/>
      <c r="E731" s="130"/>
      <c r="F731" s="44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ref="H731:H756" si="18">ROUND(IF(ISNUMBER(B731), G731*B731, 0),5)</f>
        <v>0</v>
      </c>
      <c r="I731" s="14"/>
    </row>
    <row r="732" spans="1:9" ht="12.4" hidden="1" customHeight="1">
      <c r="A732" s="13"/>
      <c r="B732" s="1"/>
      <c r="C732" s="37"/>
      <c r="D732" s="129"/>
      <c r="E732" s="130"/>
      <c r="F732" s="44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8"/>
        <v>0</v>
      </c>
      <c r="I732" s="14"/>
    </row>
    <row r="733" spans="1:9" ht="12.4" hidden="1" customHeight="1">
      <c r="A733" s="13"/>
      <c r="B733" s="1"/>
      <c r="C733" s="37"/>
      <c r="D733" s="129"/>
      <c r="E733" s="130"/>
      <c r="F733" s="44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8"/>
        <v>0</v>
      </c>
      <c r="I733" s="14"/>
    </row>
    <row r="734" spans="1:9" ht="12.4" hidden="1" customHeight="1">
      <c r="A734" s="13"/>
      <c r="B734" s="1"/>
      <c r="C734" s="37"/>
      <c r="D734" s="129"/>
      <c r="E734" s="130"/>
      <c r="F734" s="44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8"/>
        <v>0</v>
      </c>
      <c r="I734" s="14"/>
    </row>
    <row r="735" spans="1:9" ht="12.4" hidden="1" customHeight="1">
      <c r="A735" s="13"/>
      <c r="B735" s="1"/>
      <c r="C735" s="37"/>
      <c r="D735" s="129"/>
      <c r="E735" s="130"/>
      <c r="F735" s="44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8"/>
        <v>0</v>
      </c>
      <c r="I735" s="14"/>
    </row>
    <row r="736" spans="1:9" ht="12.4" hidden="1" customHeight="1">
      <c r="A736" s="13"/>
      <c r="B736" s="1"/>
      <c r="C736" s="37"/>
      <c r="D736" s="129"/>
      <c r="E736" s="130"/>
      <c r="F736" s="44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8"/>
        <v>0</v>
      </c>
      <c r="I736" s="14"/>
    </row>
    <row r="737" spans="1:9" ht="12.4" hidden="1" customHeight="1">
      <c r="A737" s="13"/>
      <c r="B737" s="1"/>
      <c r="C737" s="37"/>
      <c r="D737" s="129"/>
      <c r="E737" s="130"/>
      <c r="F737" s="44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8"/>
        <v>0</v>
      </c>
      <c r="I737" s="14"/>
    </row>
    <row r="738" spans="1:9" ht="12.4" hidden="1" customHeight="1">
      <c r="A738" s="13"/>
      <c r="B738" s="1"/>
      <c r="C738" s="37"/>
      <c r="D738" s="129"/>
      <c r="E738" s="130"/>
      <c r="F738" s="44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 t="shared" si="18"/>
        <v>0</v>
      </c>
      <c r="I738" s="14"/>
    </row>
    <row r="739" spans="1:9" ht="12.4" hidden="1" customHeight="1">
      <c r="A739" s="13"/>
      <c r="B739" s="1"/>
      <c r="C739" s="37"/>
      <c r="D739" s="129"/>
      <c r="E739" s="130"/>
      <c r="F739" s="44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si="18"/>
        <v>0</v>
      </c>
      <c r="I739" s="14"/>
    </row>
    <row r="740" spans="1:9" ht="12.4" hidden="1" customHeight="1">
      <c r="A740" s="13"/>
      <c r="B740" s="1"/>
      <c r="C740" s="37"/>
      <c r="D740" s="129"/>
      <c r="E740" s="130"/>
      <c r="F740" s="44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>
      <c r="A741" s="13"/>
      <c r="B741" s="1"/>
      <c r="C741" s="38"/>
      <c r="D741" s="129"/>
      <c r="E741" s="130"/>
      <c r="F741" s="44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" hidden="1" customHeight="1">
      <c r="A742" s="13"/>
      <c r="B742" s="1"/>
      <c r="C742" s="37"/>
      <c r="D742" s="129"/>
      <c r="E742" s="130"/>
      <c r="F742" s="44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7"/>
      <c r="D743" s="129"/>
      <c r="E743" s="130"/>
      <c r="F743" s="44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7"/>
      <c r="D744" s="129"/>
      <c r="E744" s="130"/>
      <c r="F744" s="44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7"/>
      <c r="D745" s="129"/>
      <c r="E745" s="130"/>
      <c r="F745" s="44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7"/>
      <c r="D746" s="129"/>
      <c r="E746" s="130"/>
      <c r="F746" s="44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7"/>
      <c r="D747" s="129"/>
      <c r="E747" s="130"/>
      <c r="F747" s="44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7"/>
      <c r="D748" s="129"/>
      <c r="E748" s="130"/>
      <c r="F748" s="44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7"/>
      <c r="D749" s="129"/>
      <c r="E749" s="130"/>
      <c r="F749" s="44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.4" hidden="1" customHeight="1">
      <c r="A750" s="13"/>
      <c r="B750" s="1"/>
      <c r="C750" s="37"/>
      <c r="D750" s="129"/>
      <c r="E750" s="130"/>
      <c r="F750" s="44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7"/>
      <c r="D751" s="129"/>
      <c r="E751" s="130"/>
      <c r="F751" s="44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7"/>
      <c r="D752" s="129"/>
      <c r="E752" s="130"/>
      <c r="F752" s="44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7"/>
      <c r="D753" s="129"/>
      <c r="E753" s="130"/>
      <c r="F753" s="44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7"/>
      <c r="D754" s="129"/>
      <c r="E754" s="130"/>
      <c r="F754" s="44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7"/>
      <c r="D755" s="129"/>
      <c r="E755" s="130"/>
      <c r="F755" s="44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7"/>
      <c r="D756" s="129"/>
      <c r="E756" s="130"/>
      <c r="F756" s="44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7"/>
      <c r="D757" s="129"/>
      <c r="E757" s="130"/>
      <c r="F757" s="44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ref="H757:H768" si="19">ROUND(IF(ISNUMBER(B757), G757*B757, 0),5)</f>
        <v>0</v>
      </c>
      <c r="I757" s="14"/>
    </row>
    <row r="758" spans="1:9" ht="12.4" hidden="1" customHeight="1">
      <c r="A758" s="13"/>
      <c r="B758" s="1"/>
      <c r="C758" s="37"/>
      <c r="D758" s="129"/>
      <c r="E758" s="130"/>
      <c r="F758" s="44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9"/>
        <v>0</v>
      </c>
      <c r="I758" s="14"/>
    </row>
    <row r="759" spans="1:9" ht="12.4" hidden="1" customHeight="1">
      <c r="A759" s="13"/>
      <c r="B759" s="1"/>
      <c r="C759" s="37"/>
      <c r="D759" s="129"/>
      <c r="E759" s="130"/>
      <c r="F759" s="44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9"/>
        <v>0</v>
      </c>
      <c r="I759" s="14"/>
    </row>
    <row r="760" spans="1:9" ht="12.4" hidden="1" customHeight="1">
      <c r="A760" s="13"/>
      <c r="B760" s="1"/>
      <c r="C760" s="37"/>
      <c r="D760" s="129"/>
      <c r="E760" s="130"/>
      <c r="F760" s="44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9"/>
        <v>0</v>
      </c>
      <c r="I760" s="14"/>
    </row>
    <row r="761" spans="1:9" ht="12.4" hidden="1" customHeight="1">
      <c r="A761" s="13"/>
      <c r="B761" s="1"/>
      <c r="C761" s="37"/>
      <c r="D761" s="129"/>
      <c r="E761" s="130"/>
      <c r="F761" s="44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9"/>
        <v>0</v>
      </c>
      <c r="I761" s="14"/>
    </row>
    <row r="762" spans="1:9" ht="12.4" hidden="1" customHeight="1">
      <c r="A762" s="13"/>
      <c r="B762" s="1"/>
      <c r="C762" s="37"/>
      <c r="D762" s="129"/>
      <c r="E762" s="130"/>
      <c r="F762" s="44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9"/>
        <v>0</v>
      </c>
      <c r="I762" s="14"/>
    </row>
    <row r="763" spans="1:9" ht="12.4" hidden="1" customHeight="1">
      <c r="A763" s="13"/>
      <c r="B763" s="1"/>
      <c r="C763" s="37"/>
      <c r="D763" s="129"/>
      <c r="E763" s="130"/>
      <c r="F763" s="44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9"/>
        <v>0</v>
      </c>
      <c r="I763" s="14"/>
    </row>
    <row r="764" spans="1:9" ht="12.4" hidden="1" customHeight="1">
      <c r="A764" s="13"/>
      <c r="B764" s="1"/>
      <c r="C764" s="37"/>
      <c r="D764" s="129"/>
      <c r="E764" s="130"/>
      <c r="F764" s="44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9"/>
        <v>0</v>
      </c>
      <c r="I764" s="14"/>
    </row>
    <row r="765" spans="1:9" ht="12.4" hidden="1" customHeight="1">
      <c r="A765" s="13"/>
      <c r="B765" s="1"/>
      <c r="C765" s="37"/>
      <c r="D765" s="129"/>
      <c r="E765" s="130"/>
      <c r="F765" s="44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9"/>
        <v>0</v>
      </c>
      <c r="I765" s="14"/>
    </row>
    <row r="766" spans="1:9" ht="12.4" hidden="1" customHeight="1">
      <c r="A766" s="13"/>
      <c r="B766" s="1"/>
      <c r="C766" s="37"/>
      <c r="D766" s="129"/>
      <c r="E766" s="130"/>
      <c r="F766" s="44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>
      <c r="A767" s="13"/>
      <c r="B767" s="1"/>
      <c r="C767" s="37"/>
      <c r="D767" s="129"/>
      <c r="E767" s="130"/>
      <c r="F767" s="44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>
      <c r="A768" s="13"/>
      <c r="B768" s="1"/>
      <c r="C768" s="37"/>
      <c r="D768" s="129"/>
      <c r="E768" s="130"/>
      <c r="F768" s="44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>
      <c r="A769" s="13"/>
      <c r="B769" s="1"/>
      <c r="C769" s="38"/>
      <c r="D769" s="129"/>
      <c r="E769" s="130"/>
      <c r="F769" s="44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>ROUND(IF(ISNUMBER(B769), G769*B769, 0),5)</f>
        <v>0</v>
      </c>
      <c r="I769" s="14"/>
    </row>
    <row r="770" spans="1:9" ht="12" hidden="1" customHeight="1">
      <c r="A770" s="13"/>
      <c r="B770" s="1"/>
      <c r="C770" s="37"/>
      <c r="D770" s="129"/>
      <c r="E770" s="130"/>
      <c r="F770" s="44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ref="H770:H777" si="20">ROUND(IF(ISNUMBER(B770), G770*B770, 0),5)</f>
        <v>0</v>
      </c>
      <c r="I770" s="14"/>
    </row>
    <row r="771" spans="1:9" ht="12.4" hidden="1" customHeight="1">
      <c r="A771" s="13"/>
      <c r="B771" s="1"/>
      <c r="C771" s="37"/>
      <c r="D771" s="129"/>
      <c r="E771" s="130"/>
      <c r="F771" s="44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20"/>
        <v>0</v>
      </c>
      <c r="I771" s="14"/>
    </row>
    <row r="772" spans="1:9" ht="12.4" hidden="1" customHeight="1">
      <c r="A772" s="13"/>
      <c r="B772" s="1"/>
      <c r="C772" s="37"/>
      <c r="D772" s="129"/>
      <c r="E772" s="130"/>
      <c r="F772" s="44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20"/>
        <v>0</v>
      </c>
      <c r="I772" s="14"/>
    </row>
    <row r="773" spans="1:9" ht="12.4" hidden="1" customHeight="1">
      <c r="A773" s="13"/>
      <c r="B773" s="1"/>
      <c r="C773" s="37"/>
      <c r="D773" s="129"/>
      <c r="E773" s="130"/>
      <c r="F773" s="44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20"/>
        <v>0</v>
      </c>
      <c r="I773" s="14"/>
    </row>
    <row r="774" spans="1:9" ht="12.4" hidden="1" customHeight="1">
      <c r="A774" s="13"/>
      <c r="B774" s="1"/>
      <c r="C774" s="37"/>
      <c r="D774" s="129"/>
      <c r="E774" s="130"/>
      <c r="F774" s="44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20"/>
        <v>0</v>
      </c>
      <c r="I774" s="14"/>
    </row>
    <row r="775" spans="1:9" ht="12.4" hidden="1" customHeight="1">
      <c r="A775" s="13"/>
      <c r="B775" s="1"/>
      <c r="C775" s="37"/>
      <c r="D775" s="129"/>
      <c r="E775" s="130"/>
      <c r="F775" s="44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20"/>
        <v>0</v>
      </c>
      <c r="I775" s="14"/>
    </row>
    <row r="776" spans="1:9" ht="12.4" hidden="1" customHeight="1">
      <c r="A776" s="13"/>
      <c r="B776" s="1"/>
      <c r="C776" s="37"/>
      <c r="D776" s="129"/>
      <c r="E776" s="130"/>
      <c r="F776" s="44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20"/>
        <v>0</v>
      </c>
      <c r="I776" s="14"/>
    </row>
    <row r="777" spans="1:9" ht="12.4" hidden="1" customHeight="1">
      <c r="A777" s="13"/>
      <c r="B777" s="1"/>
      <c r="C777" s="37"/>
      <c r="D777" s="129"/>
      <c r="E777" s="130"/>
      <c r="F777" s="44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 t="shared" si="20"/>
        <v>0</v>
      </c>
      <c r="I777" s="14"/>
    </row>
    <row r="778" spans="1:9" ht="12.4" hidden="1" customHeight="1">
      <c r="A778" s="13"/>
      <c r="B778" s="1"/>
      <c r="C778" s="37"/>
      <c r="D778" s="129"/>
      <c r="E778" s="130"/>
      <c r="F778" s="44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821" si="21">ROUND(IF(ISNUMBER(B778), G778*B778, 0),5)</f>
        <v>0</v>
      </c>
      <c r="I778" s="14"/>
    </row>
    <row r="779" spans="1:9" ht="12.4" hidden="1" customHeight="1">
      <c r="A779" s="13"/>
      <c r="B779" s="1"/>
      <c r="C779" s="37"/>
      <c r="D779" s="129"/>
      <c r="E779" s="130"/>
      <c r="F779" s="44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1"/>
        <v>0</v>
      </c>
      <c r="I779" s="14"/>
    </row>
    <row r="780" spans="1:9" ht="12.4" hidden="1" customHeight="1">
      <c r="A780" s="13"/>
      <c r="B780" s="1"/>
      <c r="C780" s="37"/>
      <c r="D780" s="129"/>
      <c r="E780" s="130"/>
      <c r="F780" s="44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1"/>
        <v>0</v>
      </c>
      <c r="I780" s="14"/>
    </row>
    <row r="781" spans="1:9" ht="12.4" hidden="1" customHeight="1">
      <c r="A781" s="13"/>
      <c r="B781" s="1"/>
      <c r="C781" s="37"/>
      <c r="D781" s="129"/>
      <c r="E781" s="130"/>
      <c r="F781" s="44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1"/>
        <v>0</v>
      </c>
      <c r="I781" s="14"/>
    </row>
    <row r="782" spans="1:9" ht="12.4" hidden="1" customHeight="1">
      <c r="A782" s="13"/>
      <c r="B782" s="1"/>
      <c r="C782" s="37"/>
      <c r="D782" s="129"/>
      <c r="E782" s="130"/>
      <c r="F782" s="44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1"/>
        <v>0</v>
      </c>
      <c r="I782" s="14"/>
    </row>
    <row r="783" spans="1:9" ht="12.4" hidden="1" customHeight="1">
      <c r="A783" s="13"/>
      <c r="B783" s="1"/>
      <c r="C783" s="37"/>
      <c r="D783" s="129"/>
      <c r="E783" s="130"/>
      <c r="F783" s="44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1"/>
        <v>0</v>
      </c>
      <c r="I783" s="14"/>
    </row>
    <row r="784" spans="1:9" ht="12.4" hidden="1" customHeight="1">
      <c r="A784" s="13"/>
      <c r="B784" s="1"/>
      <c r="C784" s="37"/>
      <c r="D784" s="129"/>
      <c r="E784" s="130"/>
      <c r="F784" s="44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1"/>
        <v>0</v>
      </c>
      <c r="I784" s="14"/>
    </row>
    <row r="785" spans="1:9" ht="12.4" hidden="1" customHeight="1">
      <c r="A785" s="13"/>
      <c r="B785" s="1"/>
      <c r="C785" s="37"/>
      <c r="D785" s="129"/>
      <c r="E785" s="130"/>
      <c r="F785" s="44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1"/>
        <v>0</v>
      </c>
      <c r="I785" s="14"/>
    </row>
    <row r="786" spans="1:9" ht="12.4" hidden="1" customHeight="1">
      <c r="A786" s="13"/>
      <c r="B786" s="1"/>
      <c r="C786" s="37"/>
      <c r="D786" s="129"/>
      <c r="E786" s="130"/>
      <c r="F786" s="44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21"/>
        <v>0</v>
      </c>
      <c r="I786" s="14"/>
    </row>
    <row r="787" spans="1:9" ht="12.4" hidden="1" customHeight="1">
      <c r="A787" s="13"/>
      <c r="B787" s="1"/>
      <c r="C787" s="37"/>
      <c r="D787" s="129"/>
      <c r="E787" s="130"/>
      <c r="F787" s="44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>
      <c r="A788" s="13"/>
      <c r="B788" s="1"/>
      <c r="C788" s="37"/>
      <c r="D788" s="129"/>
      <c r="E788" s="130"/>
      <c r="F788" s="44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>
      <c r="A789" s="13"/>
      <c r="B789" s="1"/>
      <c r="C789" s="37"/>
      <c r="D789" s="129"/>
      <c r="E789" s="130"/>
      <c r="F789" s="44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>
      <c r="A790" s="13"/>
      <c r="B790" s="1"/>
      <c r="C790" s="37"/>
      <c r="D790" s="129"/>
      <c r="E790" s="130"/>
      <c r="F790" s="44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>
      <c r="A791" s="13"/>
      <c r="B791" s="1"/>
      <c r="C791" s="37"/>
      <c r="D791" s="129"/>
      <c r="E791" s="130"/>
      <c r="F791" s="44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>
      <c r="A792" s="13"/>
      <c r="B792" s="1"/>
      <c r="C792" s="37"/>
      <c r="D792" s="129"/>
      <c r="E792" s="130"/>
      <c r="F792" s="44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>
      <c r="A793" s="13"/>
      <c r="B793" s="1"/>
      <c r="C793" s="38"/>
      <c r="D793" s="129"/>
      <c r="E793" s="130"/>
      <c r="F793" s="44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" hidden="1" customHeight="1">
      <c r="A794" s="13"/>
      <c r="B794" s="1"/>
      <c r="C794" s="37"/>
      <c r="D794" s="129"/>
      <c r="E794" s="130"/>
      <c r="F794" s="44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>
      <c r="A795" s="13"/>
      <c r="B795" s="1"/>
      <c r="C795" s="37"/>
      <c r="D795" s="129"/>
      <c r="E795" s="130"/>
      <c r="F795" s="44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>
      <c r="A796" s="13"/>
      <c r="B796" s="1"/>
      <c r="C796" s="37"/>
      <c r="D796" s="129"/>
      <c r="E796" s="130"/>
      <c r="F796" s="44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>
      <c r="A797" s="13"/>
      <c r="B797" s="1"/>
      <c r="C797" s="37"/>
      <c r="D797" s="129"/>
      <c r="E797" s="130"/>
      <c r="F797" s="44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>
      <c r="A798" s="13"/>
      <c r="B798" s="1"/>
      <c r="C798" s="37"/>
      <c r="D798" s="129"/>
      <c r="E798" s="130"/>
      <c r="F798" s="44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>
      <c r="A799" s="13"/>
      <c r="B799" s="1"/>
      <c r="C799" s="37"/>
      <c r="D799" s="129"/>
      <c r="E799" s="130"/>
      <c r="F799" s="44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>
      <c r="A800" s="13"/>
      <c r="B800" s="1"/>
      <c r="C800" s="37"/>
      <c r="D800" s="129"/>
      <c r="E800" s="130"/>
      <c r="F800" s="44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>
      <c r="A801" s="13"/>
      <c r="B801" s="1"/>
      <c r="C801" s="37"/>
      <c r="D801" s="129"/>
      <c r="E801" s="130"/>
      <c r="F801" s="44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.4" hidden="1" customHeight="1">
      <c r="A802" s="13"/>
      <c r="B802" s="1"/>
      <c r="C802" s="37"/>
      <c r="D802" s="129"/>
      <c r="E802" s="130"/>
      <c r="F802" s="44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>
      <c r="A803" s="13"/>
      <c r="B803" s="1"/>
      <c r="C803" s="37"/>
      <c r="D803" s="129"/>
      <c r="E803" s="130"/>
      <c r="F803" s="44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>
      <c r="A804" s="13"/>
      <c r="B804" s="1"/>
      <c r="C804" s="37"/>
      <c r="D804" s="129"/>
      <c r="E804" s="130"/>
      <c r="F804" s="44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>
      <c r="A805" s="13"/>
      <c r="B805" s="1"/>
      <c r="C805" s="37"/>
      <c r="D805" s="129"/>
      <c r="E805" s="130"/>
      <c r="F805" s="44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>
      <c r="A806" s="13"/>
      <c r="B806" s="1"/>
      <c r="C806" s="37"/>
      <c r="D806" s="129"/>
      <c r="E806" s="130"/>
      <c r="F806" s="44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>
      <c r="A807" s="13"/>
      <c r="B807" s="1"/>
      <c r="C807" s="37"/>
      <c r="D807" s="129"/>
      <c r="E807" s="130"/>
      <c r="F807" s="44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>
      <c r="A808" s="13"/>
      <c r="B808" s="1"/>
      <c r="C808" s="37"/>
      <c r="D808" s="129"/>
      <c r="E808" s="130"/>
      <c r="F808" s="44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>
      <c r="A809" s="13"/>
      <c r="B809" s="1"/>
      <c r="C809" s="37"/>
      <c r="D809" s="129"/>
      <c r="E809" s="130"/>
      <c r="F809" s="44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>
      <c r="A810" s="13"/>
      <c r="B810" s="1"/>
      <c r="C810" s="37"/>
      <c r="D810" s="129"/>
      <c r="E810" s="130"/>
      <c r="F810" s="44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>
      <c r="A811" s="13"/>
      <c r="B811" s="1"/>
      <c r="C811" s="37"/>
      <c r="D811" s="129"/>
      <c r="E811" s="130"/>
      <c r="F811" s="44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>
      <c r="A812" s="13"/>
      <c r="B812" s="1"/>
      <c r="C812" s="37"/>
      <c r="D812" s="129"/>
      <c r="E812" s="130"/>
      <c r="F812" s="44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>
      <c r="A813" s="13"/>
      <c r="B813" s="1"/>
      <c r="C813" s="37"/>
      <c r="D813" s="129"/>
      <c r="E813" s="130"/>
      <c r="F813" s="44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>
      <c r="A814" s="13"/>
      <c r="B814" s="1"/>
      <c r="C814" s="37"/>
      <c r="D814" s="129"/>
      <c r="E814" s="130"/>
      <c r="F814" s="44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>
      <c r="A815" s="13"/>
      <c r="B815" s="1"/>
      <c r="C815" s="37"/>
      <c r="D815" s="129"/>
      <c r="E815" s="130"/>
      <c r="F815" s="44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>
      <c r="A816" s="13"/>
      <c r="B816" s="1"/>
      <c r="C816" s="37"/>
      <c r="D816" s="129"/>
      <c r="E816" s="130"/>
      <c r="F816" s="44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>
      <c r="A817" s="13"/>
      <c r="B817" s="1"/>
      <c r="C817" s="37"/>
      <c r="D817" s="129"/>
      <c r="E817" s="130"/>
      <c r="F817" s="44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>
      <c r="A818" s="13"/>
      <c r="B818" s="1"/>
      <c r="C818" s="37"/>
      <c r="D818" s="129"/>
      <c r="E818" s="130"/>
      <c r="F818" s="44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>
      <c r="A819" s="13"/>
      <c r="B819" s="1"/>
      <c r="C819" s="37"/>
      <c r="D819" s="129"/>
      <c r="E819" s="130"/>
      <c r="F819" s="44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>
      <c r="A820" s="13"/>
      <c r="B820" s="1"/>
      <c r="C820" s="37"/>
      <c r="D820" s="129"/>
      <c r="E820" s="130"/>
      <c r="F820" s="44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>
      <c r="A821" s="13"/>
      <c r="B821" s="1"/>
      <c r="C821" s="38"/>
      <c r="D821" s="129"/>
      <c r="E821" s="130"/>
      <c r="F821" s="44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" hidden="1" customHeight="1">
      <c r="A822" s="13"/>
      <c r="B822" s="1"/>
      <c r="C822" s="37"/>
      <c r="D822" s="129"/>
      <c r="E822" s="130"/>
      <c r="F822" s="44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ref="H822:H833" si="22">ROUND(IF(ISNUMBER(B822), G822*B822, 0),5)</f>
        <v>0</v>
      </c>
      <c r="I822" s="14"/>
    </row>
    <row r="823" spans="1:9" ht="12.4" hidden="1" customHeight="1">
      <c r="A823" s="13"/>
      <c r="B823" s="1"/>
      <c r="C823" s="37"/>
      <c r="D823" s="129"/>
      <c r="E823" s="130"/>
      <c r="F823" s="44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2"/>
        <v>0</v>
      </c>
      <c r="I823" s="14"/>
    </row>
    <row r="824" spans="1:9" ht="12.4" hidden="1" customHeight="1">
      <c r="A824" s="13"/>
      <c r="B824" s="1"/>
      <c r="C824" s="37"/>
      <c r="D824" s="129"/>
      <c r="E824" s="130"/>
      <c r="F824" s="44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2"/>
        <v>0</v>
      </c>
      <c r="I824" s="14"/>
    </row>
    <row r="825" spans="1:9" ht="12.4" hidden="1" customHeight="1">
      <c r="A825" s="13"/>
      <c r="B825" s="1"/>
      <c r="C825" s="37"/>
      <c r="D825" s="129"/>
      <c r="E825" s="130"/>
      <c r="F825" s="44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2"/>
        <v>0</v>
      </c>
      <c r="I825" s="14"/>
    </row>
    <row r="826" spans="1:9" ht="12.4" hidden="1" customHeight="1">
      <c r="A826" s="13"/>
      <c r="B826" s="1"/>
      <c r="C826" s="37"/>
      <c r="D826" s="129"/>
      <c r="E826" s="130"/>
      <c r="F826" s="44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2"/>
        <v>0</v>
      </c>
      <c r="I826" s="14"/>
    </row>
    <row r="827" spans="1:9" ht="12.4" hidden="1" customHeight="1">
      <c r="A827" s="13"/>
      <c r="B827" s="1"/>
      <c r="C827" s="37"/>
      <c r="D827" s="129"/>
      <c r="E827" s="130"/>
      <c r="F827" s="44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2"/>
        <v>0</v>
      </c>
      <c r="I827" s="14"/>
    </row>
    <row r="828" spans="1:9" ht="12.4" hidden="1" customHeight="1">
      <c r="A828" s="13"/>
      <c r="B828" s="1"/>
      <c r="C828" s="37"/>
      <c r="D828" s="129"/>
      <c r="E828" s="130"/>
      <c r="F828" s="44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2"/>
        <v>0</v>
      </c>
      <c r="I828" s="14"/>
    </row>
    <row r="829" spans="1:9" ht="12.4" hidden="1" customHeight="1">
      <c r="A829" s="13"/>
      <c r="B829" s="1"/>
      <c r="C829" s="37"/>
      <c r="D829" s="129"/>
      <c r="E829" s="130"/>
      <c r="F829" s="44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2"/>
        <v>0</v>
      </c>
      <c r="I829" s="14"/>
    </row>
    <row r="830" spans="1:9" ht="12.4" hidden="1" customHeight="1">
      <c r="A830" s="13"/>
      <c r="B830" s="1"/>
      <c r="C830" s="37"/>
      <c r="D830" s="129"/>
      <c r="E830" s="130"/>
      <c r="F830" s="44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22"/>
        <v>0</v>
      </c>
      <c r="I830" s="14"/>
    </row>
    <row r="831" spans="1:9" ht="12.4" hidden="1" customHeight="1">
      <c r="A831" s="13"/>
      <c r="B831" s="1"/>
      <c r="C831" s="37"/>
      <c r="D831" s="129"/>
      <c r="E831" s="130"/>
      <c r="F831" s="44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>
      <c r="A832" s="13"/>
      <c r="B832" s="1"/>
      <c r="C832" s="37"/>
      <c r="D832" s="129"/>
      <c r="E832" s="130"/>
      <c r="F832" s="44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>
      <c r="A833" s="13"/>
      <c r="B833" s="1"/>
      <c r="C833" s="37"/>
      <c r="D833" s="129"/>
      <c r="E833" s="130"/>
      <c r="F833" s="44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>
      <c r="A834" s="13"/>
      <c r="B834" s="1"/>
      <c r="C834" s="37"/>
      <c r="D834" s="129"/>
      <c r="E834" s="130"/>
      <c r="F834" s="44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ref="H834:H877" si="23">ROUND(IF(ISNUMBER(B834), G834*B834, 0),5)</f>
        <v>0</v>
      </c>
      <c r="I834" s="14"/>
    </row>
    <row r="835" spans="1:9" ht="12.4" hidden="1" customHeight="1">
      <c r="A835" s="13"/>
      <c r="B835" s="1"/>
      <c r="C835" s="37"/>
      <c r="D835" s="129"/>
      <c r="E835" s="130"/>
      <c r="F835" s="44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3"/>
        <v>0</v>
      </c>
      <c r="I835" s="14"/>
    </row>
    <row r="836" spans="1:9" ht="12.4" hidden="1" customHeight="1">
      <c r="A836" s="13"/>
      <c r="B836" s="1"/>
      <c r="C836" s="37"/>
      <c r="D836" s="129"/>
      <c r="E836" s="130"/>
      <c r="F836" s="44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3"/>
        <v>0</v>
      </c>
      <c r="I836" s="14"/>
    </row>
    <row r="837" spans="1:9" ht="12.4" hidden="1" customHeight="1">
      <c r="A837" s="13"/>
      <c r="B837" s="1"/>
      <c r="C837" s="38"/>
      <c r="D837" s="129"/>
      <c r="E837" s="130"/>
      <c r="F837" s="44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3"/>
        <v>0</v>
      </c>
      <c r="I837" s="14"/>
    </row>
    <row r="838" spans="1:9" ht="12.4" hidden="1" customHeight="1">
      <c r="A838" s="13"/>
      <c r="B838" s="1"/>
      <c r="C838" s="38"/>
      <c r="D838" s="129"/>
      <c r="E838" s="130"/>
      <c r="F838" s="44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3"/>
        <v>0</v>
      </c>
      <c r="I838" s="14"/>
    </row>
    <row r="839" spans="1:9" ht="12.4" hidden="1" customHeight="1">
      <c r="A839" s="13"/>
      <c r="B839" s="1"/>
      <c r="C839" s="37"/>
      <c r="D839" s="129"/>
      <c r="E839" s="130"/>
      <c r="F839" s="44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3"/>
        <v>0</v>
      </c>
      <c r="I839" s="14"/>
    </row>
    <row r="840" spans="1:9" ht="12.4" hidden="1" customHeight="1">
      <c r="A840" s="13"/>
      <c r="B840" s="1"/>
      <c r="C840" s="37"/>
      <c r="D840" s="129"/>
      <c r="E840" s="130"/>
      <c r="F840" s="44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3"/>
        <v>0</v>
      </c>
      <c r="I840" s="14"/>
    </row>
    <row r="841" spans="1:9" ht="12.4" hidden="1" customHeight="1">
      <c r="A841" s="13"/>
      <c r="B841" s="1"/>
      <c r="C841" s="37"/>
      <c r="D841" s="129"/>
      <c r="E841" s="130"/>
      <c r="F841" s="44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3"/>
        <v>0</v>
      </c>
      <c r="I841" s="14"/>
    </row>
    <row r="842" spans="1:9" ht="12.4" hidden="1" customHeight="1">
      <c r="A842" s="13"/>
      <c r="B842" s="1"/>
      <c r="C842" s="37"/>
      <c r="D842" s="129"/>
      <c r="E842" s="130"/>
      <c r="F842" s="44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si="23"/>
        <v>0</v>
      </c>
      <c r="I842" s="14"/>
    </row>
    <row r="843" spans="1:9" ht="12.4" hidden="1" customHeight="1">
      <c r="A843" s="13"/>
      <c r="B843" s="1"/>
      <c r="C843" s="37"/>
      <c r="D843" s="129"/>
      <c r="E843" s="130"/>
      <c r="F843" s="44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>
      <c r="A844" s="13"/>
      <c r="B844" s="1"/>
      <c r="C844" s="37"/>
      <c r="D844" s="129"/>
      <c r="E844" s="130"/>
      <c r="F844" s="44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>
      <c r="A845" s="13"/>
      <c r="B845" s="1"/>
      <c r="C845" s="37"/>
      <c r="D845" s="129"/>
      <c r="E845" s="130"/>
      <c r="F845" s="44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>
      <c r="A846" s="13"/>
      <c r="B846" s="1"/>
      <c r="C846" s="37"/>
      <c r="D846" s="129"/>
      <c r="E846" s="130"/>
      <c r="F846" s="44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>
      <c r="A847" s="13"/>
      <c r="B847" s="1"/>
      <c r="C847" s="37"/>
      <c r="D847" s="129"/>
      <c r="E847" s="130"/>
      <c r="F847" s="44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>
      <c r="A848" s="13"/>
      <c r="B848" s="1"/>
      <c r="C848" s="37"/>
      <c r="D848" s="129"/>
      <c r="E848" s="130"/>
      <c r="F848" s="44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>
      <c r="A849" s="13"/>
      <c r="B849" s="1"/>
      <c r="C849" s="38"/>
      <c r="D849" s="129"/>
      <c r="E849" s="130"/>
      <c r="F849" s="44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" hidden="1" customHeight="1">
      <c r="A850" s="13"/>
      <c r="B850" s="1"/>
      <c r="C850" s="37"/>
      <c r="D850" s="129"/>
      <c r="E850" s="130"/>
      <c r="F850" s="44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>
      <c r="A851" s="13"/>
      <c r="B851" s="1"/>
      <c r="C851" s="37"/>
      <c r="D851" s="129"/>
      <c r="E851" s="130"/>
      <c r="F851" s="44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>
      <c r="A852" s="13"/>
      <c r="B852" s="1"/>
      <c r="C852" s="37"/>
      <c r="D852" s="129"/>
      <c r="E852" s="130"/>
      <c r="F852" s="44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>
      <c r="A853" s="13"/>
      <c r="B853" s="1"/>
      <c r="C853" s="37"/>
      <c r="D853" s="129"/>
      <c r="E853" s="130"/>
      <c r="F853" s="44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>
      <c r="A854" s="13"/>
      <c r="B854" s="1"/>
      <c r="C854" s="37"/>
      <c r="D854" s="129"/>
      <c r="E854" s="130"/>
      <c r="F854" s="44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>
      <c r="A855" s="13"/>
      <c r="B855" s="1"/>
      <c r="C855" s="37"/>
      <c r="D855" s="129"/>
      <c r="E855" s="130"/>
      <c r="F855" s="44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>
      <c r="A856" s="13"/>
      <c r="B856" s="1"/>
      <c r="C856" s="37"/>
      <c r="D856" s="129"/>
      <c r="E856" s="130"/>
      <c r="F856" s="44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>
      <c r="A857" s="13"/>
      <c r="B857" s="1"/>
      <c r="C857" s="37"/>
      <c r="D857" s="129"/>
      <c r="E857" s="130"/>
      <c r="F857" s="44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.4" hidden="1" customHeight="1">
      <c r="A858" s="13"/>
      <c r="B858" s="1"/>
      <c r="C858" s="37"/>
      <c r="D858" s="129"/>
      <c r="E858" s="130"/>
      <c r="F858" s="44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>
      <c r="A859" s="13"/>
      <c r="B859" s="1"/>
      <c r="C859" s="37"/>
      <c r="D859" s="129"/>
      <c r="E859" s="130"/>
      <c r="F859" s="44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>
      <c r="A860" s="13"/>
      <c r="B860" s="1"/>
      <c r="C860" s="37"/>
      <c r="D860" s="129"/>
      <c r="E860" s="130"/>
      <c r="F860" s="44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>
      <c r="A861" s="13"/>
      <c r="B861" s="1"/>
      <c r="C861" s="37"/>
      <c r="D861" s="129"/>
      <c r="E861" s="130"/>
      <c r="F861" s="44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>
      <c r="A862" s="13"/>
      <c r="B862" s="1"/>
      <c r="C862" s="37"/>
      <c r="D862" s="129"/>
      <c r="E862" s="130"/>
      <c r="F862" s="44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>
      <c r="A863" s="13"/>
      <c r="B863" s="1"/>
      <c r="C863" s="37"/>
      <c r="D863" s="129"/>
      <c r="E863" s="130"/>
      <c r="F863" s="44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>
      <c r="A864" s="13"/>
      <c r="B864" s="1"/>
      <c r="C864" s="37"/>
      <c r="D864" s="129"/>
      <c r="E864" s="130"/>
      <c r="F864" s="44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>
      <c r="A865" s="13"/>
      <c r="B865" s="1"/>
      <c r="C865" s="37"/>
      <c r="D865" s="129"/>
      <c r="E865" s="130"/>
      <c r="F865" s="44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>
      <c r="A866" s="13"/>
      <c r="B866" s="1"/>
      <c r="C866" s="37"/>
      <c r="D866" s="129"/>
      <c r="E866" s="130"/>
      <c r="F866" s="44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>
      <c r="A867" s="13"/>
      <c r="B867" s="1"/>
      <c r="C867" s="37"/>
      <c r="D867" s="129"/>
      <c r="E867" s="130"/>
      <c r="F867" s="44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>
      <c r="A868" s="13"/>
      <c r="B868" s="1"/>
      <c r="C868" s="37"/>
      <c r="D868" s="129"/>
      <c r="E868" s="130"/>
      <c r="F868" s="44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>
      <c r="A869" s="13"/>
      <c r="B869" s="1"/>
      <c r="C869" s="37"/>
      <c r="D869" s="129"/>
      <c r="E869" s="130"/>
      <c r="F869" s="44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>
      <c r="A870" s="13"/>
      <c r="B870" s="1"/>
      <c r="C870" s="37"/>
      <c r="D870" s="129"/>
      <c r="E870" s="130"/>
      <c r="F870" s="44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>
      <c r="A871" s="13"/>
      <c r="B871" s="1"/>
      <c r="C871" s="37"/>
      <c r="D871" s="129"/>
      <c r="E871" s="130"/>
      <c r="F871" s="44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>
      <c r="A872" s="13"/>
      <c r="B872" s="1"/>
      <c r="C872" s="37"/>
      <c r="D872" s="129"/>
      <c r="E872" s="130"/>
      <c r="F872" s="44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>
      <c r="A873" s="13"/>
      <c r="B873" s="1"/>
      <c r="C873" s="37"/>
      <c r="D873" s="129"/>
      <c r="E873" s="130"/>
      <c r="F873" s="44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>
      <c r="A874" s="13"/>
      <c r="B874" s="1"/>
      <c r="C874" s="37"/>
      <c r="D874" s="129"/>
      <c r="E874" s="130"/>
      <c r="F874" s="44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>
      <c r="A875" s="13"/>
      <c r="B875" s="1"/>
      <c r="C875" s="37"/>
      <c r="D875" s="129"/>
      <c r="E875" s="130"/>
      <c r="F875" s="44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>
      <c r="A876" s="13"/>
      <c r="B876" s="1"/>
      <c r="C876" s="37"/>
      <c r="D876" s="129"/>
      <c r="E876" s="130"/>
      <c r="F876" s="44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>
      <c r="A877" s="13"/>
      <c r="B877" s="1"/>
      <c r="C877" s="38"/>
      <c r="D877" s="129"/>
      <c r="E877" s="130"/>
      <c r="F877" s="44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" hidden="1" customHeight="1">
      <c r="A878" s="13"/>
      <c r="B878" s="1"/>
      <c r="C878" s="37"/>
      <c r="D878" s="129"/>
      <c r="E878" s="130"/>
      <c r="F878" s="44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ref="H878:H928" si="24">ROUND(IF(ISNUMBER(B878), G878*B878, 0),5)</f>
        <v>0</v>
      </c>
      <c r="I878" s="14"/>
    </row>
    <row r="879" spans="1:9" ht="12.4" hidden="1" customHeight="1">
      <c r="A879" s="13"/>
      <c r="B879" s="1"/>
      <c r="C879" s="37"/>
      <c r="D879" s="129"/>
      <c r="E879" s="130"/>
      <c r="F879" s="44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4"/>
        <v>0</v>
      </c>
      <c r="I879" s="14"/>
    </row>
    <row r="880" spans="1:9" ht="12.4" hidden="1" customHeight="1">
      <c r="A880" s="13"/>
      <c r="B880" s="1"/>
      <c r="C880" s="37"/>
      <c r="D880" s="129"/>
      <c r="E880" s="130"/>
      <c r="F880" s="44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4"/>
        <v>0</v>
      </c>
      <c r="I880" s="14"/>
    </row>
    <row r="881" spans="1:9" ht="12.4" hidden="1" customHeight="1">
      <c r="A881" s="13"/>
      <c r="B881" s="1"/>
      <c r="C881" s="37"/>
      <c r="D881" s="129"/>
      <c r="E881" s="130"/>
      <c r="F881" s="44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4"/>
        <v>0</v>
      </c>
      <c r="I881" s="14"/>
    </row>
    <row r="882" spans="1:9" ht="12.4" hidden="1" customHeight="1">
      <c r="A882" s="13"/>
      <c r="B882" s="1"/>
      <c r="C882" s="37"/>
      <c r="D882" s="129"/>
      <c r="E882" s="130"/>
      <c r="F882" s="44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4"/>
        <v>0</v>
      </c>
      <c r="I882" s="14"/>
    </row>
    <row r="883" spans="1:9" ht="12.4" hidden="1" customHeight="1">
      <c r="A883" s="13"/>
      <c r="B883" s="1"/>
      <c r="C883" s="37"/>
      <c r="D883" s="129"/>
      <c r="E883" s="130"/>
      <c r="F883" s="44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4"/>
        <v>0</v>
      </c>
      <c r="I883" s="14"/>
    </row>
    <row r="884" spans="1:9" ht="12.4" hidden="1" customHeight="1">
      <c r="A884" s="13"/>
      <c r="B884" s="1"/>
      <c r="C884" s="37"/>
      <c r="D884" s="129"/>
      <c r="E884" s="130"/>
      <c r="F884" s="44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4"/>
        <v>0</v>
      </c>
      <c r="I884" s="14"/>
    </row>
    <row r="885" spans="1:9" ht="12.4" hidden="1" customHeight="1">
      <c r="A885" s="13"/>
      <c r="B885" s="1"/>
      <c r="C885" s="37"/>
      <c r="D885" s="129"/>
      <c r="E885" s="130"/>
      <c r="F885" s="44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4"/>
        <v>0</v>
      </c>
      <c r="I885" s="14"/>
    </row>
    <row r="886" spans="1:9" ht="12.4" hidden="1" customHeight="1">
      <c r="A886" s="13"/>
      <c r="B886" s="1"/>
      <c r="C886" s="37"/>
      <c r="D886" s="129"/>
      <c r="E886" s="130"/>
      <c r="F886" s="44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24"/>
        <v>0</v>
      </c>
      <c r="I886" s="14"/>
    </row>
    <row r="887" spans="1:9" ht="12.4" hidden="1" customHeight="1">
      <c r="A887" s="13"/>
      <c r="B887" s="1"/>
      <c r="C887" s="37"/>
      <c r="D887" s="129"/>
      <c r="E887" s="130"/>
      <c r="F887" s="44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>
      <c r="A888" s="13"/>
      <c r="B888" s="1"/>
      <c r="C888" s="37"/>
      <c r="D888" s="129"/>
      <c r="E888" s="130"/>
      <c r="F888" s="44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>
      <c r="A889" s="13"/>
      <c r="B889" s="1"/>
      <c r="C889" s="37"/>
      <c r="D889" s="129"/>
      <c r="E889" s="130"/>
      <c r="F889" s="44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>
      <c r="A890" s="13"/>
      <c r="B890" s="1"/>
      <c r="C890" s="37"/>
      <c r="D890" s="129"/>
      <c r="E890" s="130"/>
      <c r="F890" s="44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>
      <c r="A891" s="13"/>
      <c r="B891" s="1"/>
      <c r="C891" s="37"/>
      <c r="D891" s="129"/>
      <c r="E891" s="130"/>
      <c r="F891" s="44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>
      <c r="A892" s="13"/>
      <c r="B892" s="1"/>
      <c r="C892" s="37"/>
      <c r="D892" s="129"/>
      <c r="E892" s="130"/>
      <c r="F892" s="44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>
      <c r="A893" s="13"/>
      <c r="B893" s="1"/>
      <c r="C893" s="37"/>
      <c r="D893" s="129"/>
      <c r="E893" s="130"/>
      <c r="F893" s="44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>
      <c r="A894" s="13"/>
      <c r="B894" s="1"/>
      <c r="C894" s="37"/>
      <c r="D894" s="129"/>
      <c r="E894" s="130"/>
      <c r="F894" s="44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>
      <c r="A895" s="13"/>
      <c r="B895" s="1"/>
      <c r="C895" s="37"/>
      <c r="D895" s="129"/>
      <c r="E895" s="130"/>
      <c r="F895" s="44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>
      <c r="A896" s="13"/>
      <c r="B896" s="1"/>
      <c r="C896" s="37"/>
      <c r="D896" s="129"/>
      <c r="E896" s="130"/>
      <c r="F896" s="44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>
      <c r="A897" s="13"/>
      <c r="B897" s="1"/>
      <c r="C897" s="37"/>
      <c r="D897" s="129"/>
      <c r="E897" s="130"/>
      <c r="F897" s="44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>
      <c r="A898" s="13"/>
      <c r="B898" s="1"/>
      <c r="C898" s="37"/>
      <c r="D898" s="129"/>
      <c r="E898" s="130"/>
      <c r="F898" s="44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>
      <c r="A899" s="13"/>
      <c r="B899" s="1"/>
      <c r="C899" s="37"/>
      <c r="D899" s="129"/>
      <c r="E899" s="130"/>
      <c r="F899" s="44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>
      <c r="A900" s="13"/>
      <c r="B900" s="1"/>
      <c r="C900" s="37"/>
      <c r="D900" s="129"/>
      <c r="E900" s="130"/>
      <c r="F900" s="44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>
      <c r="A901" s="13"/>
      <c r="B901" s="1"/>
      <c r="C901" s="38"/>
      <c r="D901" s="129"/>
      <c r="E901" s="130"/>
      <c r="F901" s="44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" hidden="1" customHeight="1">
      <c r="A902" s="13"/>
      <c r="B902" s="1"/>
      <c r="C902" s="37"/>
      <c r="D902" s="129"/>
      <c r="E902" s="130"/>
      <c r="F902" s="44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>
      <c r="A903" s="13"/>
      <c r="B903" s="1"/>
      <c r="C903" s="37"/>
      <c r="D903" s="129"/>
      <c r="E903" s="130"/>
      <c r="F903" s="44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>
      <c r="A904" s="13"/>
      <c r="B904" s="1"/>
      <c r="C904" s="37"/>
      <c r="D904" s="129"/>
      <c r="E904" s="130"/>
      <c r="F904" s="44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>
      <c r="A905" s="13"/>
      <c r="B905" s="1"/>
      <c r="C905" s="37"/>
      <c r="D905" s="129"/>
      <c r="E905" s="130"/>
      <c r="F905" s="44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>
      <c r="A906" s="13"/>
      <c r="B906" s="1"/>
      <c r="C906" s="37"/>
      <c r="D906" s="129"/>
      <c r="E906" s="130"/>
      <c r="F906" s="44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>
      <c r="A907" s="13"/>
      <c r="B907" s="1"/>
      <c r="C907" s="37"/>
      <c r="D907" s="129"/>
      <c r="E907" s="130"/>
      <c r="F907" s="44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>
      <c r="A908" s="13"/>
      <c r="B908" s="1"/>
      <c r="C908" s="37"/>
      <c r="D908" s="129"/>
      <c r="E908" s="130"/>
      <c r="F908" s="44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>
      <c r="A909" s="13"/>
      <c r="B909" s="1"/>
      <c r="C909" s="37"/>
      <c r="D909" s="129"/>
      <c r="E909" s="130"/>
      <c r="F909" s="44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.4" hidden="1" customHeight="1">
      <c r="A910" s="13"/>
      <c r="B910" s="1"/>
      <c r="C910" s="37"/>
      <c r="D910" s="129"/>
      <c r="E910" s="130"/>
      <c r="F910" s="44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>
      <c r="A911" s="13"/>
      <c r="B911" s="1"/>
      <c r="C911" s="37"/>
      <c r="D911" s="129"/>
      <c r="E911" s="130"/>
      <c r="F911" s="44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>
      <c r="A912" s="13"/>
      <c r="B912" s="1"/>
      <c r="C912" s="37"/>
      <c r="D912" s="129"/>
      <c r="E912" s="130"/>
      <c r="F912" s="44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>
      <c r="A913" s="13"/>
      <c r="B913" s="1"/>
      <c r="C913" s="37"/>
      <c r="D913" s="129"/>
      <c r="E913" s="130"/>
      <c r="F913" s="44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>
      <c r="A914" s="13"/>
      <c r="B914" s="1"/>
      <c r="C914" s="37"/>
      <c r="D914" s="129"/>
      <c r="E914" s="130"/>
      <c r="F914" s="44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>
      <c r="A915" s="13"/>
      <c r="B915" s="1"/>
      <c r="C915" s="37"/>
      <c r="D915" s="129"/>
      <c r="E915" s="130"/>
      <c r="F915" s="44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>
      <c r="A916" s="13"/>
      <c r="B916" s="1"/>
      <c r="C916" s="37"/>
      <c r="D916" s="129"/>
      <c r="E916" s="130"/>
      <c r="F916" s="44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>
      <c r="A917" s="13"/>
      <c r="B917" s="1"/>
      <c r="C917" s="37"/>
      <c r="D917" s="129"/>
      <c r="E917" s="130"/>
      <c r="F917" s="44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>
      <c r="A918" s="13"/>
      <c r="B918" s="1"/>
      <c r="C918" s="37"/>
      <c r="D918" s="129"/>
      <c r="E918" s="130"/>
      <c r="F918" s="44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>
      <c r="A919" s="13"/>
      <c r="B919" s="1"/>
      <c r="C919" s="37"/>
      <c r="D919" s="129"/>
      <c r="E919" s="130"/>
      <c r="F919" s="44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>
      <c r="A920" s="13"/>
      <c r="B920" s="1"/>
      <c r="C920" s="37"/>
      <c r="D920" s="129"/>
      <c r="E920" s="130"/>
      <c r="F920" s="44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>
      <c r="A921" s="13"/>
      <c r="B921" s="1"/>
      <c r="C921" s="37"/>
      <c r="D921" s="129"/>
      <c r="E921" s="130"/>
      <c r="F921" s="44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>
      <c r="A922" s="13"/>
      <c r="B922" s="1"/>
      <c r="C922" s="37"/>
      <c r="D922" s="129"/>
      <c r="E922" s="130"/>
      <c r="F922" s="44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>
      <c r="A923" s="13"/>
      <c r="B923" s="1"/>
      <c r="C923" s="37"/>
      <c r="D923" s="129"/>
      <c r="E923" s="130"/>
      <c r="F923" s="44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>
      <c r="A924" s="13"/>
      <c r="B924" s="1"/>
      <c r="C924" s="37"/>
      <c r="D924" s="129"/>
      <c r="E924" s="130"/>
      <c r="F924" s="44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>
      <c r="A925" s="13"/>
      <c r="B925" s="1"/>
      <c r="C925" s="37"/>
      <c r="D925" s="129"/>
      <c r="E925" s="130"/>
      <c r="F925" s="44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>
      <c r="A926" s="13"/>
      <c r="B926" s="1"/>
      <c r="C926" s="37"/>
      <c r="D926" s="129"/>
      <c r="E926" s="130"/>
      <c r="F926" s="44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>
      <c r="A927" s="13"/>
      <c r="B927" s="1"/>
      <c r="C927" s="37"/>
      <c r="D927" s="129"/>
      <c r="E927" s="130"/>
      <c r="F927" s="44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>
      <c r="A928" s="13"/>
      <c r="B928" s="1"/>
      <c r="C928" s="37"/>
      <c r="D928" s="129"/>
      <c r="E928" s="130"/>
      <c r="F928" s="44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>
      <c r="A929" s="13"/>
      <c r="B929" s="1"/>
      <c r="C929" s="38"/>
      <c r="D929" s="129"/>
      <c r="E929" s="130"/>
      <c r="F929" s="44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>ROUND(IF(ISNUMBER(B929), G929*B929, 0),5)</f>
        <v>0</v>
      </c>
      <c r="I929" s="14"/>
    </row>
    <row r="930" spans="1:9" ht="12" hidden="1" customHeight="1">
      <c r="A930" s="13"/>
      <c r="B930" s="1"/>
      <c r="C930" s="37"/>
      <c r="D930" s="129"/>
      <c r="E930" s="130"/>
      <c r="F930" s="44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ref="H930:H993" si="25">ROUND(IF(ISNUMBER(B930), G930*B930, 0),5)</f>
        <v>0</v>
      </c>
      <c r="I930" s="14"/>
    </row>
    <row r="931" spans="1:9" ht="12.4" hidden="1" customHeight="1">
      <c r="A931" s="13"/>
      <c r="B931" s="1"/>
      <c r="C931" s="37"/>
      <c r="D931" s="129"/>
      <c r="E931" s="130"/>
      <c r="F931" s="44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5"/>
        <v>0</v>
      </c>
      <c r="I931" s="14"/>
    </row>
    <row r="932" spans="1:9" ht="12.4" hidden="1" customHeight="1">
      <c r="A932" s="13"/>
      <c r="B932" s="1"/>
      <c r="C932" s="37"/>
      <c r="D932" s="129"/>
      <c r="E932" s="130"/>
      <c r="F932" s="44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5"/>
        <v>0</v>
      </c>
      <c r="I932" s="14"/>
    </row>
    <row r="933" spans="1:9" ht="12.4" hidden="1" customHeight="1">
      <c r="A933" s="13"/>
      <c r="B933" s="1"/>
      <c r="C933" s="37"/>
      <c r="D933" s="129"/>
      <c r="E933" s="130"/>
      <c r="F933" s="44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5"/>
        <v>0</v>
      </c>
      <c r="I933" s="14"/>
    </row>
    <row r="934" spans="1:9" ht="12.4" hidden="1" customHeight="1">
      <c r="A934" s="13"/>
      <c r="B934" s="1"/>
      <c r="C934" s="37"/>
      <c r="D934" s="129"/>
      <c r="E934" s="130"/>
      <c r="F934" s="44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5"/>
        <v>0</v>
      </c>
      <c r="I934" s="14"/>
    </row>
    <row r="935" spans="1:9" ht="12.4" hidden="1" customHeight="1">
      <c r="A935" s="13"/>
      <c r="B935" s="1"/>
      <c r="C935" s="37"/>
      <c r="D935" s="129"/>
      <c r="E935" s="130"/>
      <c r="F935" s="44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5"/>
        <v>0</v>
      </c>
      <c r="I935" s="14"/>
    </row>
    <row r="936" spans="1:9" ht="12.4" hidden="1" customHeight="1">
      <c r="A936" s="13"/>
      <c r="B936" s="1"/>
      <c r="C936" s="37"/>
      <c r="D936" s="129"/>
      <c r="E936" s="130"/>
      <c r="F936" s="44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5"/>
        <v>0</v>
      </c>
      <c r="I936" s="14"/>
    </row>
    <row r="937" spans="1:9" ht="12.4" hidden="1" customHeight="1">
      <c r="A937" s="13"/>
      <c r="B937" s="1"/>
      <c r="C937" s="37"/>
      <c r="D937" s="129"/>
      <c r="E937" s="130"/>
      <c r="F937" s="44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 t="shared" si="25"/>
        <v>0</v>
      </c>
      <c r="I937" s="14"/>
    </row>
    <row r="938" spans="1:9" ht="12.4" hidden="1" customHeight="1">
      <c r="A938" s="13"/>
      <c r="B938" s="1"/>
      <c r="C938" s="37"/>
      <c r="D938" s="129"/>
      <c r="E938" s="130"/>
      <c r="F938" s="44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si="25"/>
        <v>0</v>
      </c>
      <c r="I938" s="14"/>
    </row>
    <row r="939" spans="1:9" ht="12.4" hidden="1" customHeight="1">
      <c r="A939" s="13"/>
      <c r="B939" s="1"/>
      <c r="C939" s="37"/>
      <c r="D939" s="129"/>
      <c r="E939" s="130"/>
      <c r="F939" s="44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>
      <c r="A940" s="13"/>
      <c r="B940" s="1"/>
      <c r="C940" s="37"/>
      <c r="D940" s="129"/>
      <c r="E940" s="130"/>
      <c r="F940" s="44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>
      <c r="A941" s="13"/>
      <c r="B941" s="1"/>
      <c r="C941" s="37"/>
      <c r="D941" s="129"/>
      <c r="E941" s="130"/>
      <c r="F941" s="44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>
      <c r="A942" s="13"/>
      <c r="B942" s="1"/>
      <c r="C942" s="37"/>
      <c r="D942" s="129"/>
      <c r="E942" s="130"/>
      <c r="F942" s="44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" hidden="1" customHeight="1">
      <c r="A943" s="13"/>
      <c r="B943" s="1"/>
      <c r="C943" s="37"/>
      <c r="D943" s="129"/>
      <c r="E943" s="130"/>
      <c r="F943" s="44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>
      <c r="A944" s="13"/>
      <c r="B944" s="1"/>
      <c r="C944" s="37"/>
      <c r="D944" s="129"/>
      <c r="E944" s="130"/>
      <c r="F944" s="44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>
      <c r="A945" s="13"/>
      <c r="B945" s="1"/>
      <c r="C945" s="37"/>
      <c r="D945" s="129"/>
      <c r="E945" s="130"/>
      <c r="F945" s="44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>
      <c r="A946" s="13"/>
      <c r="B946" s="1"/>
      <c r="C946" s="37"/>
      <c r="D946" s="129"/>
      <c r="E946" s="130"/>
      <c r="F946" s="44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>
      <c r="A947" s="13"/>
      <c r="B947" s="1"/>
      <c r="C947" s="37"/>
      <c r="D947" s="129"/>
      <c r="E947" s="130"/>
      <c r="F947" s="44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>
      <c r="A948" s="13"/>
      <c r="B948" s="1"/>
      <c r="C948" s="37"/>
      <c r="D948" s="129"/>
      <c r="E948" s="130"/>
      <c r="F948" s="44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>
      <c r="A949" s="13"/>
      <c r="B949" s="1"/>
      <c r="C949" s="37"/>
      <c r="D949" s="129"/>
      <c r="E949" s="130"/>
      <c r="F949" s="44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>
      <c r="A950" s="13"/>
      <c r="B950" s="1"/>
      <c r="C950" s="37"/>
      <c r="D950" s="129"/>
      <c r="E950" s="130"/>
      <c r="F950" s="44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.4" hidden="1" customHeight="1">
      <c r="A951" s="13"/>
      <c r="B951" s="1"/>
      <c r="C951" s="37"/>
      <c r="D951" s="129"/>
      <c r="E951" s="130"/>
      <c r="F951" s="44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>
      <c r="A952" s="13"/>
      <c r="B952" s="1"/>
      <c r="C952" s="37"/>
      <c r="D952" s="129"/>
      <c r="E952" s="130"/>
      <c r="F952" s="44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>
      <c r="A953" s="13"/>
      <c r="B953" s="1"/>
      <c r="C953" s="37"/>
      <c r="D953" s="129"/>
      <c r="E953" s="130"/>
      <c r="F953" s="44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>
      <c r="A954" s="13"/>
      <c r="B954" s="1"/>
      <c r="C954" s="37"/>
      <c r="D954" s="129"/>
      <c r="E954" s="130"/>
      <c r="F954" s="44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>
      <c r="A955" s="13"/>
      <c r="B955" s="1"/>
      <c r="C955" s="37"/>
      <c r="D955" s="129"/>
      <c r="E955" s="130"/>
      <c r="F955" s="44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>
      <c r="A956" s="13"/>
      <c r="B956" s="1"/>
      <c r="C956" s="37"/>
      <c r="D956" s="129"/>
      <c r="E956" s="130"/>
      <c r="F956" s="44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>
      <c r="A957" s="13"/>
      <c r="B957" s="1"/>
      <c r="C957" s="37"/>
      <c r="D957" s="129"/>
      <c r="E957" s="130"/>
      <c r="F957" s="44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>
      <c r="A958" s="13"/>
      <c r="B958" s="1"/>
      <c r="C958" s="37"/>
      <c r="D958" s="129"/>
      <c r="E958" s="130"/>
      <c r="F958" s="44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>
      <c r="A959" s="13"/>
      <c r="B959" s="1"/>
      <c r="C959" s="37"/>
      <c r="D959" s="129"/>
      <c r="E959" s="130"/>
      <c r="F959" s="44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>
      <c r="A960" s="13"/>
      <c r="B960" s="1"/>
      <c r="C960" s="37"/>
      <c r="D960" s="129"/>
      <c r="E960" s="130"/>
      <c r="F960" s="44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>
      <c r="A961" s="13"/>
      <c r="B961" s="1"/>
      <c r="C961" s="37"/>
      <c r="D961" s="129"/>
      <c r="E961" s="130"/>
      <c r="F961" s="44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>
      <c r="A962" s="13"/>
      <c r="B962" s="1"/>
      <c r="C962" s="37"/>
      <c r="D962" s="129"/>
      <c r="E962" s="130"/>
      <c r="F962" s="44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>
      <c r="A963" s="13"/>
      <c r="B963" s="1"/>
      <c r="C963" s="37"/>
      <c r="D963" s="129"/>
      <c r="E963" s="130"/>
      <c r="F963" s="44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>
      <c r="A964" s="13"/>
      <c r="B964" s="1"/>
      <c r="C964" s="37"/>
      <c r="D964" s="129"/>
      <c r="E964" s="130"/>
      <c r="F964" s="44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>
      <c r="A965" s="13"/>
      <c r="B965" s="1"/>
      <c r="C965" s="37"/>
      <c r="D965" s="129"/>
      <c r="E965" s="130"/>
      <c r="F965" s="44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>
      <c r="A966" s="13"/>
      <c r="B966" s="1"/>
      <c r="C966" s="38"/>
      <c r="D966" s="129"/>
      <c r="E966" s="130"/>
      <c r="F966" s="44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" hidden="1" customHeight="1">
      <c r="A967" s="13"/>
      <c r="B967" s="1"/>
      <c r="C967" s="37"/>
      <c r="D967" s="129"/>
      <c r="E967" s="130"/>
      <c r="F967" s="44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>
      <c r="A968" s="13"/>
      <c r="B968" s="1"/>
      <c r="C968" s="37"/>
      <c r="D968" s="129"/>
      <c r="E968" s="130"/>
      <c r="F968" s="44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>
      <c r="A969" s="13"/>
      <c r="B969" s="1"/>
      <c r="C969" s="37"/>
      <c r="D969" s="129"/>
      <c r="E969" s="130"/>
      <c r="F969" s="44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>
      <c r="A970" s="13"/>
      <c r="B970" s="1"/>
      <c r="C970" s="37"/>
      <c r="D970" s="129"/>
      <c r="E970" s="130"/>
      <c r="F970" s="44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>
      <c r="A971" s="13"/>
      <c r="B971" s="1"/>
      <c r="C971" s="37"/>
      <c r="D971" s="129"/>
      <c r="E971" s="130"/>
      <c r="F971" s="44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>
      <c r="A972" s="13"/>
      <c r="B972" s="1"/>
      <c r="C972" s="37"/>
      <c r="D972" s="129"/>
      <c r="E972" s="130"/>
      <c r="F972" s="44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>
      <c r="A973" s="13"/>
      <c r="B973" s="1"/>
      <c r="C973" s="37"/>
      <c r="D973" s="129"/>
      <c r="E973" s="130"/>
      <c r="F973" s="44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>
      <c r="A974" s="13"/>
      <c r="B974" s="1"/>
      <c r="C974" s="37"/>
      <c r="D974" s="129"/>
      <c r="E974" s="130"/>
      <c r="F974" s="44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.4" hidden="1" customHeight="1">
      <c r="A975" s="13"/>
      <c r="B975" s="1"/>
      <c r="C975" s="37"/>
      <c r="D975" s="129"/>
      <c r="E975" s="130"/>
      <c r="F975" s="44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>
      <c r="A976" s="13"/>
      <c r="B976" s="1"/>
      <c r="C976" s="37"/>
      <c r="D976" s="129"/>
      <c r="E976" s="130"/>
      <c r="F976" s="44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>
      <c r="A977" s="13"/>
      <c r="B977" s="1"/>
      <c r="C977" s="37"/>
      <c r="D977" s="129"/>
      <c r="E977" s="130"/>
      <c r="F977" s="44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>
      <c r="A978" s="13"/>
      <c r="B978" s="1"/>
      <c r="C978" s="37"/>
      <c r="D978" s="129"/>
      <c r="E978" s="130"/>
      <c r="F978" s="44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>
      <c r="A979" s="13"/>
      <c r="B979" s="1"/>
      <c r="C979" s="37"/>
      <c r="D979" s="129"/>
      <c r="E979" s="130"/>
      <c r="F979" s="44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>
      <c r="A980" s="13"/>
      <c r="B980" s="1"/>
      <c r="C980" s="37"/>
      <c r="D980" s="129"/>
      <c r="E980" s="130"/>
      <c r="F980" s="44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>
      <c r="A981" s="13"/>
      <c r="B981" s="1"/>
      <c r="C981" s="37"/>
      <c r="D981" s="129"/>
      <c r="E981" s="130"/>
      <c r="F981" s="44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>
      <c r="A982" s="13"/>
      <c r="B982" s="1"/>
      <c r="C982" s="37"/>
      <c r="D982" s="129"/>
      <c r="E982" s="130"/>
      <c r="F982" s="44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>
      <c r="A983" s="13"/>
      <c r="B983" s="1"/>
      <c r="C983" s="37"/>
      <c r="D983" s="129"/>
      <c r="E983" s="130"/>
      <c r="F983" s="44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>
      <c r="A984" s="13"/>
      <c r="B984" s="1"/>
      <c r="C984" s="37"/>
      <c r="D984" s="129"/>
      <c r="E984" s="130"/>
      <c r="F984" s="44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>
      <c r="A985" s="13"/>
      <c r="B985" s="1"/>
      <c r="C985" s="37"/>
      <c r="D985" s="129"/>
      <c r="E985" s="130"/>
      <c r="F985" s="44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>
      <c r="A986" s="13"/>
      <c r="B986" s="1"/>
      <c r="C986" s="37"/>
      <c r="D986" s="129"/>
      <c r="E986" s="130"/>
      <c r="F986" s="44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>
      <c r="A987" s="13"/>
      <c r="B987" s="1"/>
      <c r="C987" s="37"/>
      <c r="D987" s="129"/>
      <c r="E987" s="130"/>
      <c r="F987" s="44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>
      <c r="A988" s="13"/>
      <c r="B988" s="1"/>
      <c r="C988" s="37"/>
      <c r="D988" s="129"/>
      <c r="E988" s="130"/>
      <c r="F988" s="44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>
      <c r="A989" s="13"/>
      <c r="B989" s="1"/>
      <c r="C989" s="37"/>
      <c r="D989" s="129"/>
      <c r="E989" s="130"/>
      <c r="F989" s="44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>
      <c r="A990" s="13"/>
      <c r="B990" s="1"/>
      <c r="C990" s="37"/>
      <c r="D990" s="129"/>
      <c r="E990" s="130"/>
      <c r="F990" s="44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>
      <c r="A991" s="13"/>
      <c r="B991" s="1"/>
      <c r="C991" s="37"/>
      <c r="D991" s="129"/>
      <c r="E991" s="130"/>
      <c r="F991" s="44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>
      <c r="A992" s="13"/>
      <c r="B992" s="1"/>
      <c r="C992" s="37"/>
      <c r="D992" s="129"/>
      <c r="E992" s="130"/>
      <c r="F992" s="44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customHeight="1">
      <c r="A993" s="13"/>
      <c r="B993" s="1"/>
      <c r="C993" s="103"/>
      <c r="D993" s="129"/>
      <c r="E993" s="130"/>
      <c r="F993" s="44"/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customHeight="1">
      <c r="A994" s="13"/>
      <c r="B994" s="1"/>
      <c r="C994" s="38"/>
      <c r="D994" s="151"/>
      <c r="E994" s="152"/>
      <c r="F994" s="44" t="s">
        <v>68</v>
      </c>
      <c r="G994" s="21">
        <v>-50</v>
      </c>
      <c r="H994" s="22">
        <f>G994</f>
        <v>-50</v>
      </c>
      <c r="I994" s="14"/>
    </row>
    <row r="995" spans="1:9" ht="12.4" customHeight="1" thickBot="1">
      <c r="A995" s="13"/>
      <c r="B995" s="23"/>
      <c r="C995" s="24"/>
      <c r="D995" s="137"/>
      <c r="E995" s="138"/>
      <c r="F995" s="45"/>
      <c r="G995" s="25">
        <f>ROUND(IF(ISBLANK(C995),0,VLOOKUP(C995,'[2]Acha Air Sales Price List'!$B$1:$X$65536,12,FALSE)*$W$14),2)</f>
        <v>0</v>
      </c>
      <c r="H995" s="26">
        <f>ROUND(IF(ISNUMBER(B995), G995*B995, 0),5)</f>
        <v>0</v>
      </c>
      <c r="I995" s="14"/>
    </row>
    <row r="996" spans="1:9" ht="10.5" customHeight="1" thickBot="1">
      <c r="A996" s="13"/>
      <c r="B996" s="2"/>
      <c r="C996" s="2"/>
      <c r="D996" s="2"/>
      <c r="E996" s="2"/>
      <c r="F996" s="2"/>
      <c r="G996" s="33"/>
      <c r="H996" s="34"/>
      <c r="I996" s="14"/>
    </row>
    <row r="997" spans="1:9" ht="16.5" thickBot="1">
      <c r="A997" s="13"/>
      <c r="B997" s="32" t="s">
        <v>17</v>
      </c>
      <c r="C997" s="3"/>
      <c r="D997" s="3"/>
      <c r="E997" s="3"/>
      <c r="F997" s="3"/>
      <c r="G997" s="35" t="s">
        <v>18</v>
      </c>
      <c r="H997" s="119">
        <f>SUM(H20:H995)</f>
        <v>10636.4</v>
      </c>
      <c r="I997" s="14"/>
    </row>
    <row r="998" spans="1:9" ht="16.5" thickBot="1">
      <c r="A998" s="13"/>
      <c r="B998" s="32"/>
      <c r="C998" s="3"/>
      <c r="D998" s="3"/>
      <c r="E998" s="3"/>
      <c r="F998" s="3"/>
      <c r="G998" s="35" t="s">
        <v>23</v>
      </c>
      <c r="H998" s="120">
        <f>H997/36.75</f>
        <v>289.42585034013604</v>
      </c>
      <c r="I998" s="14"/>
    </row>
    <row r="999" spans="1:9" ht="16.5" thickBot="1">
      <c r="A999" s="13"/>
      <c r="B999" s="32"/>
      <c r="C999" s="3"/>
      <c r="D999" s="3"/>
      <c r="E999" s="3"/>
      <c r="F999" s="3"/>
      <c r="G999" s="35" t="s">
        <v>25</v>
      </c>
      <c r="H999" s="120">
        <v>300</v>
      </c>
      <c r="I999" s="14"/>
    </row>
    <row r="1000" spans="1:9" ht="16.5" thickBot="1">
      <c r="A1000" s="13"/>
      <c r="B1000" s="32"/>
      <c r="C1000" s="3"/>
      <c r="D1000" s="3"/>
      <c r="E1000" s="3"/>
      <c r="F1000" s="3"/>
      <c r="G1000" s="35" t="s">
        <v>24</v>
      </c>
      <c r="H1000" s="119">
        <f>(H999-H998)*36.75</f>
        <v>388.60000000000065</v>
      </c>
      <c r="I1000" s="14"/>
    </row>
    <row r="1001" spans="1:9" ht="10.5" customHeight="1">
      <c r="A1001" s="18"/>
      <c r="B1001" s="19"/>
      <c r="C1001" s="19"/>
      <c r="D1001" s="19"/>
      <c r="E1001" s="19"/>
      <c r="F1001" s="19"/>
      <c r="G1001" s="19"/>
      <c r="H1001" s="19"/>
      <c r="I1001" s="20"/>
    </row>
    <row r="1003" spans="1:9">
      <c r="F1003" s="127" t="s">
        <v>71</v>
      </c>
      <c r="G1003" s="128">
        <f>H997/H998</f>
        <v>36.75</v>
      </c>
    </row>
    <row r="1004" spans="1:9">
      <c r="F1004" s="127" t="s">
        <v>72</v>
      </c>
      <c r="G1004" s="128">
        <v>34.1</v>
      </c>
    </row>
    <row r="1005" spans="1:9">
      <c r="F1005" s="127" t="s">
        <v>73</v>
      </c>
      <c r="G1005" s="128">
        <f>G1007/G1004</f>
        <v>311.91788856304981</v>
      </c>
      <c r="H1005" s="46"/>
    </row>
    <row r="1006" spans="1:9">
      <c r="F1006" s="127" t="s">
        <v>74</v>
      </c>
      <c r="G1006" s="128">
        <f>G1008/G1004</f>
        <v>311.91788856304981</v>
      </c>
    </row>
    <row r="1007" spans="1:9">
      <c r="F1007" s="127" t="s">
        <v>75</v>
      </c>
      <c r="G1007" s="128">
        <f>G1008</f>
        <v>10636.4</v>
      </c>
    </row>
    <row r="1008" spans="1:9">
      <c r="F1008" s="127" t="s">
        <v>76</v>
      </c>
      <c r="G1008" s="128">
        <f>H998*G1003</f>
        <v>10636.4</v>
      </c>
    </row>
  </sheetData>
  <mergeCells count="990">
    <mergeCell ref="B8:D8"/>
    <mergeCell ref="D19:E19"/>
    <mergeCell ref="D992:E992"/>
    <mergeCell ref="D986:E986"/>
    <mergeCell ref="D987:E987"/>
    <mergeCell ref="D988:E988"/>
    <mergeCell ref="D989:E989"/>
    <mergeCell ref="D990:E990"/>
    <mergeCell ref="D976:E976"/>
    <mergeCell ref="D977:E977"/>
    <mergeCell ref="D978:E978"/>
    <mergeCell ref="D979:E979"/>
    <mergeCell ref="D980:E980"/>
    <mergeCell ref="D981:E981"/>
    <mergeCell ref="D991:E991"/>
    <mergeCell ref="D982:E982"/>
    <mergeCell ref="D983:E983"/>
    <mergeCell ref="D984:E984"/>
    <mergeCell ref="D985:E985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75:E975"/>
    <mergeCell ref="D88:E88"/>
    <mergeCell ref="D89:E89"/>
    <mergeCell ref="D943:E943"/>
    <mergeCell ref="D944:E944"/>
    <mergeCell ref="D945:E945"/>
    <mergeCell ref="D508:E508"/>
    <mergeCell ref="D509:E509"/>
    <mergeCell ref="D510:E510"/>
    <mergeCell ref="D511:E511"/>
    <mergeCell ref="D512:E512"/>
    <mergeCell ref="D491:E491"/>
    <mergeCell ref="D492:E492"/>
    <mergeCell ref="D493:E493"/>
    <mergeCell ref="D494:E494"/>
    <mergeCell ref="D495:E495"/>
    <mergeCell ref="D506:E506"/>
    <mergeCell ref="D507:E507"/>
    <mergeCell ref="D496:E496"/>
    <mergeCell ref="D497:E497"/>
    <mergeCell ref="D498:E498"/>
    <mergeCell ref="D78:E78"/>
    <mergeCell ref="D499:E499"/>
    <mergeCell ref="D500:E500"/>
    <mergeCell ref="D501:E501"/>
    <mergeCell ref="D481:E481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482:E482"/>
    <mergeCell ref="D483:E483"/>
    <mergeCell ref="D484:E484"/>
    <mergeCell ref="D485:E485"/>
    <mergeCell ref="D486:E486"/>
    <mergeCell ref="D487:E487"/>
    <mergeCell ref="D488:E488"/>
    <mergeCell ref="D489:E489"/>
    <mergeCell ref="D472:E472"/>
    <mergeCell ref="D473:E473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502:E502"/>
    <mergeCell ref="D503:E503"/>
    <mergeCell ref="D504:E504"/>
    <mergeCell ref="D505:E505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90:E490"/>
    <mergeCell ref="D61:E61"/>
    <mergeCell ref="D62:E62"/>
    <mergeCell ref="D63:E63"/>
    <mergeCell ref="D64:E64"/>
    <mergeCell ref="D65:E65"/>
    <mergeCell ref="D475:E475"/>
    <mergeCell ref="D476:E476"/>
    <mergeCell ref="D477:E477"/>
    <mergeCell ref="D478:E478"/>
    <mergeCell ref="D479:E479"/>
    <mergeCell ref="D480:E480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4:E474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30:E30"/>
    <mergeCell ref="D31:E31"/>
    <mergeCell ref="D90:E90"/>
    <mergeCell ref="D91:E91"/>
    <mergeCell ref="D92:E92"/>
    <mergeCell ref="D93:E93"/>
    <mergeCell ref="D32:E32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6:E66"/>
    <mergeCell ref="D67:E67"/>
    <mergeCell ref="D68:E68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549:E549"/>
    <mergeCell ref="D942:E942"/>
    <mergeCell ref="D993:E993"/>
    <mergeCell ref="D994:E994"/>
    <mergeCell ref="D946:E946"/>
    <mergeCell ref="D947:E947"/>
    <mergeCell ref="D948:E948"/>
    <mergeCell ref="D949:E949"/>
    <mergeCell ref="D950:E950"/>
    <mergeCell ref="D951:E951"/>
    <mergeCell ref="D952:E952"/>
    <mergeCell ref="D953:E953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43:E843"/>
    <mergeCell ref="D844:E844"/>
    <mergeCell ref="D845:E845"/>
    <mergeCell ref="D846:E846"/>
    <mergeCell ref="D847:E847"/>
    <mergeCell ref="D848:E848"/>
    <mergeCell ref="D849:E849"/>
    <mergeCell ref="D850:E850"/>
    <mergeCell ref="D851:E851"/>
    <mergeCell ref="D995:E995"/>
    <mergeCell ref="B9:D9"/>
    <mergeCell ref="B10:D10"/>
    <mergeCell ref="B11:D11"/>
    <mergeCell ref="B12:D12"/>
    <mergeCell ref="B13:D13"/>
    <mergeCell ref="B14:D14"/>
    <mergeCell ref="D774:E774"/>
    <mergeCell ref="D775:E775"/>
    <mergeCell ref="D769:E769"/>
    <mergeCell ref="D835:E835"/>
    <mergeCell ref="D836:E836"/>
    <mergeCell ref="D837:E837"/>
    <mergeCell ref="D838:E838"/>
    <mergeCell ref="D782:E782"/>
    <mergeCell ref="D834:E834"/>
    <mergeCell ref="D778:E778"/>
    <mergeCell ref="D779:E779"/>
    <mergeCell ref="D839:E839"/>
    <mergeCell ref="D840:E840"/>
    <mergeCell ref="D841:E841"/>
    <mergeCell ref="D842:E842"/>
    <mergeCell ref="D772:E772"/>
    <mergeCell ref="D773:E773"/>
    <mergeCell ref="D776:E776"/>
    <mergeCell ref="D777:E777"/>
    <mergeCell ref="G9:G10"/>
    <mergeCell ref="G11:G12"/>
    <mergeCell ref="G13:G14"/>
    <mergeCell ref="H9:H10"/>
    <mergeCell ref="H11:H12"/>
    <mergeCell ref="H13:H14"/>
    <mergeCell ref="D513:E513"/>
    <mergeCell ref="D514:E514"/>
    <mergeCell ref="D515:E515"/>
    <mergeCell ref="D516:E516"/>
    <mergeCell ref="D517:E517"/>
    <mergeCell ref="D518:E518"/>
    <mergeCell ref="D519:E519"/>
    <mergeCell ref="D520:E520"/>
    <mergeCell ref="D521:E521"/>
    <mergeCell ref="D522:E522"/>
    <mergeCell ref="D523:E523"/>
    <mergeCell ref="D524:E524"/>
    <mergeCell ref="D525:E525"/>
    <mergeCell ref="D526:E526"/>
    <mergeCell ref="D20:E20"/>
    <mergeCell ref="D730:E730"/>
    <mergeCell ref="D757:E757"/>
    <mergeCell ref="D758:E758"/>
    <mergeCell ref="D759:E759"/>
    <mergeCell ref="D760:E760"/>
    <mergeCell ref="D731:E731"/>
    <mergeCell ref="D732:E732"/>
    <mergeCell ref="D733:E733"/>
    <mergeCell ref="D734:E734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535:E535"/>
    <mergeCell ref="D536:E536"/>
    <mergeCell ref="D537:E537"/>
    <mergeCell ref="D538:E538"/>
    <mergeCell ref="D539:E539"/>
    <mergeCell ref="D540:E540"/>
    <mergeCell ref="D744:E744"/>
    <mergeCell ref="D745:E745"/>
    <mergeCell ref="D752:E752"/>
    <mergeCell ref="D753:E753"/>
    <mergeCell ref="D754:E754"/>
    <mergeCell ref="D755:E755"/>
    <mergeCell ref="D735:E735"/>
    <mergeCell ref="D736:E736"/>
    <mergeCell ref="D737:E737"/>
    <mergeCell ref="D738:E738"/>
    <mergeCell ref="D739:E739"/>
    <mergeCell ref="D751:E751"/>
    <mergeCell ref="D740:E740"/>
    <mergeCell ref="D741:E741"/>
    <mergeCell ref="D742:E742"/>
    <mergeCell ref="D743:E743"/>
    <mergeCell ref="D783:E783"/>
    <mergeCell ref="D784:E784"/>
    <mergeCell ref="D785:E785"/>
    <mergeCell ref="D786:E786"/>
    <mergeCell ref="D787:E787"/>
    <mergeCell ref="D788:E788"/>
    <mergeCell ref="D756:E756"/>
    <mergeCell ref="D746:E746"/>
    <mergeCell ref="D747:E747"/>
    <mergeCell ref="D748:E748"/>
    <mergeCell ref="D749:E749"/>
    <mergeCell ref="D750:E750"/>
    <mergeCell ref="D761:E761"/>
    <mergeCell ref="D762:E762"/>
    <mergeCell ref="D763:E763"/>
    <mergeCell ref="D764:E764"/>
    <mergeCell ref="D765:E765"/>
    <mergeCell ref="D768:E768"/>
    <mergeCell ref="D766:E766"/>
    <mergeCell ref="D767:E767"/>
    <mergeCell ref="D780:E780"/>
    <mergeCell ref="D781:E781"/>
    <mergeCell ref="D770:E770"/>
    <mergeCell ref="D771:E771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31:E831"/>
    <mergeCell ref="D832:E832"/>
    <mergeCell ref="D833:E833"/>
    <mergeCell ref="D825:E825"/>
    <mergeCell ref="D826:E826"/>
    <mergeCell ref="D827:E827"/>
    <mergeCell ref="D828:E828"/>
    <mergeCell ref="D829:E829"/>
    <mergeCell ref="D830:E830"/>
  </mergeCells>
  <phoneticPr fontId="0" type="noConversion"/>
  <conditionalFormatting sqref="B20:B995">
    <cfRule type="cellIs" dxfId="17" priority="10" stopIfTrue="1" operator="equal">
      <formula>"ALERT"</formula>
    </cfRule>
  </conditionalFormatting>
  <conditionalFormatting sqref="F9:F14">
    <cfRule type="cellIs" dxfId="16" priority="6" stopIfTrue="1" operator="equal">
      <formula>0</formula>
    </cfRule>
  </conditionalFormatting>
  <conditionalFormatting sqref="F10:F14">
    <cfRule type="containsBlanks" dxfId="15" priority="7" stopIfTrue="1">
      <formula>LEN(TRIM(F10))=0</formula>
    </cfRule>
  </conditionalFormatting>
  <conditionalFormatting sqref="F20:F992">
    <cfRule type="containsText" dxfId="14" priority="1" stopIfTrue="1" operator="containsText" text="Exchange rate :">
      <formula>NOT(ISERROR(SEARCH("Exchange rate :",F20)))</formula>
    </cfRule>
  </conditionalFormatting>
  <conditionalFormatting sqref="F20:H995 H997:H1000">
    <cfRule type="containsErrors" dxfId="13" priority="3" stopIfTrue="1">
      <formula>ISERROR(F20)</formula>
    </cfRule>
    <cfRule type="cellIs" dxfId="12" priority="4" stopIfTrue="1" operator="equal">
      <formula>"NA"</formula>
    </cfRule>
    <cfRule type="cellIs" dxfId="11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1" orientation="portrait" horizontalDpi="300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34"/>
  <sheetViews>
    <sheetView zoomScaleNormal="100" workbookViewId="0"/>
  </sheetViews>
  <sheetFormatPr defaultRowHeight="12.75"/>
  <cols>
    <col min="1" max="1" width="55.140625" style="100" customWidth="1"/>
    <col min="2" max="2" width="9.140625" style="100"/>
    <col min="3" max="3" width="7.28515625" style="100" customWidth="1"/>
    <col min="4" max="4" width="11.28515625" style="100" customWidth="1"/>
    <col min="5" max="5" width="10.28515625" style="100" customWidth="1"/>
    <col min="6" max="6" width="10" style="100" customWidth="1"/>
    <col min="7" max="7" width="12.140625" style="100" bestFit="1" customWidth="1"/>
    <col min="8" max="16384" width="9.140625" style="100"/>
  </cols>
  <sheetData>
    <row r="1" spans="1:8" s="53" customFormat="1" ht="21" customHeight="1" thickBot="1">
      <c r="A1" s="48" t="s">
        <v>1</v>
      </c>
      <c r="B1" s="49" t="s">
        <v>26</v>
      </c>
      <c r="C1" s="50"/>
      <c r="D1" s="50"/>
      <c r="E1" s="50"/>
      <c r="F1" s="50"/>
      <c r="G1" s="51"/>
      <c r="H1" s="52"/>
    </row>
    <row r="2" spans="1:8" s="53" customFormat="1" ht="13.5" thickBot="1">
      <c r="A2" s="54" t="s">
        <v>45</v>
      </c>
      <c r="B2" s="55" t="s">
        <v>42</v>
      </c>
      <c r="C2" s="56"/>
      <c r="D2" s="57"/>
      <c r="F2" s="58" t="s">
        <v>5</v>
      </c>
      <c r="G2" s="59" t="s">
        <v>27</v>
      </c>
    </row>
    <row r="3" spans="1:8" s="53" customFormat="1" ht="15" customHeight="1" thickBot="1">
      <c r="A3" s="54" t="s">
        <v>28</v>
      </c>
      <c r="F3" s="60">
        <f>Invoice!G5</f>
        <v>45015</v>
      </c>
      <c r="G3" s="61"/>
    </row>
    <row r="4" spans="1:8" s="53" customFormat="1">
      <c r="A4" s="54" t="s">
        <v>29</v>
      </c>
    </row>
    <row r="5" spans="1:8" s="53" customFormat="1">
      <c r="A5" s="54" t="s">
        <v>47</v>
      </c>
    </row>
    <row r="6" spans="1:8" s="53" customFormat="1">
      <c r="A6" s="54" t="s">
        <v>46</v>
      </c>
    </row>
    <row r="7" spans="1:8" s="53" customFormat="1">
      <c r="A7" s="62" t="s">
        <v>2</v>
      </c>
      <c r="E7" s="63"/>
    </row>
    <row r="8" spans="1:8" s="53" customFormat="1" ht="10.5" customHeight="1" thickBot="1">
      <c r="A8" s="62"/>
      <c r="E8" s="63"/>
    </row>
    <row r="9" spans="1:8" s="53" customFormat="1" ht="13.5" thickBot="1">
      <c r="A9" s="105" t="s">
        <v>3</v>
      </c>
      <c r="E9" s="106" t="s">
        <v>30</v>
      </c>
      <c r="F9" s="107"/>
      <c r="G9" s="108"/>
    </row>
    <row r="10" spans="1:8" s="53" customFormat="1">
      <c r="A10" s="64" t="s">
        <v>50</v>
      </c>
      <c r="B10" s="65"/>
      <c r="C10" s="65"/>
      <c r="E10" s="66" t="str">
        <f>Invoice!F9</f>
        <v>JOY SNC</v>
      </c>
      <c r="F10" s="67"/>
      <c r="G10" s="68"/>
    </row>
    <row r="11" spans="1:8" s="53" customFormat="1">
      <c r="A11" s="69" t="s">
        <v>51</v>
      </c>
      <c r="B11" s="70"/>
      <c r="C11" s="70"/>
      <c r="E11" s="71" t="str">
        <f>Invoice!F10</f>
        <v>Corso Sozzi 7</v>
      </c>
      <c r="F11" s="72"/>
      <c r="G11" s="73"/>
    </row>
    <row r="12" spans="1:8" s="53" customFormat="1">
      <c r="A12" s="69" t="s">
        <v>52</v>
      </c>
      <c r="B12" s="70"/>
      <c r="C12" s="70"/>
      <c r="E12" s="71" t="str">
        <f>Invoice!F11</f>
        <v>47521 Cesena (FC)</v>
      </c>
      <c r="F12" s="72"/>
      <c r="G12" s="73"/>
    </row>
    <row r="13" spans="1:8" s="53" customFormat="1">
      <c r="A13" s="69" t="s">
        <v>53</v>
      </c>
      <c r="B13" s="70"/>
      <c r="C13" s="70"/>
      <c r="D13" s="122"/>
      <c r="E13" s="71" t="str">
        <f>Invoice!F12</f>
        <v>Italy</v>
      </c>
      <c r="F13" s="72"/>
      <c r="G13" s="73"/>
    </row>
    <row r="14" spans="1:8" s="53" customFormat="1">
      <c r="A14" s="69"/>
      <c r="B14" s="70"/>
      <c r="C14" s="70"/>
      <c r="D14" s="104">
        <v>34.1</v>
      </c>
      <c r="E14" s="71">
        <f>Invoice!F13</f>
        <v>0</v>
      </c>
      <c r="F14" s="72"/>
      <c r="G14" s="73"/>
    </row>
    <row r="15" spans="1:8" s="53" customFormat="1" ht="13.5" thickBot="1">
      <c r="A15" s="74" t="s">
        <v>54</v>
      </c>
      <c r="E15" s="75" t="str">
        <f>Invoice!F14</f>
        <v>P.I.03457830408</v>
      </c>
      <c r="F15" s="76"/>
      <c r="G15" s="77"/>
    </row>
    <row r="16" spans="1:8" s="53" customFormat="1" ht="13.5" customHeight="1" thickBot="1">
      <c r="A16" s="78"/>
    </row>
    <row r="17" spans="1:7" s="53" customFormat="1" ht="13.5" thickBot="1">
      <c r="A17" s="79" t="s">
        <v>0</v>
      </c>
      <c r="B17" s="80" t="s">
        <v>31</v>
      </c>
      <c r="C17" s="80" t="s">
        <v>32</v>
      </c>
      <c r="D17" s="80" t="s">
        <v>33</v>
      </c>
      <c r="E17" s="80" t="s">
        <v>34</v>
      </c>
      <c r="F17" s="80" t="s">
        <v>35</v>
      </c>
      <c r="G17" s="80" t="s">
        <v>36</v>
      </c>
    </row>
    <row r="18" spans="1:7" s="86" customFormat="1" ht="25.5">
      <c r="A18" s="102" t="str">
        <f>Invoice!F20</f>
        <v>Rose gold plated 316L steel hinged ball closure ring, 16g (1.2mm) with 3mm ball with bezel set crystal</v>
      </c>
      <c r="B18" s="81" t="str">
        <f>Invoice!C20</f>
        <v>HBCRCR16</v>
      </c>
      <c r="C18" s="82">
        <f>Invoice!B20</f>
        <v>20</v>
      </c>
      <c r="D18" s="83">
        <f>F18/$D$14</f>
        <v>2.839882697947214</v>
      </c>
      <c r="E18" s="83">
        <f>G18/$D$14</f>
        <v>56.797653958944288</v>
      </c>
      <c r="F18" s="84">
        <f>Invoice!G20</f>
        <v>96.84</v>
      </c>
      <c r="G18" s="85">
        <f>C18*F18</f>
        <v>1936.8000000000002</v>
      </c>
    </row>
    <row r="19" spans="1:7" s="86" customFormat="1">
      <c r="A19" s="102" t="str">
        <f>Invoice!F21</f>
        <v>High polished surgical steel hinged segment ring, 16g (1.2mm)</v>
      </c>
      <c r="B19" s="81" t="str">
        <f>Invoice!C21</f>
        <v>SEGH16</v>
      </c>
      <c r="C19" s="82">
        <f>Invoice!B21</f>
        <v>20</v>
      </c>
      <c r="D19" s="87">
        <f t="shared" ref="D19:E56" si="0">F19/$D$14</f>
        <v>1.5900293255131963</v>
      </c>
      <c r="E19" s="87">
        <f t="shared" si="0"/>
        <v>31.80058651026393</v>
      </c>
      <c r="F19" s="88">
        <f>Invoice!G21</f>
        <v>54.22</v>
      </c>
      <c r="G19" s="89">
        <f t="shared" ref="G19:G56" si="1">C19*F19</f>
        <v>1084.4000000000001</v>
      </c>
    </row>
    <row r="20" spans="1:7" s="86" customFormat="1">
      <c r="A20" s="102" t="str">
        <f>Invoice!F22</f>
        <v>High polished surgical steel hinged segment ring, 16g (1.2mm)</v>
      </c>
      <c r="B20" s="81" t="str">
        <f>Invoice!C22</f>
        <v>SEGH16</v>
      </c>
      <c r="C20" s="82">
        <f>Invoice!B22</f>
        <v>20</v>
      </c>
      <c r="D20" s="87">
        <f t="shared" si="0"/>
        <v>1.5900293255131963</v>
      </c>
      <c r="E20" s="87">
        <f t="shared" si="0"/>
        <v>31.80058651026393</v>
      </c>
      <c r="F20" s="88">
        <f>Invoice!G22</f>
        <v>54.22</v>
      </c>
      <c r="G20" s="89">
        <f t="shared" si="1"/>
        <v>1084.4000000000001</v>
      </c>
    </row>
    <row r="21" spans="1:7" s="86" customFormat="1">
      <c r="A21" s="102" t="str">
        <f>Invoice!F23</f>
        <v>High polished surgical steel hinged segment ring, 16g (1.2mm)</v>
      </c>
      <c r="B21" s="81" t="str">
        <f>Invoice!C23</f>
        <v>SEGH16</v>
      </c>
      <c r="C21" s="82">
        <f>Invoice!B23</f>
        <v>20</v>
      </c>
      <c r="D21" s="87">
        <f t="shared" si="0"/>
        <v>1.5900293255131963</v>
      </c>
      <c r="E21" s="87">
        <f t="shared" si="0"/>
        <v>31.80058651026393</v>
      </c>
      <c r="F21" s="88">
        <f>Invoice!G23</f>
        <v>54.22</v>
      </c>
      <c r="G21" s="89">
        <f t="shared" si="1"/>
        <v>1084.4000000000001</v>
      </c>
    </row>
    <row r="22" spans="1:7" s="86" customFormat="1">
      <c r="A22" s="102" t="str">
        <f>Invoice!F24</f>
        <v>High polished surgical steel hinged segment ring, 16g (1.2mm)</v>
      </c>
      <c r="B22" s="81" t="str">
        <f>Invoice!C24</f>
        <v>SEGH16</v>
      </c>
      <c r="C22" s="82">
        <f>Invoice!B24</f>
        <v>20</v>
      </c>
      <c r="D22" s="87">
        <f t="shared" si="0"/>
        <v>1.5900293255131963</v>
      </c>
      <c r="E22" s="87">
        <f t="shared" si="0"/>
        <v>31.80058651026393</v>
      </c>
      <c r="F22" s="88">
        <f>Invoice!G24</f>
        <v>54.22</v>
      </c>
      <c r="G22" s="89">
        <f t="shared" si="1"/>
        <v>1084.4000000000001</v>
      </c>
    </row>
    <row r="23" spans="1:7" s="86" customFormat="1">
      <c r="A23" s="102" t="str">
        <f>Invoice!F25</f>
        <v>High polished surgical steel hinged segment ring, 16g (1.2mm)</v>
      </c>
      <c r="B23" s="81" t="str">
        <f>Invoice!C25</f>
        <v>SEGH16</v>
      </c>
      <c r="C23" s="82">
        <f>Invoice!B25</f>
        <v>20</v>
      </c>
      <c r="D23" s="87">
        <f t="shared" si="0"/>
        <v>1.5900293255131963</v>
      </c>
      <c r="E23" s="87">
        <f t="shared" si="0"/>
        <v>31.80058651026393</v>
      </c>
      <c r="F23" s="88">
        <f>Invoice!G25</f>
        <v>54.22</v>
      </c>
      <c r="G23" s="89">
        <f t="shared" si="1"/>
        <v>1084.4000000000001</v>
      </c>
    </row>
    <row r="24" spans="1:7" s="86" customFormat="1" ht="24">
      <c r="A24" s="102" t="str">
        <f>Invoice!F26</f>
        <v>Surgical Steel eyebrow barbell, 16g (1.2mm) with 3mm balls - length 1/4" to 9/16" (6mm - 10mm)</v>
      </c>
      <c r="B24" s="81" t="str">
        <f>Invoice!C26</f>
        <v>BBEB</v>
      </c>
      <c r="C24" s="82">
        <f>Invoice!B26</f>
        <v>30</v>
      </c>
      <c r="D24" s="87">
        <f t="shared" si="0"/>
        <v>0.1601173020527859</v>
      </c>
      <c r="E24" s="87">
        <f t="shared" si="0"/>
        <v>4.8035190615835779</v>
      </c>
      <c r="F24" s="88">
        <f>Invoice!G26</f>
        <v>5.46</v>
      </c>
      <c r="G24" s="89">
        <f t="shared" si="1"/>
        <v>163.80000000000001</v>
      </c>
    </row>
    <row r="25" spans="1:7" s="86" customFormat="1" ht="24">
      <c r="A25" s="102" t="str">
        <f>Invoice!F27</f>
        <v>Surgical Steel eyebrow barbell, 16g (1.2mm) with 3mm balls - length 1/4" to 9/16" (6mm - 10mm)</v>
      </c>
      <c r="B25" s="81" t="str">
        <f>Invoice!C27</f>
        <v>BBEB</v>
      </c>
      <c r="C25" s="82">
        <f>Invoice!B27</f>
        <v>30</v>
      </c>
      <c r="D25" s="87">
        <f t="shared" si="0"/>
        <v>0.1601173020527859</v>
      </c>
      <c r="E25" s="87">
        <f t="shared" si="0"/>
        <v>4.8035190615835779</v>
      </c>
      <c r="F25" s="88">
        <f>Invoice!G27</f>
        <v>5.46</v>
      </c>
      <c r="G25" s="89">
        <f t="shared" si="1"/>
        <v>163.80000000000001</v>
      </c>
    </row>
    <row r="26" spans="1:7" s="86" customFormat="1">
      <c r="A26" s="102" t="str">
        <f>Invoice!F28</f>
        <v>Anodized circular barbell, 14g, 5mm balls, 1/2''</v>
      </c>
      <c r="B26" s="81" t="str">
        <f>Invoice!C28</f>
        <v>CBTB</v>
      </c>
      <c r="C26" s="82">
        <f>Invoice!B28</f>
        <v>50</v>
      </c>
      <c r="D26" s="87">
        <f t="shared" si="0"/>
        <v>0.63988269794721409</v>
      </c>
      <c r="E26" s="87">
        <f t="shared" si="0"/>
        <v>31.994134897360702</v>
      </c>
      <c r="F26" s="88">
        <f>Invoice!G28</f>
        <v>21.82</v>
      </c>
      <c r="G26" s="89">
        <f t="shared" si="1"/>
        <v>1091</v>
      </c>
    </row>
    <row r="27" spans="1:7" s="86" customFormat="1">
      <c r="A27" s="102" t="str">
        <f>Invoice!F29</f>
        <v>Anodized circular barbell, 14g, 5mm balls, 1/2''</v>
      </c>
      <c r="B27" s="81" t="str">
        <f>Invoice!C29</f>
        <v>CBTB</v>
      </c>
      <c r="C27" s="82">
        <f>Invoice!B29</f>
        <v>50</v>
      </c>
      <c r="D27" s="87">
        <f t="shared" si="0"/>
        <v>0.63988269794721409</v>
      </c>
      <c r="E27" s="87">
        <f t="shared" si="0"/>
        <v>31.994134897360702</v>
      </c>
      <c r="F27" s="88">
        <f>Invoice!G29</f>
        <v>21.82</v>
      </c>
      <c r="G27" s="89">
        <f t="shared" si="1"/>
        <v>1091</v>
      </c>
    </row>
    <row r="28" spans="1:7" s="86" customFormat="1" ht="24">
      <c r="A28" s="102" t="str">
        <f>Invoice!F30</f>
        <v>Surgical steel circular barbell, 16g (1.2mm) with two 3mm balls - 1/4'' to 9/16'' (6mm - 14mm)</v>
      </c>
      <c r="B28" s="81" t="str">
        <f>Invoice!C30</f>
        <v>CBEB</v>
      </c>
      <c r="C28" s="82">
        <f>Invoice!B30</f>
        <v>50</v>
      </c>
      <c r="D28" s="87">
        <f t="shared" si="0"/>
        <v>0.23988269794721406</v>
      </c>
      <c r="E28" s="87">
        <f t="shared" si="0"/>
        <v>11.994134897360704</v>
      </c>
      <c r="F28" s="88">
        <f>Invoice!G30</f>
        <v>8.18</v>
      </c>
      <c r="G28" s="89">
        <f t="shared" si="1"/>
        <v>409</v>
      </c>
    </row>
    <row r="29" spans="1:7" s="86" customFormat="1" ht="24">
      <c r="A29" s="102" t="str">
        <f>Invoice!F31</f>
        <v>Surgical steel circular barbell, 16g (1.2mm) with two 3mm balls - 1/4'' to 9/16'' (6mm - 14mm)</v>
      </c>
      <c r="B29" s="81" t="str">
        <f>Invoice!C31</f>
        <v>CBEB</v>
      </c>
      <c r="C29" s="82">
        <f>Invoice!B31</f>
        <v>50</v>
      </c>
      <c r="D29" s="87">
        <f t="shared" si="0"/>
        <v>0.23988269794721406</v>
      </c>
      <c r="E29" s="87">
        <f t="shared" si="0"/>
        <v>11.994134897360704</v>
      </c>
      <c r="F29" s="88">
        <f>Invoice!G31</f>
        <v>8.18</v>
      </c>
      <c r="G29" s="89">
        <f t="shared" si="1"/>
        <v>409</v>
      </c>
    </row>
    <row r="30" spans="1:7" s="86" customFormat="1" hidden="1">
      <c r="A30" s="102" t="str">
        <f>Invoice!F32</f>
        <v>Exchange rate :</v>
      </c>
      <c r="B30" s="81">
        <f>Invoice!C32</f>
        <v>0</v>
      </c>
      <c r="C30" s="82">
        <f>Invoice!B32</f>
        <v>0</v>
      </c>
      <c r="D30" s="87">
        <f t="shared" si="0"/>
        <v>0</v>
      </c>
      <c r="E30" s="87">
        <f t="shared" si="0"/>
        <v>0</v>
      </c>
      <c r="F30" s="88">
        <f>Invoice!G32</f>
        <v>0</v>
      </c>
      <c r="G30" s="89">
        <f t="shared" si="1"/>
        <v>0</v>
      </c>
    </row>
    <row r="31" spans="1:7" s="86" customFormat="1" hidden="1">
      <c r="A31" s="102" t="str">
        <f>Invoice!F33</f>
        <v>Exchange rate :</v>
      </c>
      <c r="B31" s="81">
        <f>Invoice!C33</f>
        <v>0</v>
      </c>
      <c r="C31" s="82">
        <f>Invoice!B33</f>
        <v>0</v>
      </c>
      <c r="D31" s="87">
        <f t="shared" si="0"/>
        <v>0</v>
      </c>
      <c r="E31" s="87">
        <f t="shared" si="0"/>
        <v>0</v>
      </c>
      <c r="F31" s="88">
        <f>Invoice!G33</f>
        <v>0</v>
      </c>
      <c r="G31" s="89">
        <f t="shared" si="1"/>
        <v>0</v>
      </c>
    </row>
    <row r="32" spans="1:7" s="86" customFormat="1" hidden="1">
      <c r="A32" s="102" t="str">
        <f>Invoice!F34</f>
        <v>Exchange rate :</v>
      </c>
      <c r="B32" s="81">
        <f>Invoice!C34</f>
        <v>0</v>
      </c>
      <c r="C32" s="82">
        <f>Invoice!B34</f>
        <v>0</v>
      </c>
      <c r="D32" s="87">
        <f t="shared" si="0"/>
        <v>0</v>
      </c>
      <c r="E32" s="87">
        <f t="shared" si="0"/>
        <v>0</v>
      </c>
      <c r="F32" s="88">
        <f>Invoice!G34</f>
        <v>0</v>
      </c>
      <c r="G32" s="89">
        <f t="shared" si="1"/>
        <v>0</v>
      </c>
    </row>
    <row r="33" spans="1:7" s="86" customFormat="1" hidden="1">
      <c r="A33" s="102" t="str">
        <f>Invoice!F35</f>
        <v>Exchange rate :</v>
      </c>
      <c r="B33" s="81">
        <f>Invoice!C35</f>
        <v>0</v>
      </c>
      <c r="C33" s="82">
        <f>Invoice!B35</f>
        <v>0</v>
      </c>
      <c r="D33" s="87">
        <f t="shared" si="0"/>
        <v>0</v>
      </c>
      <c r="E33" s="87">
        <f t="shared" si="0"/>
        <v>0</v>
      </c>
      <c r="F33" s="88">
        <f>Invoice!G35</f>
        <v>0</v>
      </c>
      <c r="G33" s="89">
        <f t="shared" si="1"/>
        <v>0</v>
      </c>
    </row>
    <row r="34" spans="1:7" s="86" customFormat="1" hidden="1">
      <c r="A34" s="102" t="str">
        <f>Invoice!F36</f>
        <v>Exchange rate :</v>
      </c>
      <c r="B34" s="81">
        <f>Invoice!C36</f>
        <v>0</v>
      </c>
      <c r="C34" s="82">
        <f>Invoice!B36</f>
        <v>0</v>
      </c>
      <c r="D34" s="87">
        <f t="shared" si="0"/>
        <v>0</v>
      </c>
      <c r="E34" s="87">
        <f t="shared" si="0"/>
        <v>0</v>
      </c>
      <c r="F34" s="88">
        <f>Invoice!G36</f>
        <v>0</v>
      </c>
      <c r="G34" s="89">
        <f t="shared" si="1"/>
        <v>0</v>
      </c>
    </row>
    <row r="35" spans="1:7" s="86" customFormat="1" hidden="1">
      <c r="A35" s="102" t="str">
        <f>Invoice!F37</f>
        <v>Exchange rate :</v>
      </c>
      <c r="B35" s="81">
        <f>Invoice!C37</f>
        <v>0</v>
      </c>
      <c r="C35" s="82">
        <f>Invoice!B37</f>
        <v>0</v>
      </c>
      <c r="D35" s="87">
        <f t="shared" si="0"/>
        <v>0</v>
      </c>
      <c r="E35" s="87">
        <f t="shared" si="0"/>
        <v>0</v>
      </c>
      <c r="F35" s="88">
        <f>Invoice!G37</f>
        <v>0</v>
      </c>
      <c r="G35" s="89">
        <f t="shared" si="1"/>
        <v>0</v>
      </c>
    </row>
    <row r="36" spans="1:7" s="86" customFormat="1" hidden="1">
      <c r="A36" s="102" t="str">
        <f>Invoice!F38</f>
        <v>Exchange rate :</v>
      </c>
      <c r="B36" s="81">
        <f>Invoice!C38</f>
        <v>0</v>
      </c>
      <c r="C36" s="82">
        <f>Invoice!B38</f>
        <v>0</v>
      </c>
      <c r="D36" s="87">
        <f t="shared" si="0"/>
        <v>0</v>
      </c>
      <c r="E36" s="87">
        <f t="shared" si="0"/>
        <v>0</v>
      </c>
      <c r="F36" s="88">
        <f>Invoice!G38</f>
        <v>0</v>
      </c>
      <c r="G36" s="89">
        <f t="shared" si="1"/>
        <v>0</v>
      </c>
    </row>
    <row r="37" spans="1:7" s="86" customFormat="1" hidden="1">
      <c r="A37" s="102" t="str">
        <f>Invoice!F39</f>
        <v>Exchange rate :</v>
      </c>
      <c r="B37" s="81">
        <f>Invoice!C39</f>
        <v>0</v>
      </c>
      <c r="C37" s="82">
        <f>Invoice!B39</f>
        <v>0</v>
      </c>
      <c r="D37" s="87">
        <f t="shared" si="0"/>
        <v>0</v>
      </c>
      <c r="E37" s="87">
        <f t="shared" si="0"/>
        <v>0</v>
      </c>
      <c r="F37" s="88">
        <f>Invoice!G39</f>
        <v>0</v>
      </c>
      <c r="G37" s="89">
        <f t="shared" si="1"/>
        <v>0</v>
      </c>
    </row>
    <row r="38" spans="1:7" s="86" customFormat="1" hidden="1">
      <c r="A38" s="102" t="str">
        <f>Invoice!F40</f>
        <v>Exchange rate :</v>
      </c>
      <c r="B38" s="81">
        <f>Invoice!C40</f>
        <v>0</v>
      </c>
      <c r="C38" s="82">
        <f>Invoice!B40</f>
        <v>0</v>
      </c>
      <c r="D38" s="87">
        <f t="shared" si="0"/>
        <v>0</v>
      </c>
      <c r="E38" s="87">
        <f t="shared" si="0"/>
        <v>0</v>
      </c>
      <c r="F38" s="88">
        <f>Invoice!G40</f>
        <v>0</v>
      </c>
      <c r="G38" s="89">
        <f t="shared" si="1"/>
        <v>0</v>
      </c>
    </row>
    <row r="39" spans="1:7" s="86" customFormat="1" hidden="1">
      <c r="A39" s="102" t="str">
        <f>Invoice!F41</f>
        <v>Exchange rate :</v>
      </c>
      <c r="B39" s="81">
        <f>Invoice!C41</f>
        <v>0</v>
      </c>
      <c r="C39" s="82">
        <f>Invoice!B41</f>
        <v>0</v>
      </c>
      <c r="D39" s="87">
        <f t="shared" si="0"/>
        <v>0</v>
      </c>
      <c r="E39" s="87">
        <f t="shared" si="0"/>
        <v>0</v>
      </c>
      <c r="F39" s="88">
        <f>Invoice!G41</f>
        <v>0</v>
      </c>
      <c r="G39" s="89">
        <f t="shared" si="1"/>
        <v>0</v>
      </c>
    </row>
    <row r="40" spans="1:7" s="86" customFormat="1" hidden="1">
      <c r="A40" s="102" t="str">
        <f>Invoice!F42</f>
        <v>Exchange rate :</v>
      </c>
      <c r="B40" s="81">
        <f>Invoice!C42</f>
        <v>0</v>
      </c>
      <c r="C40" s="82">
        <f>Invoice!B42</f>
        <v>0</v>
      </c>
      <c r="D40" s="87">
        <f t="shared" si="0"/>
        <v>0</v>
      </c>
      <c r="E40" s="87">
        <f t="shared" si="0"/>
        <v>0</v>
      </c>
      <c r="F40" s="88">
        <f>Invoice!G42</f>
        <v>0</v>
      </c>
      <c r="G40" s="89">
        <f t="shared" si="1"/>
        <v>0</v>
      </c>
    </row>
    <row r="41" spans="1:7" s="86" customFormat="1" hidden="1">
      <c r="A41" s="102" t="str">
        <f>Invoice!F43</f>
        <v>Exchange rate :</v>
      </c>
      <c r="B41" s="81">
        <f>Invoice!C43</f>
        <v>0</v>
      </c>
      <c r="C41" s="82">
        <f>Invoice!B43</f>
        <v>0</v>
      </c>
      <c r="D41" s="87">
        <f t="shared" si="0"/>
        <v>0</v>
      </c>
      <c r="E41" s="87">
        <f t="shared" si="0"/>
        <v>0</v>
      </c>
      <c r="F41" s="88">
        <f>Invoice!G43</f>
        <v>0</v>
      </c>
      <c r="G41" s="89">
        <f t="shared" si="1"/>
        <v>0</v>
      </c>
    </row>
    <row r="42" spans="1:7" s="86" customFormat="1" hidden="1">
      <c r="A42" s="102" t="str">
        <f>Invoice!F44</f>
        <v>Exchange rate :</v>
      </c>
      <c r="B42" s="81">
        <f>Invoice!C44</f>
        <v>0</v>
      </c>
      <c r="C42" s="82">
        <f>Invoice!B44</f>
        <v>0</v>
      </c>
      <c r="D42" s="87">
        <f t="shared" si="0"/>
        <v>0</v>
      </c>
      <c r="E42" s="87">
        <f t="shared" si="0"/>
        <v>0</v>
      </c>
      <c r="F42" s="88">
        <f>Invoice!G44</f>
        <v>0</v>
      </c>
      <c r="G42" s="89">
        <f t="shared" si="1"/>
        <v>0</v>
      </c>
    </row>
    <row r="43" spans="1:7" s="86" customFormat="1" hidden="1">
      <c r="A43" s="102" t="str">
        <f>Invoice!F45</f>
        <v>Exchange rate :</v>
      </c>
      <c r="B43" s="81">
        <f>Invoice!C45</f>
        <v>0</v>
      </c>
      <c r="C43" s="82">
        <f>Invoice!B45</f>
        <v>0</v>
      </c>
      <c r="D43" s="87">
        <f t="shared" si="0"/>
        <v>0</v>
      </c>
      <c r="E43" s="87">
        <f t="shared" si="0"/>
        <v>0</v>
      </c>
      <c r="F43" s="88">
        <f>Invoice!G45</f>
        <v>0</v>
      </c>
      <c r="G43" s="89">
        <f t="shared" si="1"/>
        <v>0</v>
      </c>
    </row>
    <row r="44" spans="1:7" s="86" customFormat="1" hidden="1">
      <c r="A44" s="102" t="str">
        <f>Invoice!F46</f>
        <v>Exchange rate :</v>
      </c>
      <c r="B44" s="81">
        <f>Invoice!C46</f>
        <v>0</v>
      </c>
      <c r="C44" s="82">
        <f>Invoice!B46</f>
        <v>0</v>
      </c>
      <c r="D44" s="87">
        <f t="shared" si="0"/>
        <v>0</v>
      </c>
      <c r="E44" s="87">
        <f t="shared" si="0"/>
        <v>0</v>
      </c>
      <c r="F44" s="88">
        <f>Invoice!G46</f>
        <v>0</v>
      </c>
      <c r="G44" s="89">
        <f t="shared" si="1"/>
        <v>0</v>
      </c>
    </row>
    <row r="45" spans="1:7" s="86" customFormat="1" hidden="1">
      <c r="A45" s="102" t="str">
        <f>Invoice!F47</f>
        <v>Exchange rate :</v>
      </c>
      <c r="B45" s="81">
        <f>Invoice!C47</f>
        <v>0</v>
      </c>
      <c r="C45" s="82">
        <f>Invoice!B47</f>
        <v>0</v>
      </c>
      <c r="D45" s="87">
        <f t="shared" si="0"/>
        <v>0</v>
      </c>
      <c r="E45" s="87">
        <f t="shared" si="0"/>
        <v>0</v>
      </c>
      <c r="F45" s="88">
        <f>Invoice!G47</f>
        <v>0</v>
      </c>
      <c r="G45" s="89">
        <f t="shared" si="1"/>
        <v>0</v>
      </c>
    </row>
    <row r="46" spans="1:7" s="86" customFormat="1" hidden="1">
      <c r="A46" s="102" t="str">
        <f>Invoice!F48</f>
        <v>Exchange rate :</v>
      </c>
      <c r="B46" s="81">
        <f>Invoice!C48</f>
        <v>0</v>
      </c>
      <c r="C46" s="82">
        <f>Invoice!B48</f>
        <v>0</v>
      </c>
      <c r="D46" s="87">
        <f t="shared" si="0"/>
        <v>0</v>
      </c>
      <c r="E46" s="87">
        <f t="shared" si="0"/>
        <v>0</v>
      </c>
      <c r="F46" s="88">
        <f>Invoice!G48</f>
        <v>0</v>
      </c>
      <c r="G46" s="89">
        <f t="shared" si="1"/>
        <v>0</v>
      </c>
    </row>
    <row r="47" spans="1:7" s="86" customFormat="1" hidden="1">
      <c r="A47" s="102" t="str">
        <f>Invoice!F49</f>
        <v>Exchange rate :</v>
      </c>
      <c r="B47" s="81">
        <f>Invoice!C49</f>
        <v>0</v>
      </c>
      <c r="C47" s="82">
        <f>Invoice!B49</f>
        <v>0</v>
      </c>
      <c r="D47" s="87">
        <f t="shared" si="0"/>
        <v>0</v>
      </c>
      <c r="E47" s="87">
        <f t="shared" si="0"/>
        <v>0</v>
      </c>
      <c r="F47" s="88">
        <f>Invoice!G49</f>
        <v>0</v>
      </c>
      <c r="G47" s="89">
        <f t="shared" si="1"/>
        <v>0</v>
      </c>
    </row>
    <row r="48" spans="1:7" s="86" customFormat="1" hidden="1">
      <c r="A48" s="102" t="str">
        <f>Invoice!F50</f>
        <v>Exchange rate :</v>
      </c>
      <c r="B48" s="81">
        <f>Invoice!C50</f>
        <v>0</v>
      </c>
      <c r="C48" s="82">
        <f>Invoice!B50</f>
        <v>0</v>
      </c>
      <c r="D48" s="87">
        <f t="shared" si="0"/>
        <v>0</v>
      </c>
      <c r="E48" s="87">
        <f t="shared" si="0"/>
        <v>0</v>
      </c>
      <c r="F48" s="88">
        <f>Invoice!G50</f>
        <v>0</v>
      </c>
      <c r="G48" s="89">
        <f t="shared" si="1"/>
        <v>0</v>
      </c>
    </row>
    <row r="49" spans="1:7" s="86" customFormat="1" hidden="1">
      <c r="A49" s="102" t="str">
        <f>Invoice!F51</f>
        <v>Exchange rate :</v>
      </c>
      <c r="B49" s="81">
        <f>Invoice!C51</f>
        <v>0</v>
      </c>
      <c r="C49" s="82">
        <f>Invoice!B51</f>
        <v>0</v>
      </c>
      <c r="D49" s="87">
        <f t="shared" si="0"/>
        <v>0</v>
      </c>
      <c r="E49" s="87">
        <f t="shared" si="0"/>
        <v>0</v>
      </c>
      <c r="F49" s="88">
        <f>Invoice!G51</f>
        <v>0</v>
      </c>
      <c r="G49" s="89">
        <f t="shared" si="1"/>
        <v>0</v>
      </c>
    </row>
    <row r="50" spans="1:7" s="86" customFormat="1" hidden="1">
      <c r="A50" s="102" t="str">
        <f>Invoice!F52</f>
        <v>Exchange rate :</v>
      </c>
      <c r="B50" s="81">
        <f>Invoice!C52</f>
        <v>0</v>
      </c>
      <c r="C50" s="82">
        <f>Invoice!B52</f>
        <v>0</v>
      </c>
      <c r="D50" s="87">
        <f t="shared" si="0"/>
        <v>0</v>
      </c>
      <c r="E50" s="87">
        <f t="shared" si="0"/>
        <v>0</v>
      </c>
      <c r="F50" s="88">
        <f>Invoice!G52</f>
        <v>0</v>
      </c>
      <c r="G50" s="89">
        <f t="shared" si="1"/>
        <v>0</v>
      </c>
    </row>
    <row r="51" spans="1:7" s="86" customFormat="1" hidden="1">
      <c r="A51" s="102" t="str">
        <f>Invoice!F53</f>
        <v>Exchange rate :</v>
      </c>
      <c r="B51" s="81">
        <f>Invoice!C53</f>
        <v>0</v>
      </c>
      <c r="C51" s="82">
        <f>Invoice!B53</f>
        <v>0</v>
      </c>
      <c r="D51" s="87">
        <f t="shared" si="0"/>
        <v>0</v>
      </c>
      <c r="E51" s="87">
        <f t="shared" si="0"/>
        <v>0</v>
      </c>
      <c r="F51" s="88">
        <f>Invoice!G53</f>
        <v>0</v>
      </c>
      <c r="G51" s="89">
        <f t="shared" si="1"/>
        <v>0</v>
      </c>
    </row>
    <row r="52" spans="1:7" s="86" customFormat="1" hidden="1">
      <c r="A52" s="102" t="str">
        <f>Invoice!F54</f>
        <v>Exchange rate :</v>
      </c>
      <c r="B52" s="81">
        <f>Invoice!C54</f>
        <v>0</v>
      </c>
      <c r="C52" s="82">
        <f>Invoice!B54</f>
        <v>0</v>
      </c>
      <c r="D52" s="87">
        <f t="shared" si="0"/>
        <v>0</v>
      </c>
      <c r="E52" s="87">
        <f t="shared" si="0"/>
        <v>0</v>
      </c>
      <c r="F52" s="88">
        <f>Invoice!G54</f>
        <v>0</v>
      </c>
      <c r="G52" s="89">
        <f t="shared" si="1"/>
        <v>0</v>
      </c>
    </row>
    <row r="53" spans="1:7" s="86" customFormat="1" hidden="1">
      <c r="A53" s="102" t="str">
        <f>Invoice!F55</f>
        <v>Exchange rate :</v>
      </c>
      <c r="B53" s="81">
        <f>Invoice!C55</f>
        <v>0</v>
      </c>
      <c r="C53" s="82">
        <f>Invoice!B55</f>
        <v>0</v>
      </c>
      <c r="D53" s="87">
        <f t="shared" si="0"/>
        <v>0</v>
      </c>
      <c r="E53" s="87">
        <f t="shared" si="0"/>
        <v>0</v>
      </c>
      <c r="F53" s="88">
        <f>Invoice!G55</f>
        <v>0</v>
      </c>
      <c r="G53" s="89">
        <f t="shared" si="1"/>
        <v>0</v>
      </c>
    </row>
    <row r="54" spans="1:7" s="86" customFormat="1" hidden="1">
      <c r="A54" s="102" t="str">
        <f>Invoice!F56</f>
        <v>Exchange rate :</v>
      </c>
      <c r="B54" s="81">
        <f>Invoice!C56</f>
        <v>0</v>
      </c>
      <c r="C54" s="82">
        <f>Invoice!B56</f>
        <v>0</v>
      </c>
      <c r="D54" s="87">
        <f t="shared" si="0"/>
        <v>0</v>
      </c>
      <c r="E54" s="87">
        <f t="shared" si="0"/>
        <v>0</v>
      </c>
      <c r="F54" s="88">
        <f>Invoice!G56</f>
        <v>0</v>
      </c>
      <c r="G54" s="89">
        <f t="shared" si="1"/>
        <v>0</v>
      </c>
    </row>
    <row r="55" spans="1:7" s="86" customFormat="1" hidden="1">
      <c r="A55" s="102" t="str">
        <f>Invoice!F57</f>
        <v>Exchange rate :</v>
      </c>
      <c r="B55" s="81">
        <f>Invoice!C57</f>
        <v>0</v>
      </c>
      <c r="C55" s="82">
        <f>Invoice!B57</f>
        <v>0</v>
      </c>
      <c r="D55" s="87">
        <f t="shared" si="0"/>
        <v>0</v>
      </c>
      <c r="E55" s="87">
        <f t="shared" si="0"/>
        <v>0</v>
      </c>
      <c r="F55" s="88">
        <f>Invoice!G57</f>
        <v>0</v>
      </c>
      <c r="G55" s="89">
        <f t="shared" si="1"/>
        <v>0</v>
      </c>
    </row>
    <row r="56" spans="1:7" s="86" customFormat="1" hidden="1">
      <c r="A56" s="102" t="str">
        <f>Invoice!F58</f>
        <v>Exchange rate :</v>
      </c>
      <c r="B56" s="81">
        <f>Invoice!C58</f>
        <v>0</v>
      </c>
      <c r="C56" s="82">
        <f>Invoice!B58</f>
        <v>0</v>
      </c>
      <c r="D56" s="87">
        <f t="shared" si="0"/>
        <v>0</v>
      </c>
      <c r="E56" s="87">
        <f t="shared" si="0"/>
        <v>0</v>
      </c>
      <c r="F56" s="88">
        <f>Invoice!G58</f>
        <v>0</v>
      </c>
      <c r="G56" s="89">
        <f t="shared" si="1"/>
        <v>0</v>
      </c>
    </row>
    <row r="57" spans="1:7" s="86" customFormat="1" hidden="1">
      <c r="A57" s="102" t="str">
        <f>Invoice!F59</f>
        <v>Exchange rate :</v>
      </c>
      <c r="B57" s="81">
        <f>Invoice!C59</f>
        <v>0</v>
      </c>
      <c r="C57" s="82">
        <f>Invoice!B59</f>
        <v>0</v>
      </c>
      <c r="D57" s="87">
        <f t="shared" ref="D57:D120" si="2">F57/$D$14</f>
        <v>0</v>
      </c>
      <c r="E57" s="87">
        <f t="shared" ref="E57:E120" si="3">G57/$D$14</f>
        <v>0</v>
      </c>
      <c r="F57" s="88">
        <f>Invoice!G59</f>
        <v>0</v>
      </c>
      <c r="G57" s="89">
        <f t="shared" ref="G57:G120" si="4">C57*F57</f>
        <v>0</v>
      </c>
    </row>
    <row r="58" spans="1:7" s="86" customFormat="1" hidden="1">
      <c r="A58" s="102" t="str">
        <f>Invoice!F60</f>
        <v>Exchange rate :</v>
      </c>
      <c r="B58" s="81">
        <f>Invoice!C60</f>
        <v>0</v>
      </c>
      <c r="C58" s="82">
        <f>Invoice!B60</f>
        <v>0</v>
      </c>
      <c r="D58" s="87">
        <f t="shared" si="2"/>
        <v>0</v>
      </c>
      <c r="E58" s="87">
        <f t="shared" si="3"/>
        <v>0</v>
      </c>
      <c r="F58" s="88">
        <f>Invoice!G60</f>
        <v>0</v>
      </c>
      <c r="G58" s="89">
        <f t="shared" si="4"/>
        <v>0</v>
      </c>
    </row>
    <row r="59" spans="1:7" s="86" customFormat="1" hidden="1">
      <c r="A59" s="102" t="str">
        <f>Invoice!F61</f>
        <v>Exchange rate :</v>
      </c>
      <c r="B59" s="81">
        <f>Invoice!C61</f>
        <v>0</v>
      </c>
      <c r="C59" s="82">
        <f>Invoice!B61</f>
        <v>0</v>
      </c>
      <c r="D59" s="87">
        <f t="shared" si="2"/>
        <v>0</v>
      </c>
      <c r="E59" s="87">
        <f t="shared" si="3"/>
        <v>0</v>
      </c>
      <c r="F59" s="88">
        <f>Invoice!G61</f>
        <v>0</v>
      </c>
      <c r="G59" s="89">
        <f t="shared" si="4"/>
        <v>0</v>
      </c>
    </row>
    <row r="60" spans="1:7" s="86" customFormat="1" hidden="1">
      <c r="A60" s="102" t="str">
        <f>Invoice!F62</f>
        <v>Exchange rate :</v>
      </c>
      <c r="B60" s="81">
        <f>Invoice!C62</f>
        <v>0</v>
      </c>
      <c r="C60" s="82">
        <f>Invoice!B62</f>
        <v>0</v>
      </c>
      <c r="D60" s="87">
        <f t="shared" si="2"/>
        <v>0</v>
      </c>
      <c r="E60" s="87">
        <f t="shared" si="3"/>
        <v>0</v>
      </c>
      <c r="F60" s="88">
        <f>Invoice!G62</f>
        <v>0</v>
      </c>
      <c r="G60" s="89">
        <f t="shared" si="4"/>
        <v>0</v>
      </c>
    </row>
    <row r="61" spans="1:7" s="86" customFormat="1" hidden="1">
      <c r="A61" s="102" t="str">
        <f>Invoice!F63</f>
        <v>Exchange rate :</v>
      </c>
      <c r="B61" s="81">
        <f>Invoice!C63</f>
        <v>0</v>
      </c>
      <c r="C61" s="82">
        <f>Invoice!B63</f>
        <v>0</v>
      </c>
      <c r="D61" s="87">
        <f t="shared" si="2"/>
        <v>0</v>
      </c>
      <c r="E61" s="87">
        <f t="shared" si="3"/>
        <v>0</v>
      </c>
      <c r="F61" s="88">
        <f>Invoice!G63</f>
        <v>0</v>
      </c>
      <c r="G61" s="89">
        <f t="shared" si="4"/>
        <v>0</v>
      </c>
    </row>
    <row r="62" spans="1:7" s="86" customFormat="1" hidden="1">
      <c r="A62" s="102" t="str">
        <f>Invoice!F64</f>
        <v>Exchange rate :</v>
      </c>
      <c r="B62" s="81">
        <f>Invoice!C64</f>
        <v>0</v>
      </c>
      <c r="C62" s="82">
        <f>Invoice!B64</f>
        <v>0</v>
      </c>
      <c r="D62" s="87">
        <f t="shared" si="2"/>
        <v>0</v>
      </c>
      <c r="E62" s="87">
        <f t="shared" si="3"/>
        <v>0</v>
      </c>
      <c r="F62" s="88">
        <f>Invoice!G64</f>
        <v>0</v>
      </c>
      <c r="G62" s="89">
        <f t="shared" si="4"/>
        <v>0</v>
      </c>
    </row>
    <row r="63" spans="1:7" s="86" customFormat="1" hidden="1">
      <c r="A63" s="102" t="str">
        <f>Invoice!F65</f>
        <v>Exchange rate :</v>
      </c>
      <c r="B63" s="81">
        <f>Invoice!C65</f>
        <v>0</v>
      </c>
      <c r="C63" s="82">
        <f>Invoice!B65</f>
        <v>0</v>
      </c>
      <c r="D63" s="87">
        <f t="shared" si="2"/>
        <v>0</v>
      </c>
      <c r="E63" s="87">
        <f t="shared" si="3"/>
        <v>0</v>
      </c>
      <c r="F63" s="88">
        <f>Invoice!G65</f>
        <v>0</v>
      </c>
      <c r="G63" s="89">
        <f t="shared" si="4"/>
        <v>0</v>
      </c>
    </row>
    <row r="64" spans="1:7" s="86" customFormat="1" hidden="1">
      <c r="A64" s="102" t="str">
        <f>Invoice!F66</f>
        <v>Exchange rate :</v>
      </c>
      <c r="B64" s="81">
        <f>Invoice!C66</f>
        <v>0</v>
      </c>
      <c r="C64" s="82">
        <f>Invoice!B66</f>
        <v>0</v>
      </c>
      <c r="D64" s="87">
        <f t="shared" si="2"/>
        <v>0</v>
      </c>
      <c r="E64" s="87">
        <f t="shared" si="3"/>
        <v>0</v>
      </c>
      <c r="F64" s="88">
        <f>Invoice!G66</f>
        <v>0</v>
      </c>
      <c r="G64" s="89">
        <f t="shared" si="4"/>
        <v>0</v>
      </c>
    </row>
    <row r="65" spans="1:7" s="86" customFormat="1" hidden="1">
      <c r="A65" s="102" t="str">
        <f>Invoice!F67</f>
        <v>Exchange rate :</v>
      </c>
      <c r="B65" s="81">
        <f>Invoice!C67</f>
        <v>0</v>
      </c>
      <c r="C65" s="82">
        <f>Invoice!B67</f>
        <v>0</v>
      </c>
      <c r="D65" s="87">
        <f t="shared" si="2"/>
        <v>0</v>
      </c>
      <c r="E65" s="87">
        <f t="shared" si="3"/>
        <v>0</v>
      </c>
      <c r="F65" s="88">
        <f>Invoice!G67</f>
        <v>0</v>
      </c>
      <c r="G65" s="89">
        <f t="shared" si="4"/>
        <v>0</v>
      </c>
    </row>
    <row r="66" spans="1:7" s="86" customFormat="1" hidden="1">
      <c r="A66" s="102" t="str">
        <f>Invoice!F68</f>
        <v>Exchange rate :</v>
      </c>
      <c r="B66" s="81">
        <f>Invoice!C68</f>
        <v>0</v>
      </c>
      <c r="C66" s="82">
        <f>Invoice!B68</f>
        <v>0</v>
      </c>
      <c r="D66" s="87">
        <f t="shared" si="2"/>
        <v>0</v>
      </c>
      <c r="E66" s="87">
        <f t="shared" si="3"/>
        <v>0</v>
      </c>
      <c r="F66" s="88">
        <f>Invoice!G68</f>
        <v>0</v>
      </c>
      <c r="G66" s="89">
        <f t="shared" si="4"/>
        <v>0</v>
      </c>
    </row>
    <row r="67" spans="1:7" s="86" customFormat="1" hidden="1">
      <c r="A67" s="102" t="str">
        <f>Invoice!F69</f>
        <v>Exchange rate :</v>
      </c>
      <c r="B67" s="81">
        <f>Invoice!C69</f>
        <v>0</v>
      </c>
      <c r="C67" s="82">
        <f>Invoice!B69</f>
        <v>0</v>
      </c>
      <c r="D67" s="87">
        <f t="shared" si="2"/>
        <v>0</v>
      </c>
      <c r="E67" s="87">
        <f t="shared" si="3"/>
        <v>0</v>
      </c>
      <c r="F67" s="88">
        <f>Invoice!G69</f>
        <v>0</v>
      </c>
      <c r="G67" s="89">
        <f t="shared" si="4"/>
        <v>0</v>
      </c>
    </row>
    <row r="68" spans="1:7" s="86" customFormat="1" hidden="1">
      <c r="A68" s="102" t="str">
        <f>Invoice!F70</f>
        <v>Exchange rate :</v>
      </c>
      <c r="B68" s="81">
        <f>Invoice!C70</f>
        <v>0</v>
      </c>
      <c r="C68" s="82">
        <f>Invoice!B70</f>
        <v>0</v>
      </c>
      <c r="D68" s="87">
        <f t="shared" si="2"/>
        <v>0</v>
      </c>
      <c r="E68" s="87">
        <f t="shared" si="3"/>
        <v>0</v>
      </c>
      <c r="F68" s="88">
        <f>Invoice!G70</f>
        <v>0</v>
      </c>
      <c r="G68" s="89">
        <f t="shared" si="4"/>
        <v>0</v>
      </c>
    </row>
    <row r="69" spans="1:7" s="86" customFormat="1" hidden="1">
      <c r="A69" s="102" t="str">
        <f>Invoice!F71</f>
        <v>Exchange rate :</v>
      </c>
      <c r="B69" s="81">
        <f>Invoice!C71</f>
        <v>0</v>
      </c>
      <c r="C69" s="82">
        <f>Invoice!B71</f>
        <v>0</v>
      </c>
      <c r="D69" s="87">
        <f t="shared" si="2"/>
        <v>0</v>
      </c>
      <c r="E69" s="87">
        <f t="shared" si="3"/>
        <v>0</v>
      </c>
      <c r="F69" s="88">
        <f>Invoice!G71</f>
        <v>0</v>
      </c>
      <c r="G69" s="89">
        <f t="shared" si="4"/>
        <v>0</v>
      </c>
    </row>
    <row r="70" spans="1:7" s="86" customFormat="1" hidden="1">
      <c r="A70" s="102" t="str">
        <f>Invoice!F72</f>
        <v>Exchange rate :</v>
      </c>
      <c r="B70" s="81">
        <f>Invoice!C72</f>
        <v>0</v>
      </c>
      <c r="C70" s="82">
        <f>Invoice!B72</f>
        <v>0</v>
      </c>
      <c r="D70" s="87">
        <f t="shared" si="2"/>
        <v>0</v>
      </c>
      <c r="E70" s="87">
        <f t="shared" si="3"/>
        <v>0</v>
      </c>
      <c r="F70" s="88">
        <f>Invoice!G72</f>
        <v>0</v>
      </c>
      <c r="G70" s="89">
        <f t="shared" si="4"/>
        <v>0</v>
      </c>
    </row>
    <row r="71" spans="1:7" s="86" customFormat="1" hidden="1">
      <c r="A71" s="102" t="str">
        <f>Invoice!F73</f>
        <v>Exchange rate :</v>
      </c>
      <c r="B71" s="81">
        <f>Invoice!C73</f>
        <v>0</v>
      </c>
      <c r="C71" s="82">
        <f>Invoice!B73</f>
        <v>0</v>
      </c>
      <c r="D71" s="87">
        <f t="shared" si="2"/>
        <v>0</v>
      </c>
      <c r="E71" s="87">
        <f t="shared" si="3"/>
        <v>0</v>
      </c>
      <c r="F71" s="88">
        <f>Invoice!G73</f>
        <v>0</v>
      </c>
      <c r="G71" s="89">
        <f t="shared" si="4"/>
        <v>0</v>
      </c>
    </row>
    <row r="72" spans="1:7" s="86" customFormat="1" hidden="1">
      <c r="A72" s="102" t="str">
        <f>Invoice!F74</f>
        <v>Exchange rate :</v>
      </c>
      <c r="B72" s="81">
        <f>Invoice!C74</f>
        <v>0</v>
      </c>
      <c r="C72" s="82">
        <f>Invoice!B74</f>
        <v>0</v>
      </c>
      <c r="D72" s="87">
        <f t="shared" si="2"/>
        <v>0</v>
      </c>
      <c r="E72" s="87">
        <f t="shared" si="3"/>
        <v>0</v>
      </c>
      <c r="F72" s="88">
        <f>Invoice!G74</f>
        <v>0</v>
      </c>
      <c r="G72" s="89">
        <f t="shared" si="4"/>
        <v>0</v>
      </c>
    </row>
    <row r="73" spans="1:7" s="86" customFormat="1" hidden="1">
      <c r="A73" s="102" t="str">
        <f>Invoice!F75</f>
        <v>Exchange rate :</v>
      </c>
      <c r="B73" s="81">
        <f>Invoice!C75</f>
        <v>0</v>
      </c>
      <c r="C73" s="82">
        <f>Invoice!B75</f>
        <v>0</v>
      </c>
      <c r="D73" s="87">
        <f t="shared" si="2"/>
        <v>0</v>
      </c>
      <c r="E73" s="87">
        <f t="shared" si="3"/>
        <v>0</v>
      </c>
      <c r="F73" s="88">
        <f>Invoice!G75</f>
        <v>0</v>
      </c>
      <c r="G73" s="89">
        <f t="shared" si="4"/>
        <v>0</v>
      </c>
    </row>
    <row r="74" spans="1:7" s="86" customFormat="1" hidden="1">
      <c r="A74" s="102" t="str">
        <f>Invoice!F76</f>
        <v>Exchange rate :</v>
      </c>
      <c r="B74" s="81">
        <f>Invoice!C76</f>
        <v>0</v>
      </c>
      <c r="C74" s="82">
        <f>Invoice!B76</f>
        <v>0</v>
      </c>
      <c r="D74" s="87">
        <f t="shared" si="2"/>
        <v>0</v>
      </c>
      <c r="E74" s="87">
        <f t="shared" si="3"/>
        <v>0</v>
      </c>
      <c r="F74" s="88">
        <f>Invoice!G76</f>
        <v>0</v>
      </c>
      <c r="G74" s="89">
        <f t="shared" si="4"/>
        <v>0</v>
      </c>
    </row>
    <row r="75" spans="1:7" s="86" customFormat="1" hidden="1">
      <c r="A75" s="102" t="str">
        <f>Invoice!F77</f>
        <v>Exchange rate :</v>
      </c>
      <c r="B75" s="81">
        <f>Invoice!C77</f>
        <v>0</v>
      </c>
      <c r="C75" s="82">
        <f>Invoice!B77</f>
        <v>0</v>
      </c>
      <c r="D75" s="87">
        <f t="shared" si="2"/>
        <v>0</v>
      </c>
      <c r="E75" s="87">
        <f t="shared" si="3"/>
        <v>0</v>
      </c>
      <c r="F75" s="88">
        <f>Invoice!G77</f>
        <v>0</v>
      </c>
      <c r="G75" s="89">
        <f t="shared" si="4"/>
        <v>0</v>
      </c>
    </row>
    <row r="76" spans="1:7" s="86" customFormat="1" hidden="1">
      <c r="A76" s="102" t="str">
        <f>Invoice!F78</f>
        <v>Exchange rate :</v>
      </c>
      <c r="B76" s="81">
        <f>Invoice!C78</f>
        <v>0</v>
      </c>
      <c r="C76" s="82">
        <f>Invoice!B78</f>
        <v>0</v>
      </c>
      <c r="D76" s="87">
        <f t="shared" si="2"/>
        <v>0</v>
      </c>
      <c r="E76" s="87">
        <f t="shared" si="3"/>
        <v>0</v>
      </c>
      <c r="F76" s="88">
        <f>Invoice!G78</f>
        <v>0</v>
      </c>
      <c r="G76" s="89">
        <f t="shared" si="4"/>
        <v>0</v>
      </c>
    </row>
    <row r="77" spans="1:7" s="86" customFormat="1" hidden="1">
      <c r="A77" s="102" t="str">
        <f>Invoice!F79</f>
        <v>Exchange rate :</v>
      </c>
      <c r="B77" s="81">
        <f>Invoice!C79</f>
        <v>0</v>
      </c>
      <c r="C77" s="82">
        <f>Invoice!B79</f>
        <v>0</v>
      </c>
      <c r="D77" s="87">
        <f t="shared" si="2"/>
        <v>0</v>
      </c>
      <c r="E77" s="87">
        <f t="shared" si="3"/>
        <v>0</v>
      </c>
      <c r="F77" s="88">
        <f>Invoice!G79</f>
        <v>0</v>
      </c>
      <c r="G77" s="89">
        <f t="shared" si="4"/>
        <v>0</v>
      </c>
    </row>
    <row r="78" spans="1:7" s="86" customFormat="1" hidden="1">
      <c r="A78" s="102" t="str">
        <f>Invoice!F80</f>
        <v>Exchange rate :</v>
      </c>
      <c r="B78" s="81">
        <f>Invoice!C80</f>
        <v>0</v>
      </c>
      <c r="C78" s="82">
        <f>Invoice!B80</f>
        <v>0</v>
      </c>
      <c r="D78" s="87">
        <f t="shared" si="2"/>
        <v>0</v>
      </c>
      <c r="E78" s="87">
        <f t="shared" si="3"/>
        <v>0</v>
      </c>
      <c r="F78" s="88">
        <f>Invoice!G80</f>
        <v>0</v>
      </c>
      <c r="G78" s="89">
        <f t="shared" si="4"/>
        <v>0</v>
      </c>
    </row>
    <row r="79" spans="1:7" s="86" customFormat="1" hidden="1">
      <c r="A79" s="102" t="str">
        <f>Invoice!F81</f>
        <v>Exchange rate :</v>
      </c>
      <c r="B79" s="81">
        <f>Invoice!C81</f>
        <v>0</v>
      </c>
      <c r="C79" s="82">
        <f>Invoice!B81</f>
        <v>0</v>
      </c>
      <c r="D79" s="87">
        <f t="shared" si="2"/>
        <v>0</v>
      </c>
      <c r="E79" s="87">
        <f t="shared" si="3"/>
        <v>0</v>
      </c>
      <c r="F79" s="88">
        <f>Invoice!G81</f>
        <v>0</v>
      </c>
      <c r="G79" s="89">
        <f t="shared" si="4"/>
        <v>0</v>
      </c>
    </row>
    <row r="80" spans="1:7" s="86" customFormat="1" hidden="1">
      <c r="A80" s="102" t="str">
        <f>Invoice!F82</f>
        <v>Exchange rate :</v>
      </c>
      <c r="B80" s="81">
        <f>Invoice!C82</f>
        <v>0</v>
      </c>
      <c r="C80" s="82">
        <f>Invoice!B82</f>
        <v>0</v>
      </c>
      <c r="D80" s="87">
        <f t="shared" si="2"/>
        <v>0</v>
      </c>
      <c r="E80" s="87">
        <f t="shared" si="3"/>
        <v>0</v>
      </c>
      <c r="F80" s="88">
        <f>Invoice!G82</f>
        <v>0</v>
      </c>
      <c r="G80" s="89">
        <f t="shared" si="4"/>
        <v>0</v>
      </c>
    </row>
    <row r="81" spans="1:7" s="86" customFormat="1" hidden="1">
      <c r="A81" s="102" t="str">
        <f>Invoice!F83</f>
        <v>Exchange rate :</v>
      </c>
      <c r="B81" s="81">
        <f>Invoice!C83</f>
        <v>0</v>
      </c>
      <c r="C81" s="82">
        <f>Invoice!B83</f>
        <v>0</v>
      </c>
      <c r="D81" s="87">
        <f t="shared" si="2"/>
        <v>0</v>
      </c>
      <c r="E81" s="87">
        <f t="shared" si="3"/>
        <v>0</v>
      </c>
      <c r="F81" s="88">
        <f>Invoice!G83</f>
        <v>0</v>
      </c>
      <c r="G81" s="89">
        <f t="shared" si="4"/>
        <v>0</v>
      </c>
    </row>
    <row r="82" spans="1:7" s="86" customFormat="1" hidden="1">
      <c r="A82" s="102" t="str">
        <f>Invoice!F84</f>
        <v>Exchange rate :</v>
      </c>
      <c r="B82" s="81">
        <f>Invoice!C84</f>
        <v>0</v>
      </c>
      <c r="C82" s="82">
        <f>Invoice!B84</f>
        <v>0</v>
      </c>
      <c r="D82" s="87">
        <f t="shared" si="2"/>
        <v>0</v>
      </c>
      <c r="E82" s="87">
        <f t="shared" si="3"/>
        <v>0</v>
      </c>
      <c r="F82" s="88">
        <f>Invoice!G84</f>
        <v>0</v>
      </c>
      <c r="G82" s="89">
        <f t="shared" si="4"/>
        <v>0</v>
      </c>
    </row>
    <row r="83" spans="1:7" s="86" customFormat="1" hidden="1">
      <c r="A83" s="102" t="str">
        <f>Invoice!F85</f>
        <v>Exchange rate :</v>
      </c>
      <c r="B83" s="81">
        <f>Invoice!C85</f>
        <v>0</v>
      </c>
      <c r="C83" s="82">
        <f>Invoice!B85</f>
        <v>0</v>
      </c>
      <c r="D83" s="87">
        <f t="shared" si="2"/>
        <v>0</v>
      </c>
      <c r="E83" s="87">
        <f t="shared" si="3"/>
        <v>0</v>
      </c>
      <c r="F83" s="88">
        <f>Invoice!G85</f>
        <v>0</v>
      </c>
      <c r="G83" s="89">
        <f t="shared" si="4"/>
        <v>0</v>
      </c>
    </row>
    <row r="84" spans="1:7" s="86" customFormat="1" hidden="1">
      <c r="A84" s="102" t="str">
        <f>Invoice!F86</f>
        <v>Exchange rate :</v>
      </c>
      <c r="B84" s="81">
        <f>Invoice!C86</f>
        <v>0</v>
      </c>
      <c r="C84" s="82">
        <f>Invoice!B86</f>
        <v>0</v>
      </c>
      <c r="D84" s="87">
        <f t="shared" si="2"/>
        <v>0</v>
      </c>
      <c r="E84" s="87">
        <f t="shared" si="3"/>
        <v>0</v>
      </c>
      <c r="F84" s="88">
        <f>Invoice!G86</f>
        <v>0</v>
      </c>
      <c r="G84" s="89">
        <f t="shared" si="4"/>
        <v>0</v>
      </c>
    </row>
    <row r="85" spans="1:7" s="86" customFormat="1" hidden="1">
      <c r="A85" s="102" t="str">
        <f>Invoice!F87</f>
        <v>Exchange rate :</v>
      </c>
      <c r="B85" s="81">
        <f>Invoice!C87</f>
        <v>0</v>
      </c>
      <c r="C85" s="82">
        <f>Invoice!B87</f>
        <v>0</v>
      </c>
      <c r="D85" s="87">
        <f t="shared" si="2"/>
        <v>0</v>
      </c>
      <c r="E85" s="87">
        <f t="shared" si="3"/>
        <v>0</v>
      </c>
      <c r="F85" s="88">
        <f>Invoice!G87</f>
        <v>0</v>
      </c>
      <c r="G85" s="89">
        <f t="shared" si="4"/>
        <v>0</v>
      </c>
    </row>
    <row r="86" spans="1:7" s="86" customFormat="1" hidden="1">
      <c r="A86" s="102" t="str">
        <f>Invoice!F88</f>
        <v>Exchange rate :</v>
      </c>
      <c r="B86" s="81">
        <f>Invoice!C88</f>
        <v>0</v>
      </c>
      <c r="C86" s="82">
        <f>Invoice!B88</f>
        <v>0</v>
      </c>
      <c r="D86" s="87">
        <f t="shared" si="2"/>
        <v>0</v>
      </c>
      <c r="E86" s="87">
        <f t="shared" si="3"/>
        <v>0</v>
      </c>
      <c r="F86" s="88">
        <f>Invoice!G88</f>
        <v>0</v>
      </c>
      <c r="G86" s="89">
        <f t="shared" si="4"/>
        <v>0</v>
      </c>
    </row>
    <row r="87" spans="1:7" s="86" customFormat="1" hidden="1">
      <c r="A87" s="102" t="str">
        <f>Invoice!F89</f>
        <v>Exchange rate :</v>
      </c>
      <c r="B87" s="81">
        <f>Invoice!C89</f>
        <v>0</v>
      </c>
      <c r="C87" s="82">
        <f>Invoice!B89</f>
        <v>0</v>
      </c>
      <c r="D87" s="87">
        <f t="shared" si="2"/>
        <v>0</v>
      </c>
      <c r="E87" s="87">
        <f t="shared" si="3"/>
        <v>0</v>
      </c>
      <c r="F87" s="88">
        <f>Invoice!G89</f>
        <v>0</v>
      </c>
      <c r="G87" s="89">
        <f t="shared" si="4"/>
        <v>0</v>
      </c>
    </row>
    <row r="88" spans="1:7" s="86" customFormat="1" hidden="1">
      <c r="A88" s="102" t="str">
        <f>Invoice!F90</f>
        <v>Exchange rate :</v>
      </c>
      <c r="B88" s="81">
        <f>Invoice!C90</f>
        <v>0</v>
      </c>
      <c r="C88" s="82">
        <f>Invoice!B90</f>
        <v>0</v>
      </c>
      <c r="D88" s="87">
        <f t="shared" si="2"/>
        <v>0</v>
      </c>
      <c r="E88" s="87">
        <f t="shared" si="3"/>
        <v>0</v>
      </c>
      <c r="F88" s="88">
        <f>Invoice!G90</f>
        <v>0</v>
      </c>
      <c r="G88" s="89">
        <f t="shared" si="4"/>
        <v>0</v>
      </c>
    </row>
    <row r="89" spans="1:7" s="86" customFormat="1" hidden="1">
      <c r="A89" s="102" t="str">
        <f>Invoice!F91</f>
        <v>Exchange rate :</v>
      </c>
      <c r="B89" s="81">
        <f>Invoice!C91</f>
        <v>0</v>
      </c>
      <c r="C89" s="82">
        <f>Invoice!B91</f>
        <v>0</v>
      </c>
      <c r="D89" s="87">
        <f t="shared" si="2"/>
        <v>0</v>
      </c>
      <c r="E89" s="87">
        <f t="shared" si="3"/>
        <v>0</v>
      </c>
      <c r="F89" s="88">
        <f>Invoice!G91</f>
        <v>0</v>
      </c>
      <c r="G89" s="89">
        <f t="shared" si="4"/>
        <v>0</v>
      </c>
    </row>
    <row r="90" spans="1:7" s="86" customFormat="1" hidden="1">
      <c r="A90" s="102" t="str">
        <f>Invoice!F92</f>
        <v>Exchange rate :</v>
      </c>
      <c r="B90" s="81">
        <f>Invoice!C92</f>
        <v>0</v>
      </c>
      <c r="C90" s="82">
        <f>Invoice!B92</f>
        <v>0</v>
      </c>
      <c r="D90" s="87">
        <f t="shared" si="2"/>
        <v>0</v>
      </c>
      <c r="E90" s="87">
        <f t="shared" si="3"/>
        <v>0</v>
      </c>
      <c r="F90" s="88">
        <f>Invoice!G92</f>
        <v>0</v>
      </c>
      <c r="G90" s="89">
        <f t="shared" si="4"/>
        <v>0</v>
      </c>
    </row>
    <row r="91" spans="1:7" s="86" customFormat="1" hidden="1">
      <c r="A91" s="102" t="str">
        <f>Invoice!F93</f>
        <v>Exchange rate :</v>
      </c>
      <c r="B91" s="81">
        <f>Invoice!C93</f>
        <v>0</v>
      </c>
      <c r="C91" s="82">
        <f>Invoice!B93</f>
        <v>0</v>
      </c>
      <c r="D91" s="87">
        <f t="shared" si="2"/>
        <v>0</v>
      </c>
      <c r="E91" s="87">
        <f t="shared" si="3"/>
        <v>0</v>
      </c>
      <c r="F91" s="88">
        <f>Invoice!G93</f>
        <v>0</v>
      </c>
      <c r="G91" s="89">
        <f t="shared" si="4"/>
        <v>0</v>
      </c>
    </row>
    <row r="92" spans="1:7" s="86" customFormat="1" hidden="1">
      <c r="A92" s="102" t="str">
        <f>Invoice!F94</f>
        <v>Exchange rate :</v>
      </c>
      <c r="B92" s="81">
        <f>Invoice!C94</f>
        <v>0</v>
      </c>
      <c r="C92" s="82">
        <f>Invoice!B94</f>
        <v>0</v>
      </c>
      <c r="D92" s="87">
        <f t="shared" si="2"/>
        <v>0</v>
      </c>
      <c r="E92" s="87">
        <f t="shared" si="3"/>
        <v>0</v>
      </c>
      <c r="F92" s="88">
        <f>Invoice!G94</f>
        <v>0</v>
      </c>
      <c r="G92" s="89">
        <f t="shared" si="4"/>
        <v>0</v>
      </c>
    </row>
    <row r="93" spans="1:7" s="86" customFormat="1" hidden="1">
      <c r="A93" s="102" t="str">
        <f>Invoice!F95</f>
        <v>Exchange rate :</v>
      </c>
      <c r="B93" s="81">
        <f>Invoice!C95</f>
        <v>0</v>
      </c>
      <c r="C93" s="82">
        <f>Invoice!B95</f>
        <v>0</v>
      </c>
      <c r="D93" s="87">
        <f t="shared" si="2"/>
        <v>0</v>
      </c>
      <c r="E93" s="87">
        <f t="shared" si="3"/>
        <v>0</v>
      </c>
      <c r="F93" s="88">
        <f>Invoice!G95</f>
        <v>0</v>
      </c>
      <c r="G93" s="89">
        <f t="shared" si="4"/>
        <v>0</v>
      </c>
    </row>
    <row r="94" spans="1:7" s="86" customFormat="1" hidden="1">
      <c r="A94" s="102" t="str">
        <f>Invoice!F96</f>
        <v>Exchange rate :</v>
      </c>
      <c r="B94" s="81">
        <f>Invoice!C96</f>
        <v>0</v>
      </c>
      <c r="C94" s="82">
        <f>Invoice!B96</f>
        <v>0</v>
      </c>
      <c r="D94" s="87">
        <f t="shared" si="2"/>
        <v>0</v>
      </c>
      <c r="E94" s="87">
        <f t="shared" si="3"/>
        <v>0</v>
      </c>
      <c r="F94" s="88">
        <f>Invoice!G96</f>
        <v>0</v>
      </c>
      <c r="G94" s="89">
        <f t="shared" si="4"/>
        <v>0</v>
      </c>
    </row>
    <row r="95" spans="1:7" s="86" customFormat="1" hidden="1">
      <c r="A95" s="102" t="str">
        <f>Invoice!F97</f>
        <v>Exchange rate :</v>
      </c>
      <c r="B95" s="81">
        <f>Invoice!C97</f>
        <v>0</v>
      </c>
      <c r="C95" s="82">
        <f>Invoice!B97</f>
        <v>0</v>
      </c>
      <c r="D95" s="87">
        <f t="shared" si="2"/>
        <v>0</v>
      </c>
      <c r="E95" s="87">
        <f t="shared" si="3"/>
        <v>0</v>
      </c>
      <c r="F95" s="88">
        <f>Invoice!G97</f>
        <v>0</v>
      </c>
      <c r="G95" s="89">
        <f t="shared" si="4"/>
        <v>0</v>
      </c>
    </row>
    <row r="96" spans="1:7" s="86" customFormat="1" hidden="1">
      <c r="A96" s="102" t="str">
        <f>Invoice!F98</f>
        <v>Exchange rate :</v>
      </c>
      <c r="B96" s="81">
        <f>Invoice!C98</f>
        <v>0</v>
      </c>
      <c r="C96" s="82">
        <f>Invoice!B98</f>
        <v>0</v>
      </c>
      <c r="D96" s="87">
        <f t="shared" si="2"/>
        <v>0</v>
      </c>
      <c r="E96" s="87">
        <f t="shared" si="3"/>
        <v>0</v>
      </c>
      <c r="F96" s="88">
        <f>Invoice!G98</f>
        <v>0</v>
      </c>
      <c r="G96" s="89">
        <f t="shared" si="4"/>
        <v>0</v>
      </c>
    </row>
    <row r="97" spans="1:7" s="86" customFormat="1" hidden="1">
      <c r="A97" s="102" t="str">
        <f>Invoice!F99</f>
        <v>Exchange rate :</v>
      </c>
      <c r="B97" s="81">
        <f>Invoice!C99</f>
        <v>0</v>
      </c>
      <c r="C97" s="82">
        <f>Invoice!B99</f>
        <v>0</v>
      </c>
      <c r="D97" s="87">
        <f t="shared" si="2"/>
        <v>0</v>
      </c>
      <c r="E97" s="87">
        <f t="shared" si="3"/>
        <v>0</v>
      </c>
      <c r="F97" s="88">
        <f>Invoice!G99</f>
        <v>0</v>
      </c>
      <c r="G97" s="89">
        <f t="shared" si="4"/>
        <v>0</v>
      </c>
    </row>
    <row r="98" spans="1:7" s="86" customFormat="1" hidden="1">
      <c r="A98" s="102" t="str">
        <f>Invoice!F100</f>
        <v>Exchange rate :</v>
      </c>
      <c r="B98" s="81">
        <f>Invoice!C100</f>
        <v>0</v>
      </c>
      <c r="C98" s="82">
        <f>Invoice!B100</f>
        <v>0</v>
      </c>
      <c r="D98" s="87">
        <f t="shared" si="2"/>
        <v>0</v>
      </c>
      <c r="E98" s="87">
        <f t="shared" si="3"/>
        <v>0</v>
      </c>
      <c r="F98" s="88">
        <f>Invoice!G100</f>
        <v>0</v>
      </c>
      <c r="G98" s="89">
        <f t="shared" si="4"/>
        <v>0</v>
      </c>
    </row>
    <row r="99" spans="1:7" s="86" customFormat="1" hidden="1">
      <c r="A99" s="102" t="str">
        <f>Invoice!F101</f>
        <v>Exchange rate :</v>
      </c>
      <c r="B99" s="81">
        <f>Invoice!C101</f>
        <v>0</v>
      </c>
      <c r="C99" s="82">
        <f>Invoice!B101</f>
        <v>0</v>
      </c>
      <c r="D99" s="87">
        <f t="shared" si="2"/>
        <v>0</v>
      </c>
      <c r="E99" s="87">
        <f t="shared" si="3"/>
        <v>0</v>
      </c>
      <c r="F99" s="88">
        <f>Invoice!G101</f>
        <v>0</v>
      </c>
      <c r="G99" s="89">
        <f t="shared" si="4"/>
        <v>0</v>
      </c>
    </row>
    <row r="100" spans="1:7" s="86" customFormat="1" hidden="1">
      <c r="A100" s="102" t="str">
        <f>Invoice!F102</f>
        <v>Exchange rate :</v>
      </c>
      <c r="B100" s="81">
        <f>Invoice!C102</f>
        <v>0</v>
      </c>
      <c r="C100" s="82">
        <f>Invoice!B102</f>
        <v>0</v>
      </c>
      <c r="D100" s="87">
        <f t="shared" si="2"/>
        <v>0</v>
      </c>
      <c r="E100" s="87">
        <f t="shared" si="3"/>
        <v>0</v>
      </c>
      <c r="F100" s="88">
        <f>Invoice!G102</f>
        <v>0</v>
      </c>
      <c r="G100" s="89">
        <f t="shared" si="4"/>
        <v>0</v>
      </c>
    </row>
    <row r="101" spans="1:7" s="86" customFormat="1" hidden="1">
      <c r="A101" s="102" t="str">
        <f>Invoice!F103</f>
        <v>Exchange rate :</v>
      </c>
      <c r="B101" s="81">
        <f>Invoice!C103</f>
        <v>0</v>
      </c>
      <c r="C101" s="82">
        <f>Invoice!B103</f>
        <v>0</v>
      </c>
      <c r="D101" s="87">
        <f t="shared" si="2"/>
        <v>0</v>
      </c>
      <c r="E101" s="87">
        <f t="shared" si="3"/>
        <v>0</v>
      </c>
      <c r="F101" s="88">
        <f>Invoice!G103</f>
        <v>0</v>
      </c>
      <c r="G101" s="89">
        <f t="shared" si="4"/>
        <v>0</v>
      </c>
    </row>
    <row r="102" spans="1:7" s="86" customFormat="1" hidden="1">
      <c r="A102" s="102" t="str">
        <f>Invoice!F104</f>
        <v>Exchange rate :</v>
      </c>
      <c r="B102" s="81">
        <f>Invoice!C104</f>
        <v>0</v>
      </c>
      <c r="C102" s="82">
        <f>Invoice!B104</f>
        <v>0</v>
      </c>
      <c r="D102" s="87">
        <f t="shared" si="2"/>
        <v>0</v>
      </c>
      <c r="E102" s="87">
        <f t="shared" si="3"/>
        <v>0</v>
      </c>
      <c r="F102" s="88">
        <f>Invoice!G104</f>
        <v>0</v>
      </c>
      <c r="G102" s="89">
        <f t="shared" si="4"/>
        <v>0</v>
      </c>
    </row>
    <row r="103" spans="1:7" s="86" customFormat="1" hidden="1">
      <c r="A103" s="102" t="str">
        <f>Invoice!F105</f>
        <v>Exchange rate :</v>
      </c>
      <c r="B103" s="81">
        <f>Invoice!C105</f>
        <v>0</v>
      </c>
      <c r="C103" s="82">
        <f>Invoice!B105</f>
        <v>0</v>
      </c>
      <c r="D103" s="87">
        <f t="shared" si="2"/>
        <v>0</v>
      </c>
      <c r="E103" s="87">
        <f t="shared" si="3"/>
        <v>0</v>
      </c>
      <c r="F103" s="88">
        <f>Invoice!G105</f>
        <v>0</v>
      </c>
      <c r="G103" s="89">
        <f t="shared" si="4"/>
        <v>0</v>
      </c>
    </row>
    <row r="104" spans="1:7" s="86" customFormat="1" hidden="1">
      <c r="A104" s="102" t="str">
        <f>Invoice!F106</f>
        <v>Exchange rate :</v>
      </c>
      <c r="B104" s="81">
        <f>Invoice!C106</f>
        <v>0</v>
      </c>
      <c r="C104" s="82">
        <f>Invoice!B106</f>
        <v>0</v>
      </c>
      <c r="D104" s="87">
        <f t="shared" si="2"/>
        <v>0</v>
      </c>
      <c r="E104" s="87">
        <f t="shared" si="3"/>
        <v>0</v>
      </c>
      <c r="F104" s="88">
        <f>Invoice!G106</f>
        <v>0</v>
      </c>
      <c r="G104" s="89">
        <f t="shared" si="4"/>
        <v>0</v>
      </c>
    </row>
    <row r="105" spans="1:7" s="86" customFormat="1" hidden="1">
      <c r="A105" s="102" t="str">
        <f>Invoice!F107</f>
        <v>Exchange rate :</v>
      </c>
      <c r="B105" s="81">
        <f>Invoice!C107</f>
        <v>0</v>
      </c>
      <c r="C105" s="82">
        <f>Invoice!B107</f>
        <v>0</v>
      </c>
      <c r="D105" s="87">
        <f t="shared" si="2"/>
        <v>0</v>
      </c>
      <c r="E105" s="87">
        <f t="shared" si="3"/>
        <v>0</v>
      </c>
      <c r="F105" s="88">
        <f>Invoice!G107</f>
        <v>0</v>
      </c>
      <c r="G105" s="89">
        <f t="shared" si="4"/>
        <v>0</v>
      </c>
    </row>
    <row r="106" spans="1:7" s="86" customFormat="1" hidden="1">
      <c r="A106" s="102" t="str">
        <f>Invoice!F108</f>
        <v>Exchange rate :</v>
      </c>
      <c r="B106" s="81">
        <f>Invoice!C108</f>
        <v>0</v>
      </c>
      <c r="C106" s="82">
        <f>Invoice!B108</f>
        <v>0</v>
      </c>
      <c r="D106" s="87">
        <f t="shared" si="2"/>
        <v>0</v>
      </c>
      <c r="E106" s="87">
        <f t="shared" si="3"/>
        <v>0</v>
      </c>
      <c r="F106" s="88">
        <f>Invoice!G108</f>
        <v>0</v>
      </c>
      <c r="G106" s="89">
        <f t="shared" si="4"/>
        <v>0</v>
      </c>
    </row>
    <row r="107" spans="1:7" s="86" customFormat="1" hidden="1">
      <c r="A107" s="102" t="str">
        <f>Invoice!F109</f>
        <v>Exchange rate :</v>
      </c>
      <c r="B107" s="81">
        <f>Invoice!C109</f>
        <v>0</v>
      </c>
      <c r="C107" s="82">
        <f>Invoice!B109</f>
        <v>0</v>
      </c>
      <c r="D107" s="87">
        <f t="shared" si="2"/>
        <v>0</v>
      </c>
      <c r="E107" s="87">
        <f t="shared" si="3"/>
        <v>0</v>
      </c>
      <c r="F107" s="88">
        <f>Invoice!G109</f>
        <v>0</v>
      </c>
      <c r="G107" s="89">
        <f t="shared" si="4"/>
        <v>0</v>
      </c>
    </row>
    <row r="108" spans="1:7" s="86" customFormat="1" hidden="1">
      <c r="A108" s="102" t="str">
        <f>Invoice!F110</f>
        <v>Exchange rate :</v>
      </c>
      <c r="B108" s="81">
        <f>Invoice!C110</f>
        <v>0</v>
      </c>
      <c r="C108" s="82">
        <f>Invoice!B110</f>
        <v>0</v>
      </c>
      <c r="D108" s="87">
        <f t="shared" si="2"/>
        <v>0</v>
      </c>
      <c r="E108" s="87">
        <f t="shared" si="3"/>
        <v>0</v>
      </c>
      <c r="F108" s="88">
        <f>Invoice!G110</f>
        <v>0</v>
      </c>
      <c r="G108" s="89">
        <f t="shared" si="4"/>
        <v>0</v>
      </c>
    </row>
    <row r="109" spans="1:7" s="86" customFormat="1" hidden="1">
      <c r="A109" s="102" t="str">
        <f>Invoice!F111</f>
        <v>Exchange rate :</v>
      </c>
      <c r="B109" s="81">
        <f>Invoice!C111</f>
        <v>0</v>
      </c>
      <c r="C109" s="82">
        <f>Invoice!B111</f>
        <v>0</v>
      </c>
      <c r="D109" s="87">
        <f t="shared" si="2"/>
        <v>0</v>
      </c>
      <c r="E109" s="87">
        <f t="shared" si="3"/>
        <v>0</v>
      </c>
      <c r="F109" s="88">
        <f>Invoice!G111</f>
        <v>0</v>
      </c>
      <c r="G109" s="89">
        <f t="shared" si="4"/>
        <v>0</v>
      </c>
    </row>
    <row r="110" spans="1:7" s="86" customFormat="1" hidden="1">
      <c r="A110" s="102" t="str">
        <f>Invoice!F112</f>
        <v>Exchange rate :</v>
      </c>
      <c r="B110" s="81">
        <f>Invoice!C112</f>
        <v>0</v>
      </c>
      <c r="C110" s="82">
        <f>Invoice!B112</f>
        <v>0</v>
      </c>
      <c r="D110" s="87">
        <f t="shared" si="2"/>
        <v>0</v>
      </c>
      <c r="E110" s="87">
        <f t="shared" si="3"/>
        <v>0</v>
      </c>
      <c r="F110" s="88">
        <f>Invoice!G112</f>
        <v>0</v>
      </c>
      <c r="G110" s="89">
        <f t="shared" si="4"/>
        <v>0</v>
      </c>
    </row>
    <row r="111" spans="1:7" s="86" customFormat="1" hidden="1">
      <c r="A111" s="102" t="str">
        <f>Invoice!F113</f>
        <v>Exchange rate :</v>
      </c>
      <c r="B111" s="81">
        <f>Invoice!C113</f>
        <v>0</v>
      </c>
      <c r="C111" s="82">
        <f>Invoice!B113</f>
        <v>0</v>
      </c>
      <c r="D111" s="87">
        <f t="shared" si="2"/>
        <v>0</v>
      </c>
      <c r="E111" s="87">
        <f t="shared" si="3"/>
        <v>0</v>
      </c>
      <c r="F111" s="88">
        <f>Invoice!G113</f>
        <v>0</v>
      </c>
      <c r="G111" s="89">
        <f t="shared" si="4"/>
        <v>0</v>
      </c>
    </row>
    <row r="112" spans="1:7" s="86" customFormat="1" hidden="1">
      <c r="A112" s="102" t="str">
        <f>Invoice!F114</f>
        <v>Exchange rate :</v>
      </c>
      <c r="B112" s="81">
        <f>Invoice!C114</f>
        <v>0</v>
      </c>
      <c r="C112" s="82">
        <f>Invoice!B114</f>
        <v>0</v>
      </c>
      <c r="D112" s="87">
        <f t="shared" si="2"/>
        <v>0</v>
      </c>
      <c r="E112" s="87">
        <f t="shared" si="3"/>
        <v>0</v>
      </c>
      <c r="F112" s="88">
        <f>Invoice!G114</f>
        <v>0</v>
      </c>
      <c r="G112" s="89">
        <f t="shared" si="4"/>
        <v>0</v>
      </c>
    </row>
    <row r="113" spans="1:7" s="86" customFormat="1" hidden="1">
      <c r="A113" s="102" t="str">
        <f>Invoice!F115</f>
        <v>Exchange rate :</v>
      </c>
      <c r="B113" s="81">
        <f>Invoice!C115</f>
        <v>0</v>
      </c>
      <c r="C113" s="82">
        <f>Invoice!B115</f>
        <v>0</v>
      </c>
      <c r="D113" s="87">
        <f t="shared" si="2"/>
        <v>0</v>
      </c>
      <c r="E113" s="87">
        <f t="shared" si="3"/>
        <v>0</v>
      </c>
      <c r="F113" s="88">
        <f>Invoice!G115</f>
        <v>0</v>
      </c>
      <c r="G113" s="89">
        <f t="shared" si="4"/>
        <v>0</v>
      </c>
    </row>
    <row r="114" spans="1:7" s="86" customFormat="1" hidden="1">
      <c r="A114" s="102" t="str">
        <f>Invoice!F116</f>
        <v>Exchange rate :</v>
      </c>
      <c r="B114" s="81">
        <f>Invoice!C116</f>
        <v>0</v>
      </c>
      <c r="C114" s="82">
        <f>Invoice!B116</f>
        <v>0</v>
      </c>
      <c r="D114" s="87">
        <f t="shared" si="2"/>
        <v>0</v>
      </c>
      <c r="E114" s="87">
        <f t="shared" si="3"/>
        <v>0</v>
      </c>
      <c r="F114" s="88">
        <f>Invoice!G116</f>
        <v>0</v>
      </c>
      <c r="G114" s="89">
        <f t="shared" si="4"/>
        <v>0</v>
      </c>
    </row>
    <row r="115" spans="1:7" s="86" customFormat="1" hidden="1">
      <c r="A115" s="102" t="str">
        <f>Invoice!F117</f>
        <v>Exchange rate :</v>
      </c>
      <c r="B115" s="81">
        <f>Invoice!C117</f>
        <v>0</v>
      </c>
      <c r="C115" s="82">
        <f>Invoice!B117</f>
        <v>0</v>
      </c>
      <c r="D115" s="87">
        <f t="shared" si="2"/>
        <v>0</v>
      </c>
      <c r="E115" s="87">
        <f t="shared" si="3"/>
        <v>0</v>
      </c>
      <c r="F115" s="88">
        <f>Invoice!G117</f>
        <v>0</v>
      </c>
      <c r="G115" s="89">
        <f t="shared" si="4"/>
        <v>0</v>
      </c>
    </row>
    <row r="116" spans="1:7" s="86" customFormat="1" hidden="1">
      <c r="A116" s="102" t="str">
        <f>Invoice!F118</f>
        <v>Exchange rate :</v>
      </c>
      <c r="B116" s="81">
        <f>Invoice!C118</f>
        <v>0</v>
      </c>
      <c r="C116" s="82">
        <f>Invoice!B118</f>
        <v>0</v>
      </c>
      <c r="D116" s="87">
        <f t="shared" si="2"/>
        <v>0</v>
      </c>
      <c r="E116" s="87">
        <f t="shared" si="3"/>
        <v>0</v>
      </c>
      <c r="F116" s="88">
        <f>Invoice!G118</f>
        <v>0</v>
      </c>
      <c r="G116" s="89">
        <f t="shared" si="4"/>
        <v>0</v>
      </c>
    </row>
    <row r="117" spans="1:7" s="86" customFormat="1" hidden="1">
      <c r="A117" s="102" t="str">
        <f>Invoice!F119</f>
        <v>Exchange rate :</v>
      </c>
      <c r="B117" s="81">
        <f>Invoice!C119</f>
        <v>0</v>
      </c>
      <c r="C117" s="82">
        <f>Invoice!B119</f>
        <v>0</v>
      </c>
      <c r="D117" s="87">
        <f t="shared" si="2"/>
        <v>0</v>
      </c>
      <c r="E117" s="87">
        <f t="shared" si="3"/>
        <v>0</v>
      </c>
      <c r="F117" s="88">
        <f>Invoice!G119</f>
        <v>0</v>
      </c>
      <c r="G117" s="89">
        <f t="shared" si="4"/>
        <v>0</v>
      </c>
    </row>
    <row r="118" spans="1:7" s="86" customFormat="1" hidden="1">
      <c r="A118" s="102" t="str">
        <f>Invoice!F120</f>
        <v>Exchange rate :</v>
      </c>
      <c r="B118" s="81">
        <f>Invoice!C120</f>
        <v>0</v>
      </c>
      <c r="C118" s="82">
        <f>Invoice!B120</f>
        <v>0</v>
      </c>
      <c r="D118" s="87">
        <f t="shared" si="2"/>
        <v>0</v>
      </c>
      <c r="E118" s="87">
        <f t="shared" si="3"/>
        <v>0</v>
      </c>
      <c r="F118" s="88">
        <f>Invoice!G120</f>
        <v>0</v>
      </c>
      <c r="G118" s="89">
        <f t="shared" si="4"/>
        <v>0</v>
      </c>
    </row>
    <row r="119" spans="1:7" s="86" customFormat="1" hidden="1">
      <c r="A119" s="102" t="str">
        <f>Invoice!F121</f>
        <v>Exchange rate :</v>
      </c>
      <c r="B119" s="81">
        <f>Invoice!C121</f>
        <v>0</v>
      </c>
      <c r="C119" s="82">
        <f>Invoice!B121</f>
        <v>0</v>
      </c>
      <c r="D119" s="87">
        <f t="shared" si="2"/>
        <v>0</v>
      </c>
      <c r="E119" s="87">
        <f t="shared" si="3"/>
        <v>0</v>
      </c>
      <c r="F119" s="88">
        <f>Invoice!G121</f>
        <v>0</v>
      </c>
      <c r="G119" s="89">
        <f t="shared" si="4"/>
        <v>0</v>
      </c>
    </row>
    <row r="120" spans="1:7" s="86" customFormat="1" hidden="1">
      <c r="A120" s="102" t="str">
        <f>Invoice!F122</f>
        <v>Exchange rate :</v>
      </c>
      <c r="B120" s="81">
        <f>Invoice!C122</f>
        <v>0</v>
      </c>
      <c r="C120" s="82">
        <f>Invoice!B122</f>
        <v>0</v>
      </c>
      <c r="D120" s="87">
        <f t="shared" si="2"/>
        <v>0</v>
      </c>
      <c r="E120" s="87">
        <f t="shared" si="3"/>
        <v>0</v>
      </c>
      <c r="F120" s="88">
        <f>Invoice!G122</f>
        <v>0</v>
      </c>
      <c r="G120" s="89">
        <f t="shared" si="4"/>
        <v>0</v>
      </c>
    </row>
    <row r="121" spans="1:7" s="86" customFormat="1" hidden="1">
      <c r="A121" s="102" t="str">
        <f>Invoice!F123</f>
        <v>Exchange rate :</v>
      </c>
      <c r="B121" s="81">
        <f>Invoice!C123</f>
        <v>0</v>
      </c>
      <c r="C121" s="82">
        <f>Invoice!B123</f>
        <v>0</v>
      </c>
      <c r="D121" s="87">
        <f t="shared" ref="D121:D184" si="5">F121/$D$14</f>
        <v>0</v>
      </c>
      <c r="E121" s="87">
        <f t="shared" ref="E121:E184" si="6">G121/$D$14</f>
        <v>0</v>
      </c>
      <c r="F121" s="88">
        <f>Invoice!G123</f>
        <v>0</v>
      </c>
      <c r="G121" s="89">
        <f t="shared" ref="G121:G184" si="7">C121*F121</f>
        <v>0</v>
      </c>
    </row>
    <row r="122" spans="1:7" s="86" customFormat="1" hidden="1">
      <c r="A122" s="102" t="str">
        <f>Invoice!F124</f>
        <v>Exchange rate :</v>
      </c>
      <c r="B122" s="81">
        <f>Invoice!C124</f>
        <v>0</v>
      </c>
      <c r="C122" s="82">
        <f>Invoice!B124</f>
        <v>0</v>
      </c>
      <c r="D122" s="87">
        <f t="shared" si="5"/>
        <v>0</v>
      </c>
      <c r="E122" s="87">
        <f t="shared" si="6"/>
        <v>0</v>
      </c>
      <c r="F122" s="88">
        <f>Invoice!G124</f>
        <v>0</v>
      </c>
      <c r="G122" s="89">
        <f t="shared" si="7"/>
        <v>0</v>
      </c>
    </row>
    <row r="123" spans="1:7" s="86" customFormat="1" hidden="1">
      <c r="A123" s="102" t="str">
        <f>Invoice!F125</f>
        <v>Exchange rate :</v>
      </c>
      <c r="B123" s="81">
        <f>Invoice!C125</f>
        <v>0</v>
      </c>
      <c r="C123" s="82">
        <f>Invoice!B125</f>
        <v>0</v>
      </c>
      <c r="D123" s="87">
        <f t="shared" si="5"/>
        <v>0</v>
      </c>
      <c r="E123" s="87">
        <f t="shared" si="6"/>
        <v>0</v>
      </c>
      <c r="F123" s="88">
        <f>Invoice!G125</f>
        <v>0</v>
      </c>
      <c r="G123" s="89">
        <f t="shared" si="7"/>
        <v>0</v>
      </c>
    </row>
    <row r="124" spans="1:7" s="86" customFormat="1" hidden="1">
      <c r="A124" s="102" t="str">
        <f>Invoice!F126</f>
        <v>Exchange rate :</v>
      </c>
      <c r="B124" s="81">
        <f>Invoice!C126</f>
        <v>0</v>
      </c>
      <c r="C124" s="82">
        <f>Invoice!B126</f>
        <v>0</v>
      </c>
      <c r="D124" s="87">
        <f t="shared" si="5"/>
        <v>0</v>
      </c>
      <c r="E124" s="87">
        <f t="shared" si="6"/>
        <v>0</v>
      </c>
      <c r="F124" s="88">
        <f>Invoice!G126</f>
        <v>0</v>
      </c>
      <c r="G124" s="89">
        <f t="shared" si="7"/>
        <v>0</v>
      </c>
    </row>
    <row r="125" spans="1:7" s="86" customFormat="1" hidden="1">
      <c r="A125" s="102" t="str">
        <f>Invoice!F127</f>
        <v>Exchange rate :</v>
      </c>
      <c r="B125" s="81">
        <f>Invoice!C127</f>
        <v>0</v>
      </c>
      <c r="C125" s="82">
        <f>Invoice!B127</f>
        <v>0</v>
      </c>
      <c r="D125" s="87">
        <f t="shared" si="5"/>
        <v>0</v>
      </c>
      <c r="E125" s="87">
        <f t="shared" si="6"/>
        <v>0</v>
      </c>
      <c r="F125" s="88">
        <f>Invoice!G127</f>
        <v>0</v>
      </c>
      <c r="G125" s="89">
        <f t="shared" si="7"/>
        <v>0</v>
      </c>
    </row>
    <row r="126" spans="1:7" s="86" customFormat="1" hidden="1">
      <c r="A126" s="102" t="str">
        <f>Invoice!F128</f>
        <v>Exchange rate :</v>
      </c>
      <c r="B126" s="81">
        <f>Invoice!C128</f>
        <v>0</v>
      </c>
      <c r="C126" s="82">
        <f>Invoice!B128</f>
        <v>0</v>
      </c>
      <c r="D126" s="87">
        <f t="shared" si="5"/>
        <v>0</v>
      </c>
      <c r="E126" s="87">
        <f t="shared" si="6"/>
        <v>0</v>
      </c>
      <c r="F126" s="88">
        <f>Invoice!G128</f>
        <v>0</v>
      </c>
      <c r="G126" s="89">
        <f t="shared" si="7"/>
        <v>0</v>
      </c>
    </row>
    <row r="127" spans="1:7" s="86" customFormat="1" hidden="1">
      <c r="A127" s="102" t="str">
        <f>Invoice!F129</f>
        <v>Exchange rate :</v>
      </c>
      <c r="B127" s="81">
        <f>Invoice!C129</f>
        <v>0</v>
      </c>
      <c r="C127" s="82">
        <f>Invoice!B129</f>
        <v>0</v>
      </c>
      <c r="D127" s="87">
        <f t="shared" si="5"/>
        <v>0</v>
      </c>
      <c r="E127" s="87">
        <f t="shared" si="6"/>
        <v>0</v>
      </c>
      <c r="F127" s="88">
        <f>Invoice!G129</f>
        <v>0</v>
      </c>
      <c r="G127" s="89">
        <f t="shared" si="7"/>
        <v>0</v>
      </c>
    </row>
    <row r="128" spans="1:7" s="86" customFormat="1" hidden="1">
      <c r="A128" s="102" t="str">
        <f>Invoice!F130</f>
        <v>Exchange rate :</v>
      </c>
      <c r="B128" s="81">
        <f>Invoice!C130</f>
        <v>0</v>
      </c>
      <c r="C128" s="82">
        <f>Invoice!B130</f>
        <v>0</v>
      </c>
      <c r="D128" s="87">
        <f t="shared" si="5"/>
        <v>0</v>
      </c>
      <c r="E128" s="87">
        <f t="shared" si="6"/>
        <v>0</v>
      </c>
      <c r="F128" s="88">
        <f>Invoice!G130</f>
        <v>0</v>
      </c>
      <c r="G128" s="89">
        <f t="shared" si="7"/>
        <v>0</v>
      </c>
    </row>
    <row r="129" spans="1:7" s="86" customFormat="1" hidden="1">
      <c r="A129" s="102" t="str">
        <f>Invoice!F131</f>
        <v>Exchange rate :</v>
      </c>
      <c r="B129" s="81">
        <f>Invoice!C131</f>
        <v>0</v>
      </c>
      <c r="C129" s="82">
        <f>Invoice!B131</f>
        <v>0</v>
      </c>
      <c r="D129" s="87">
        <f t="shared" si="5"/>
        <v>0</v>
      </c>
      <c r="E129" s="87">
        <f t="shared" si="6"/>
        <v>0</v>
      </c>
      <c r="F129" s="88">
        <f>Invoice!G131</f>
        <v>0</v>
      </c>
      <c r="G129" s="89">
        <f t="shared" si="7"/>
        <v>0</v>
      </c>
    </row>
    <row r="130" spans="1:7" s="86" customFormat="1" hidden="1">
      <c r="A130" s="102" t="str">
        <f>Invoice!F132</f>
        <v>Exchange rate :</v>
      </c>
      <c r="B130" s="81">
        <f>Invoice!C132</f>
        <v>0</v>
      </c>
      <c r="C130" s="82">
        <f>Invoice!B132</f>
        <v>0</v>
      </c>
      <c r="D130" s="87">
        <f t="shared" si="5"/>
        <v>0</v>
      </c>
      <c r="E130" s="87">
        <f t="shared" si="6"/>
        <v>0</v>
      </c>
      <c r="F130" s="88">
        <f>Invoice!G132</f>
        <v>0</v>
      </c>
      <c r="G130" s="89">
        <f t="shared" si="7"/>
        <v>0</v>
      </c>
    </row>
    <row r="131" spans="1:7" s="86" customFormat="1" hidden="1">
      <c r="A131" s="102" t="str">
        <f>Invoice!F133</f>
        <v>Exchange rate :</v>
      </c>
      <c r="B131" s="81">
        <f>Invoice!C133</f>
        <v>0</v>
      </c>
      <c r="C131" s="82">
        <f>Invoice!B133</f>
        <v>0</v>
      </c>
      <c r="D131" s="87">
        <f t="shared" si="5"/>
        <v>0</v>
      </c>
      <c r="E131" s="87">
        <f t="shared" si="6"/>
        <v>0</v>
      </c>
      <c r="F131" s="88">
        <f>Invoice!G133</f>
        <v>0</v>
      </c>
      <c r="G131" s="89">
        <f t="shared" si="7"/>
        <v>0</v>
      </c>
    </row>
    <row r="132" spans="1:7" s="86" customFormat="1" hidden="1">
      <c r="A132" s="102" t="str">
        <f>Invoice!F134</f>
        <v>Exchange rate :</v>
      </c>
      <c r="B132" s="81">
        <f>Invoice!C134</f>
        <v>0</v>
      </c>
      <c r="C132" s="82">
        <f>Invoice!B134</f>
        <v>0</v>
      </c>
      <c r="D132" s="87">
        <f t="shared" si="5"/>
        <v>0</v>
      </c>
      <c r="E132" s="87">
        <f t="shared" si="6"/>
        <v>0</v>
      </c>
      <c r="F132" s="88">
        <f>Invoice!G134</f>
        <v>0</v>
      </c>
      <c r="G132" s="89">
        <f t="shared" si="7"/>
        <v>0</v>
      </c>
    </row>
    <row r="133" spans="1:7" s="86" customFormat="1" hidden="1">
      <c r="A133" s="102" t="str">
        <f>Invoice!F135</f>
        <v>Exchange rate :</v>
      </c>
      <c r="B133" s="81">
        <f>Invoice!C135</f>
        <v>0</v>
      </c>
      <c r="C133" s="82">
        <f>Invoice!B135</f>
        <v>0</v>
      </c>
      <c r="D133" s="87">
        <f t="shared" si="5"/>
        <v>0</v>
      </c>
      <c r="E133" s="87">
        <f t="shared" si="6"/>
        <v>0</v>
      </c>
      <c r="F133" s="88">
        <f>Invoice!G135</f>
        <v>0</v>
      </c>
      <c r="G133" s="89">
        <f t="shared" si="7"/>
        <v>0</v>
      </c>
    </row>
    <row r="134" spans="1:7" s="86" customFormat="1" hidden="1">
      <c r="A134" s="102" t="str">
        <f>Invoice!F136</f>
        <v>Exchange rate :</v>
      </c>
      <c r="B134" s="81">
        <f>Invoice!C136</f>
        <v>0</v>
      </c>
      <c r="C134" s="82">
        <f>Invoice!B136</f>
        <v>0</v>
      </c>
      <c r="D134" s="87">
        <f t="shared" si="5"/>
        <v>0</v>
      </c>
      <c r="E134" s="87">
        <f t="shared" si="6"/>
        <v>0</v>
      </c>
      <c r="F134" s="88">
        <f>Invoice!G136</f>
        <v>0</v>
      </c>
      <c r="G134" s="89">
        <f t="shared" si="7"/>
        <v>0</v>
      </c>
    </row>
    <row r="135" spans="1:7" s="86" customFormat="1" hidden="1">
      <c r="A135" s="102" t="str">
        <f>Invoice!F137</f>
        <v>Exchange rate :</v>
      </c>
      <c r="B135" s="81">
        <f>Invoice!C137</f>
        <v>0</v>
      </c>
      <c r="C135" s="82">
        <f>Invoice!B137</f>
        <v>0</v>
      </c>
      <c r="D135" s="87">
        <f t="shared" si="5"/>
        <v>0</v>
      </c>
      <c r="E135" s="87">
        <f t="shared" si="6"/>
        <v>0</v>
      </c>
      <c r="F135" s="88">
        <f>Invoice!G137</f>
        <v>0</v>
      </c>
      <c r="G135" s="89">
        <f t="shared" si="7"/>
        <v>0</v>
      </c>
    </row>
    <row r="136" spans="1:7" s="86" customFormat="1" hidden="1">
      <c r="A136" s="102" t="str">
        <f>Invoice!F138</f>
        <v>Exchange rate :</v>
      </c>
      <c r="B136" s="81">
        <f>Invoice!C138</f>
        <v>0</v>
      </c>
      <c r="C136" s="82">
        <f>Invoice!B138</f>
        <v>0</v>
      </c>
      <c r="D136" s="87">
        <f t="shared" si="5"/>
        <v>0</v>
      </c>
      <c r="E136" s="87">
        <f t="shared" si="6"/>
        <v>0</v>
      </c>
      <c r="F136" s="88">
        <f>Invoice!G138</f>
        <v>0</v>
      </c>
      <c r="G136" s="89">
        <f t="shared" si="7"/>
        <v>0</v>
      </c>
    </row>
    <row r="137" spans="1:7" s="86" customFormat="1" hidden="1">
      <c r="A137" s="102" t="str">
        <f>Invoice!F139</f>
        <v>Exchange rate :</v>
      </c>
      <c r="B137" s="81">
        <f>Invoice!C139</f>
        <v>0</v>
      </c>
      <c r="C137" s="82">
        <f>Invoice!B139</f>
        <v>0</v>
      </c>
      <c r="D137" s="87">
        <f t="shared" si="5"/>
        <v>0</v>
      </c>
      <c r="E137" s="87">
        <f t="shared" si="6"/>
        <v>0</v>
      </c>
      <c r="F137" s="88">
        <f>Invoice!G139</f>
        <v>0</v>
      </c>
      <c r="G137" s="89">
        <f t="shared" si="7"/>
        <v>0</v>
      </c>
    </row>
    <row r="138" spans="1:7" s="86" customFormat="1" hidden="1">
      <c r="A138" s="102" t="str">
        <f>Invoice!F140</f>
        <v>Exchange rate :</v>
      </c>
      <c r="B138" s="81">
        <f>Invoice!C140</f>
        <v>0</v>
      </c>
      <c r="C138" s="82">
        <f>Invoice!B140</f>
        <v>0</v>
      </c>
      <c r="D138" s="87">
        <f t="shared" si="5"/>
        <v>0</v>
      </c>
      <c r="E138" s="87">
        <f t="shared" si="6"/>
        <v>0</v>
      </c>
      <c r="F138" s="88">
        <f>Invoice!G140</f>
        <v>0</v>
      </c>
      <c r="G138" s="89">
        <f t="shared" si="7"/>
        <v>0</v>
      </c>
    </row>
    <row r="139" spans="1:7" s="86" customFormat="1" hidden="1">
      <c r="A139" s="102" t="str">
        <f>Invoice!F141</f>
        <v>Exchange rate :</v>
      </c>
      <c r="B139" s="81">
        <f>Invoice!C141</f>
        <v>0</v>
      </c>
      <c r="C139" s="82">
        <f>Invoice!B141</f>
        <v>0</v>
      </c>
      <c r="D139" s="87">
        <f t="shared" si="5"/>
        <v>0</v>
      </c>
      <c r="E139" s="87">
        <f t="shared" si="6"/>
        <v>0</v>
      </c>
      <c r="F139" s="88">
        <f>Invoice!G141</f>
        <v>0</v>
      </c>
      <c r="G139" s="89">
        <f t="shared" si="7"/>
        <v>0</v>
      </c>
    </row>
    <row r="140" spans="1:7" s="86" customFormat="1" hidden="1">
      <c r="A140" s="102" t="str">
        <f>Invoice!F142</f>
        <v>Exchange rate :</v>
      </c>
      <c r="B140" s="81">
        <f>Invoice!C142</f>
        <v>0</v>
      </c>
      <c r="C140" s="82">
        <f>Invoice!B142</f>
        <v>0</v>
      </c>
      <c r="D140" s="87">
        <f t="shared" si="5"/>
        <v>0</v>
      </c>
      <c r="E140" s="87">
        <f t="shared" si="6"/>
        <v>0</v>
      </c>
      <c r="F140" s="88">
        <f>Invoice!G142</f>
        <v>0</v>
      </c>
      <c r="G140" s="89">
        <f t="shared" si="7"/>
        <v>0</v>
      </c>
    </row>
    <row r="141" spans="1:7" s="86" customFormat="1" hidden="1">
      <c r="A141" s="102" t="str">
        <f>Invoice!F143</f>
        <v>Exchange rate :</v>
      </c>
      <c r="B141" s="81">
        <f>Invoice!C143</f>
        <v>0</v>
      </c>
      <c r="C141" s="82">
        <f>Invoice!B143</f>
        <v>0</v>
      </c>
      <c r="D141" s="87">
        <f t="shared" si="5"/>
        <v>0</v>
      </c>
      <c r="E141" s="87">
        <f t="shared" si="6"/>
        <v>0</v>
      </c>
      <c r="F141" s="88">
        <f>Invoice!G143</f>
        <v>0</v>
      </c>
      <c r="G141" s="89">
        <f t="shared" si="7"/>
        <v>0</v>
      </c>
    </row>
    <row r="142" spans="1:7" s="86" customFormat="1" hidden="1">
      <c r="A142" s="102" t="str">
        <f>Invoice!F144</f>
        <v>Exchange rate :</v>
      </c>
      <c r="B142" s="81">
        <f>Invoice!C144</f>
        <v>0</v>
      </c>
      <c r="C142" s="82">
        <f>Invoice!B144</f>
        <v>0</v>
      </c>
      <c r="D142" s="87">
        <f t="shared" si="5"/>
        <v>0</v>
      </c>
      <c r="E142" s="87">
        <f t="shared" si="6"/>
        <v>0</v>
      </c>
      <c r="F142" s="88">
        <f>Invoice!G144</f>
        <v>0</v>
      </c>
      <c r="G142" s="89">
        <f t="shared" si="7"/>
        <v>0</v>
      </c>
    </row>
    <row r="143" spans="1:7" s="86" customFormat="1" hidden="1">
      <c r="A143" s="102" t="str">
        <f>Invoice!F145</f>
        <v>Exchange rate :</v>
      </c>
      <c r="B143" s="81">
        <f>Invoice!C145</f>
        <v>0</v>
      </c>
      <c r="C143" s="82">
        <f>Invoice!B145</f>
        <v>0</v>
      </c>
      <c r="D143" s="87">
        <f t="shared" si="5"/>
        <v>0</v>
      </c>
      <c r="E143" s="87">
        <f t="shared" si="6"/>
        <v>0</v>
      </c>
      <c r="F143" s="88">
        <f>Invoice!G145</f>
        <v>0</v>
      </c>
      <c r="G143" s="89">
        <f t="shared" si="7"/>
        <v>0</v>
      </c>
    </row>
    <row r="144" spans="1:7" s="86" customFormat="1" hidden="1">
      <c r="A144" s="102" t="str">
        <f>Invoice!F146</f>
        <v>Exchange rate :</v>
      </c>
      <c r="B144" s="81">
        <f>Invoice!C146</f>
        <v>0</v>
      </c>
      <c r="C144" s="82">
        <f>Invoice!B146</f>
        <v>0</v>
      </c>
      <c r="D144" s="87">
        <f t="shared" si="5"/>
        <v>0</v>
      </c>
      <c r="E144" s="87">
        <f t="shared" si="6"/>
        <v>0</v>
      </c>
      <c r="F144" s="88">
        <f>Invoice!G146</f>
        <v>0</v>
      </c>
      <c r="G144" s="89">
        <f t="shared" si="7"/>
        <v>0</v>
      </c>
    </row>
    <row r="145" spans="1:7" s="86" customFormat="1" hidden="1">
      <c r="A145" s="102" t="str">
        <f>Invoice!F147</f>
        <v>Exchange rate :</v>
      </c>
      <c r="B145" s="81">
        <f>Invoice!C147</f>
        <v>0</v>
      </c>
      <c r="C145" s="82">
        <f>Invoice!B147</f>
        <v>0</v>
      </c>
      <c r="D145" s="87">
        <f t="shared" si="5"/>
        <v>0</v>
      </c>
      <c r="E145" s="87">
        <f t="shared" si="6"/>
        <v>0</v>
      </c>
      <c r="F145" s="88">
        <f>Invoice!G147</f>
        <v>0</v>
      </c>
      <c r="G145" s="89">
        <f t="shared" si="7"/>
        <v>0</v>
      </c>
    </row>
    <row r="146" spans="1:7" s="86" customFormat="1" hidden="1">
      <c r="A146" s="102" t="str">
        <f>Invoice!F148</f>
        <v>Exchange rate :</v>
      </c>
      <c r="B146" s="81">
        <f>Invoice!C148</f>
        <v>0</v>
      </c>
      <c r="C146" s="82">
        <f>Invoice!B148</f>
        <v>0</v>
      </c>
      <c r="D146" s="87">
        <f t="shared" si="5"/>
        <v>0</v>
      </c>
      <c r="E146" s="87">
        <f t="shared" si="6"/>
        <v>0</v>
      </c>
      <c r="F146" s="88">
        <f>Invoice!G148</f>
        <v>0</v>
      </c>
      <c r="G146" s="89">
        <f t="shared" si="7"/>
        <v>0</v>
      </c>
    </row>
    <row r="147" spans="1:7" s="86" customFormat="1" hidden="1">
      <c r="A147" s="102" t="str">
        <f>Invoice!F149</f>
        <v>Exchange rate :</v>
      </c>
      <c r="B147" s="81">
        <f>Invoice!C149</f>
        <v>0</v>
      </c>
      <c r="C147" s="82">
        <f>Invoice!B149</f>
        <v>0</v>
      </c>
      <c r="D147" s="87">
        <f t="shared" si="5"/>
        <v>0</v>
      </c>
      <c r="E147" s="87">
        <f t="shared" si="6"/>
        <v>0</v>
      </c>
      <c r="F147" s="88">
        <f>Invoice!G149</f>
        <v>0</v>
      </c>
      <c r="G147" s="89">
        <f t="shared" si="7"/>
        <v>0</v>
      </c>
    </row>
    <row r="148" spans="1:7" s="86" customFormat="1" hidden="1">
      <c r="A148" s="102" t="str">
        <f>Invoice!F150</f>
        <v>Exchange rate :</v>
      </c>
      <c r="B148" s="81">
        <f>Invoice!C150</f>
        <v>0</v>
      </c>
      <c r="C148" s="82">
        <f>Invoice!B150</f>
        <v>0</v>
      </c>
      <c r="D148" s="87">
        <f t="shared" si="5"/>
        <v>0</v>
      </c>
      <c r="E148" s="87">
        <f t="shared" si="6"/>
        <v>0</v>
      </c>
      <c r="F148" s="88">
        <f>Invoice!G150</f>
        <v>0</v>
      </c>
      <c r="G148" s="89">
        <f t="shared" si="7"/>
        <v>0</v>
      </c>
    </row>
    <row r="149" spans="1:7" s="86" customFormat="1" hidden="1">
      <c r="A149" s="102" t="str">
        <f>Invoice!F151</f>
        <v>Exchange rate :</v>
      </c>
      <c r="B149" s="81">
        <f>Invoice!C151</f>
        <v>0</v>
      </c>
      <c r="C149" s="82">
        <f>Invoice!B151</f>
        <v>0</v>
      </c>
      <c r="D149" s="87">
        <f t="shared" si="5"/>
        <v>0</v>
      </c>
      <c r="E149" s="87">
        <f t="shared" si="6"/>
        <v>0</v>
      </c>
      <c r="F149" s="88">
        <f>Invoice!G151</f>
        <v>0</v>
      </c>
      <c r="G149" s="89">
        <f t="shared" si="7"/>
        <v>0</v>
      </c>
    </row>
    <row r="150" spans="1:7" s="86" customFormat="1" hidden="1">
      <c r="A150" s="102" t="str">
        <f>Invoice!F152</f>
        <v>Exchange rate :</v>
      </c>
      <c r="B150" s="81">
        <f>Invoice!C152</f>
        <v>0</v>
      </c>
      <c r="C150" s="82">
        <f>Invoice!B152</f>
        <v>0</v>
      </c>
      <c r="D150" s="87">
        <f t="shared" si="5"/>
        <v>0</v>
      </c>
      <c r="E150" s="87">
        <f t="shared" si="6"/>
        <v>0</v>
      </c>
      <c r="F150" s="88">
        <f>Invoice!G152</f>
        <v>0</v>
      </c>
      <c r="G150" s="89">
        <f t="shared" si="7"/>
        <v>0</v>
      </c>
    </row>
    <row r="151" spans="1:7" s="86" customFormat="1" hidden="1">
      <c r="A151" s="102" t="str">
        <f>Invoice!F153</f>
        <v>Exchange rate :</v>
      </c>
      <c r="B151" s="81">
        <f>Invoice!C153</f>
        <v>0</v>
      </c>
      <c r="C151" s="82">
        <f>Invoice!B153</f>
        <v>0</v>
      </c>
      <c r="D151" s="87">
        <f t="shared" si="5"/>
        <v>0</v>
      </c>
      <c r="E151" s="87">
        <f t="shared" si="6"/>
        <v>0</v>
      </c>
      <c r="F151" s="88">
        <f>Invoice!G153</f>
        <v>0</v>
      </c>
      <c r="G151" s="89">
        <f t="shared" si="7"/>
        <v>0</v>
      </c>
    </row>
    <row r="152" spans="1:7" s="86" customFormat="1" hidden="1">
      <c r="A152" s="102" t="str">
        <f>Invoice!F154</f>
        <v>Exchange rate :</v>
      </c>
      <c r="B152" s="81">
        <f>Invoice!C154</f>
        <v>0</v>
      </c>
      <c r="C152" s="82">
        <f>Invoice!B154</f>
        <v>0</v>
      </c>
      <c r="D152" s="87">
        <f t="shared" si="5"/>
        <v>0</v>
      </c>
      <c r="E152" s="87">
        <f t="shared" si="6"/>
        <v>0</v>
      </c>
      <c r="F152" s="88">
        <f>Invoice!G154</f>
        <v>0</v>
      </c>
      <c r="G152" s="89">
        <f t="shared" si="7"/>
        <v>0</v>
      </c>
    </row>
    <row r="153" spans="1:7" s="86" customFormat="1" hidden="1">
      <c r="A153" s="102" t="str">
        <f>Invoice!F155</f>
        <v>Exchange rate :</v>
      </c>
      <c r="B153" s="81">
        <f>Invoice!C155</f>
        <v>0</v>
      </c>
      <c r="C153" s="82">
        <f>Invoice!B155</f>
        <v>0</v>
      </c>
      <c r="D153" s="87">
        <f t="shared" si="5"/>
        <v>0</v>
      </c>
      <c r="E153" s="87">
        <f t="shared" si="6"/>
        <v>0</v>
      </c>
      <c r="F153" s="88">
        <f>Invoice!G155</f>
        <v>0</v>
      </c>
      <c r="G153" s="89">
        <f t="shared" si="7"/>
        <v>0</v>
      </c>
    </row>
    <row r="154" spans="1:7" s="86" customFormat="1" hidden="1">
      <c r="A154" s="102" t="str">
        <f>Invoice!F156</f>
        <v>Exchange rate :</v>
      </c>
      <c r="B154" s="81">
        <f>Invoice!C156</f>
        <v>0</v>
      </c>
      <c r="C154" s="82">
        <f>Invoice!B156</f>
        <v>0</v>
      </c>
      <c r="D154" s="87">
        <f t="shared" si="5"/>
        <v>0</v>
      </c>
      <c r="E154" s="87">
        <f t="shared" si="6"/>
        <v>0</v>
      </c>
      <c r="F154" s="88">
        <f>Invoice!G156</f>
        <v>0</v>
      </c>
      <c r="G154" s="89">
        <f t="shared" si="7"/>
        <v>0</v>
      </c>
    </row>
    <row r="155" spans="1:7" s="86" customFormat="1" hidden="1">
      <c r="A155" s="102" t="str">
        <f>Invoice!F157</f>
        <v>Exchange rate :</v>
      </c>
      <c r="B155" s="81">
        <f>Invoice!C157</f>
        <v>0</v>
      </c>
      <c r="C155" s="82">
        <f>Invoice!B157</f>
        <v>0</v>
      </c>
      <c r="D155" s="87">
        <f t="shared" si="5"/>
        <v>0</v>
      </c>
      <c r="E155" s="87">
        <f t="shared" si="6"/>
        <v>0</v>
      </c>
      <c r="F155" s="88">
        <f>Invoice!G157</f>
        <v>0</v>
      </c>
      <c r="G155" s="89">
        <f t="shared" si="7"/>
        <v>0</v>
      </c>
    </row>
    <row r="156" spans="1:7" s="86" customFormat="1" hidden="1">
      <c r="A156" s="102" t="str">
        <f>Invoice!F158</f>
        <v>Exchange rate :</v>
      </c>
      <c r="B156" s="81">
        <f>Invoice!C158</f>
        <v>0</v>
      </c>
      <c r="C156" s="82">
        <f>Invoice!B158</f>
        <v>0</v>
      </c>
      <c r="D156" s="87">
        <f t="shared" si="5"/>
        <v>0</v>
      </c>
      <c r="E156" s="87">
        <f t="shared" si="6"/>
        <v>0</v>
      </c>
      <c r="F156" s="88">
        <f>Invoice!G158</f>
        <v>0</v>
      </c>
      <c r="G156" s="89">
        <f t="shared" si="7"/>
        <v>0</v>
      </c>
    </row>
    <row r="157" spans="1:7" s="86" customFormat="1" hidden="1">
      <c r="A157" s="102" t="str">
        <f>Invoice!F159</f>
        <v>Exchange rate :</v>
      </c>
      <c r="B157" s="81">
        <f>Invoice!C159</f>
        <v>0</v>
      </c>
      <c r="C157" s="82">
        <f>Invoice!B159</f>
        <v>0</v>
      </c>
      <c r="D157" s="87">
        <f t="shared" si="5"/>
        <v>0</v>
      </c>
      <c r="E157" s="87">
        <f t="shared" si="6"/>
        <v>0</v>
      </c>
      <c r="F157" s="88">
        <f>Invoice!G159</f>
        <v>0</v>
      </c>
      <c r="G157" s="89">
        <f t="shared" si="7"/>
        <v>0</v>
      </c>
    </row>
    <row r="158" spans="1:7" s="86" customFormat="1" hidden="1">
      <c r="A158" s="102" t="str">
        <f>Invoice!F160</f>
        <v>Exchange rate :</v>
      </c>
      <c r="B158" s="81">
        <f>Invoice!C160</f>
        <v>0</v>
      </c>
      <c r="C158" s="82">
        <f>Invoice!B160</f>
        <v>0</v>
      </c>
      <c r="D158" s="87">
        <f t="shared" si="5"/>
        <v>0</v>
      </c>
      <c r="E158" s="87">
        <f t="shared" si="6"/>
        <v>0</v>
      </c>
      <c r="F158" s="88">
        <f>Invoice!G160</f>
        <v>0</v>
      </c>
      <c r="G158" s="89">
        <f t="shared" si="7"/>
        <v>0</v>
      </c>
    </row>
    <row r="159" spans="1:7" s="86" customFormat="1" hidden="1">
      <c r="A159" s="102" t="str">
        <f>Invoice!F161</f>
        <v>Exchange rate :</v>
      </c>
      <c r="B159" s="81">
        <f>Invoice!C161</f>
        <v>0</v>
      </c>
      <c r="C159" s="82">
        <f>Invoice!B161</f>
        <v>0</v>
      </c>
      <c r="D159" s="87">
        <f t="shared" si="5"/>
        <v>0</v>
      </c>
      <c r="E159" s="87">
        <f t="shared" si="6"/>
        <v>0</v>
      </c>
      <c r="F159" s="88">
        <f>Invoice!G161</f>
        <v>0</v>
      </c>
      <c r="G159" s="89">
        <f t="shared" si="7"/>
        <v>0</v>
      </c>
    </row>
    <row r="160" spans="1:7" s="86" customFormat="1" hidden="1">
      <c r="A160" s="102" t="str">
        <f>Invoice!F162</f>
        <v>Exchange rate :</v>
      </c>
      <c r="B160" s="81">
        <f>Invoice!C162</f>
        <v>0</v>
      </c>
      <c r="C160" s="82">
        <f>Invoice!B162</f>
        <v>0</v>
      </c>
      <c r="D160" s="87">
        <f t="shared" si="5"/>
        <v>0</v>
      </c>
      <c r="E160" s="87">
        <f t="shared" si="6"/>
        <v>0</v>
      </c>
      <c r="F160" s="88">
        <f>Invoice!G162</f>
        <v>0</v>
      </c>
      <c r="G160" s="89">
        <f t="shared" si="7"/>
        <v>0</v>
      </c>
    </row>
    <row r="161" spans="1:7" s="86" customFormat="1" hidden="1">
      <c r="A161" s="102" t="str">
        <f>Invoice!F163</f>
        <v>Exchange rate :</v>
      </c>
      <c r="B161" s="81">
        <f>Invoice!C163</f>
        <v>0</v>
      </c>
      <c r="C161" s="82">
        <f>Invoice!B163</f>
        <v>0</v>
      </c>
      <c r="D161" s="87">
        <f t="shared" si="5"/>
        <v>0</v>
      </c>
      <c r="E161" s="87">
        <f t="shared" si="6"/>
        <v>0</v>
      </c>
      <c r="F161" s="88">
        <f>Invoice!G163</f>
        <v>0</v>
      </c>
      <c r="G161" s="89">
        <f t="shared" si="7"/>
        <v>0</v>
      </c>
    </row>
    <row r="162" spans="1:7" s="86" customFormat="1" hidden="1">
      <c r="A162" s="102" t="str">
        <f>Invoice!F164</f>
        <v>Exchange rate :</v>
      </c>
      <c r="B162" s="81">
        <f>Invoice!C164</f>
        <v>0</v>
      </c>
      <c r="C162" s="82">
        <f>Invoice!B164</f>
        <v>0</v>
      </c>
      <c r="D162" s="87">
        <f t="shared" si="5"/>
        <v>0</v>
      </c>
      <c r="E162" s="87">
        <f t="shared" si="6"/>
        <v>0</v>
      </c>
      <c r="F162" s="88">
        <f>Invoice!G164</f>
        <v>0</v>
      </c>
      <c r="G162" s="89">
        <f t="shared" si="7"/>
        <v>0</v>
      </c>
    </row>
    <row r="163" spans="1:7" s="86" customFormat="1" hidden="1">
      <c r="A163" s="102" t="str">
        <f>Invoice!F165</f>
        <v>Exchange rate :</v>
      </c>
      <c r="B163" s="81">
        <f>Invoice!C165</f>
        <v>0</v>
      </c>
      <c r="C163" s="82">
        <f>Invoice!B165</f>
        <v>0</v>
      </c>
      <c r="D163" s="87">
        <f t="shared" si="5"/>
        <v>0</v>
      </c>
      <c r="E163" s="87">
        <f t="shared" si="6"/>
        <v>0</v>
      </c>
      <c r="F163" s="88">
        <f>Invoice!G165</f>
        <v>0</v>
      </c>
      <c r="G163" s="89">
        <f t="shared" si="7"/>
        <v>0</v>
      </c>
    </row>
    <row r="164" spans="1:7" s="86" customFormat="1" hidden="1">
      <c r="A164" s="102" t="str">
        <f>Invoice!F166</f>
        <v>Exchange rate :</v>
      </c>
      <c r="B164" s="81">
        <f>Invoice!C166</f>
        <v>0</v>
      </c>
      <c r="C164" s="82">
        <f>Invoice!B166</f>
        <v>0</v>
      </c>
      <c r="D164" s="87">
        <f t="shared" si="5"/>
        <v>0</v>
      </c>
      <c r="E164" s="87">
        <f t="shared" si="6"/>
        <v>0</v>
      </c>
      <c r="F164" s="88">
        <f>Invoice!G166</f>
        <v>0</v>
      </c>
      <c r="G164" s="89">
        <f t="shared" si="7"/>
        <v>0</v>
      </c>
    </row>
    <row r="165" spans="1:7" s="86" customFormat="1" hidden="1">
      <c r="A165" s="102" t="str">
        <f>Invoice!F167</f>
        <v>Exchange rate :</v>
      </c>
      <c r="B165" s="81">
        <f>Invoice!C167</f>
        <v>0</v>
      </c>
      <c r="C165" s="82">
        <f>Invoice!B167</f>
        <v>0</v>
      </c>
      <c r="D165" s="87">
        <f t="shared" si="5"/>
        <v>0</v>
      </c>
      <c r="E165" s="87">
        <f t="shared" si="6"/>
        <v>0</v>
      </c>
      <c r="F165" s="88">
        <f>Invoice!G167</f>
        <v>0</v>
      </c>
      <c r="G165" s="89">
        <f t="shared" si="7"/>
        <v>0</v>
      </c>
    </row>
    <row r="166" spans="1:7" s="86" customFormat="1" hidden="1">
      <c r="A166" s="102" t="str">
        <f>Invoice!F168</f>
        <v>Exchange rate :</v>
      </c>
      <c r="B166" s="81">
        <f>Invoice!C168</f>
        <v>0</v>
      </c>
      <c r="C166" s="82">
        <f>Invoice!B168</f>
        <v>0</v>
      </c>
      <c r="D166" s="87">
        <f t="shared" si="5"/>
        <v>0</v>
      </c>
      <c r="E166" s="87">
        <f t="shared" si="6"/>
        <v>0</v>
      </c>
      <c r="F166" s="88">
        <f>Invoice!G168</f>
        <v>0</v>
      </c>
      <c r="G166" s="89">
        <f t="shared" si="7"/>
        <v>0</v>
      </c>
    </row>
    <row r="167" spans="1:7" s="86" customFormat="1" hidden="1">
      <c r="A167" s="102" t="str">
        <f>Invoice!F169</f>
        <v>Exchange rate :</v>
      </c>
      <c r="B167" s="81">
        <f>Invoice!C169</f>
        <v>0</v>
      </c>
      <c r="C167" s="82">
        <f>Invoice!B169</f>
        <v>0</v>
      </c>
      <c r="D167" s="87">
        <f t="shared" si="5"/>
        <v>0</v>
      </c>
      <c r="E167" s="87">
        <f t="shared" si="6"/>
        <v>0</v>
      </c>
      <c r="F167" s="88">
        <f>Invoice!G169</f>
        <v>0</v>
      </c>
      <c r="G167" s="89">
        <f t="shared" si="7"/>
        <v>0</v>
      </c>
    </row>
    <row r="168" spans="1:7" s="86" customFormat="1" hidden="1">
      <c r="A168" s="102" t="str">
        <f>Invoice!F170</f>
        <v>Exchange rate :</v>
      </c>
      <c r="B168" s="81">
        <f>Invoice!C170</f>
        <v>0</v>
      </c>
      <c r="C168" s="82">
        <f>Invoice!B170</f>
        <v>0</v>
      </c>
      <c r="D168" s="87">
        <f t="shared" si="5"/>
        <v>0</v>
      </c>
      <c r="E168" s="87">
        <f t="shared" si="6"/>
        <v>0</v>
      </c>
      <c r="F168" s="88">
        <f>Invoice!G170</f>
        <v>0</v>
      </c>
      <c r="G168" s="89">
        <f t="shared" si="7"/>
        <v>0</v>
      </c>
    </row>
    <row r="169" spans="1:7" s="86" customFormat="1" hidden="1">
      <c r="A169" s="102" t="str">
        <f>Invoice!F171</f>
        <v>Exchange rate :</v>
      </c>
      <c r="B169" s="81">
        <f>Invoice!C171</f>
        <v>0</v>
      </c>
      <c r="C169" s="82">
        <f>Invoice!B171</f>
        <v>0</v>
      </c>
      <c r="D169" s="87">
        <f t="shared" si="5"/>
        <v>0</v>
      </c>
      <c r="E169" s="87">
        <f t="shared" si="6"/>
        <v>0</v>
      </c>
      <c r="F169" s="88">
        <f>Invoice!G171</f>
        <v>0</v>
      </c>
      <c r="G169" s="89">
        <f t="shared" si="7"/>
        <v>0</v>
      </c>
    </row>
    <row r="170" spans="1:7" s="86" customFormat="1" hidden="1">
      <c r="A170" s="102" t="str">
        <f>Invoice!F172</f>
        <v>Exchange rate :</v>
      </c>
      <c r="B170" s="81">
        <f>Invoice!C172</f>
        <v>0</v>
      </c>
      <c r="C170" s="82">
        <f>Invoice!B172</f>
        <v>0</v>
      </c>
      <c r="D170" s="87">
        <f t="shared" si="5"/>
        <v>0</v>
      </c>
      <c r="E170" s="87">
        <f t="shared" si="6"/>
        <v>0</v>
      </c>
      <c r="F170" s="88">
        <f>Invoice!G172</f>
        <v>0</v>
      </c>
      <c r="G170" s="89">
        <f t="shared" si="7"/>
        <v>0</v>
      </c>
    </row>
    <row r="171" spans="1:7" s="86" customFormat="1" hidden="1">
      <c r="A171" s="102" t="str">
        <f>Invoice!F173</f>
        <v>Exchange rate :</v>
      </c>
      <c r="B171" s="81">
        <f>Invoice!C173</f>
        <v>0</v>
      </c>
      <c r="C171" s="82">
        <f>Invoice!B173</f>
        <v>0</v>
      </c>
      <c r="D171" s="87">
        <f t="shared" si="5"/>
        <v>0</v>
      </c>
      <c r="E171" s="87">
        <f t="shared" si="6"/>
        <v>0</v>
      </c>
      <c r="F171" s="88">
        <f>Invoice!G173</f>
        <v>0</v>
      </c>
      <c r="G171" s="89">
        <f t="shared" si="7"/>
        <v>0</v>
      </c>
    </row>
    <row r="172" spans="1:7" s="86" customFormat="1" hidden="1">
      <c r="A172" s="102" t="str">
        <f>Invoice!F174</f>
        <v>Exchange rate :</v>
      </c>
      <c r="B172" s="81">
        <f>Invoice!C174</f>
        <v>0</v>
      </c>
      <c r="C172" s="82">
        <f>Invoice!B174</f>
        <v>0</v>
      </c>
      <c r="D172" s="87">
        <f t="shared" si="5"/>
        <v>0</v>
      </c>
      <c r="E172" s="87">
        <f t="shared" si="6"/>
        <v>0</v>
      </c>
      <c r="F172" s="88">
        <f>Invoice!G174</f>
        <v>0</v>
      </c>
      <c r="G172" s="89">
        <f t="shared" si="7"/>
        <v>0</v>
      </c>
    </row>
    <row r="173" spans="1:7" s="86" customFormat="1" hidden="1">
      <c r="A173" s="102" t="str">
        <f>Invoice!F175</f>
        <v>Exchange rate :</v>
      </c>
      <c r="B173" s="81">
        <f>Invoice!C175</f>
        <v>0</v>
      </c>
      <c r="C173" s="82">
        <f>Invoice!B175</f>
        <v>0</v>
      </c>
      <c r="D173" s="87">
        <f t="shared" si="5"/>
        <v>0</v>
      </c>
      <c r="E173" s="87">
        <f t="shared" si="6"/>
        <v>0</v>
      </c>
      <c r="F173" s="88">
        <f>Invoice!G175</f>
        <v>0</v>
      </c>
      <c r="G173" s="89">
        <f t="shared" si="7"/>
        <v>0</v>
      </c>
    </row>
    <row r="174" spans="1:7" s="86" customFormat="1" hidden="1">
      <c r="A174" s="102" t="str">
        <f>Invoice!F176</f>
        <v>Exchange rate :</v>
      </c>
      <c r="B174" s="81">
        <f>Invoice!C176</f>
        <v>0</v>
      </c>
      <c r="C174" s="82">
        <f>Invoice!B176</f>
        <v>0</v>
      </c>
      <c r="D174" s="87">
        <f t="shared" si="5"/>
        <v>0</v>
      </c>
      <c r="E174" s="87">
        <f t="shared" si="6"/>
        <v>0</v>
      </c>
      <c r="F174" s="88">
        <f>Invoice!G176</f>
        <v>0</v>
      </c>
      <c r="G174" s="89">
        <f t="shared" si="7"/>
        <v>0</v>
      </c>
    </row>
    <row r="175" spans="1:7" s="86" customFormat="1" hidden="1">
      <c r="A175" s="102" t="str">
        <f>Invoice!F177</f>
        <v>Exchange rate :</v>
      </c>
      <c r="B175" s="81">
        <f>Invoice!C177</f>
        <v>0</v>
      </c>
      <c r="C175" s="82">
        <f>Invoice!B177</f>
        <v>0</v>
      </c>
      <c r="D175" s="87">
        <f t="shared" si="5"/>
        <v>0</v>
      </c>
      <c r="E175" s="87">
        <f t="shared" si="6"/>
        <v>0</v>
      </c>
      <c r="F175" s="88">
        <f>Invoice!G177</f>
        <v>0</v>
      </c>
      <c r="G175" s="89">
        <f t="shared" si="7"/>
        <v>0</v>
      </c>
    </row>
    <row r="176" spans="1:7" s="86" customFormat="1" hidden="1">
      <c r="A176" s="102" t="str">
        <f>Invoice!F178</f>
        <v>Exchange rate :</v>
      </c>
      <c r="B176" s="81">
        <f>Invoice!C178</f>
        <v>0</v>
      </c>
      <c r="C176" s="82">
        <f>Invoice!B178</f>
        <v>0</v>
      </c>
      <c r="D176" s="87">
        <f t="shared" si="5"/>
        <v>0</v>
      </c>
      <c r="E176" s="87">
        <f t="shared" si="6"/>
        <v>0</v>
      </c>
      <c r="F176" s="88">
        <f>Invoice!G178</f>
        <v>0</v>
      </c>
      <c r="G176" s="89">
        <f t="shared" si="7"/>
        <v>0</v>
      </c>
    </row>
    <row r="177" spans="1:7" s="86" customFormat="1" hidden="1">
      <c r="A177" s="102" t="str">
        <f>Invoice!F179</f>
        <v>Exchange rate :</v>
      </c>
      <c r="B177" s="81">
        <f>Invoice!C179</f>
        <v>0</v>
      </c>
      <c r="C177" s="82">
        <f>Invoice!B179</f>
        <v>0</v>
      </c>
      <c r="D177" s="87">
        <f t="shared" si="5"/>
        <v>0</v>
      </c>
      <c r="E177" s="87">
        <f t="shared" si="6"/>
        <v>0</v>
      </c>
      <c r="F177" s="88">
        <f>Invoice!G179</f>
        <v>0</v>
      </c>
      <c r="G177" s="89">
        <f t="shared" si="7"/>
        <v>0</v>
      </c>
    </row>
    <row r="178" spans="1:7" s="86" customFormat="1" hidden="1">
      <c r="A178" s="102" t="str">
        <f>Invoice!F180</f>
        <v>Exchange rate :</v>
      </c>
      <c r="B178" s="81">
        <f>Invoice!C180</f>
        <v>0</v>
      </c>
      <c r="C178" s="82">
        <f>Invoice!B180</f>
        <v>0</v>
      </c>
      <c r="D178" s="87">
        <f t="shared" si="5"/>
        <v>0</v>
      </c>
      <c r="E178" s="87">
        <f t="shared" si="6"/>
        <v>0</v>
      </c>
      <c r="F178" s="88">
        <f>Invoice!G180</f>
        <v>0</v>
      </c>
      <c r="G178" s="89">
        <f t="shared" si="7"/>
        <v>0</v>
      </c>
    </row>
    <row r="179" spans="1:7" s="86" customFormat="1" hidden="1">
      <c r="A179" s="102" t="str">
        <f>Invoice!F181</f>
        <v>Exchange rate :</v>
      </c>
      <c r="B179" s="81">
        <f>Invoice!C181</f>
        <v>0</v>
      </c>
      <c r="C179" s="82">
        <f>Invoice!B181</f>
        <v>0</v>
      </c>
      <c r="D179" s="87">
        <f t="shared" si="5"/>
        <v>0</v>
      </c>
      <c r="E179" s="87">
        <f t="shared" si="6"/>
        <v>0</v>
      </c>
      <c r="F179" s="88">
        <f>Invoice!G181</f>
        <v>0</v>
      </c>
      <c r="G179" s="89">
        <f t="shared" si="7"/>
        <v>0</v>
      </c>
    </row>
    <row r="180" spans="1:7" s="86" customFormat="1" hidden="1">
      <c r="A180" s="102" t="str">
        <f>Invoice!F182</f>
        <v>Exchange rate :</v>
      </c>
      <c r="B180" s="81">
        <f>Invoice!C182</f>
        <v>0</v>
      </c>
      <c r="C180" s="82">
        <f>Invoice!B182</f>
        <v>0</v>
      </c>
      <c r="D180" s="87">
        <f t="shared" si="5"/>
        <v>0</v>
      </c>
      <c r="E180" s="87">
        <f t="shared" si="6"/>
        <v>0</v>
      </c>
      <c r="F180" s="88">
        <f>Invoice!G182</f>
        <v>0</v>
      </c>
      <c r="G180" s="89">
        <f t="shared" si="7"/>
        <v>0</v>
      </c>
    </row>
    <row r="181" spans="1:7" s="86" customFormat="1" hidden="1">
      <c r="A181" s="102" t="str">
        <f>Invoice!F183</f>
        <v>Exchange rate :</v>
      </c>
      <c r="B181" s="81">
        <f>Invoice!C183</f>
        <v>0</v>
      </c>
      <c r="C181" s="82">
        <f>Invoice!B183</f>
        <v>0</v>
      </c>
      <c r="D181" s="87">
        <f t="shared" si="5"/>
        <v>0</v>
      </c>
      <c r="E181" s="87">
        <f t="shared" si="6"/>
        <v>0</v>
      </c>
      <c r="F181" s="88">
        <f>Invoice!G183</f>
        <v>0</v>
      </c>
      <c r="G181" s="89">
        <f t="shared" si="7"/>
        <v>0</v>
      </c>
    </row>
    <row r="182" spans="1:7" s="86" customFormat="1" hidden="1">
      <c r="A182" s="102" t="str">
        <f>Invoice!F184</f>
        <v>Exchange rate :</v>
      </c>
      <c r="B182" s="81">
        <f>Invoice!C184</f>
        <v>0</v>
      </c>
      <c r="C182" s="82">
        <f>Invoice!B184</f>
        <v>0</v>
      </c>
      <c r="D182" s="87">
        <f t="shared" si="5"/>
        <v>0</v>
      </c>
      <c r="E182" s="87">
        <f t="shared" si="6"/>
        <v>0</v>
      </c>
      <c r="F182" s="88">
        <f>Invoice!G184</f>
        <v>0</v>
      </c>
      <c r="G182" s="89">
        <f t="shared" si="7"/>
        <v>0</v>
      </c>
    </row>
    <row r="183" spans="1:7" s="86" customFormat="1" hidden="1">
      <c r="A183" s="102" t="str">
        <f>Invoice!F185</f>
        <v>Exchange rate :</v>
      </c>
      <c r="B183" s="81">
        <f>Invoice!C185</f>
        <v>0</v>
      </c>
      <c r="C183" s="82">
        <f>Invoice!B185</f>
        <v>0</v>
      </c>
      <c r="D183" s="87">
        <f t="shared" si="5"/>
        <v>0</v>
      </c>
      <c r="E183" s="87">
        <f t="shared" si="6"/>
        <v>0</v>
      </c>
      <c r="F183" s="88">
        <f>Invoice!G185</f>
        <v>0</v>
      </c>
      <c r="G183" s="89">
        <f t="shared" si="7"/>
        <v>0</v>
      </c>
    </row>
    <row r="184" spans="1:7" s="86" customFormat="1" hidden="1">
      <c r="A184" s="102" t="str">
        <f>Invoice!F186</f>
        <v>Exchange rate :</v>
      </c>
      <c r="B184" s="81">
        <f>Invoice!C186</f>
        <v>0</v>
      </c>
      <c r="C184" s="82">
        <f>Invoice!B186</f>
        <v>0</v>
      </c>
      <c r="D184" s="87">
        <f t="shared" si="5"/>
        <v>0</v>
      </c>
      <c r="E184" s="87">
        <f t="shared" si="6"/>
        <v>0</v>
      </c>
      <c r="F184" s="88">
        <f>Invoice!G186</f>
        <v>0</v>
      </c>
      <c r="G184" s="89">
        <f t="shared" si="7"/>
        <v>0</v>
      </c>
    </row>
    <row r="185" spans="1:7" s="86" customFormat="1" hidden="1">
      <c r="A185" s="102" t="str">
        <f>Invoice!F187</f>
        <v>Exchange rate :</v>
      </c>
      <c r="B185" s="81">
        <f>Invoice!C187</f>
        <v>0</v>
      </c>
      <c r="C185" s="82">
        <f>Invoice!B187</f>
        <v>0</v>
      </c>
      <c r="D185" s="87">
        <f t="shared" ref="D185:D248" si="8">F185/$D$14</f>
        <v>0</v>
      </c>
      <c r="E185" s="87">
        <f t="shared" ref="E185:E248" si="9">G185/$D$14</f>
        <v>0</v>
      </c>
      <c r="F185" s="88">
        <f>Invoice!G187</f>
        <v>0</v>
      </c>
      <c r="G185" s="89">
        <f t="shared" ref="G185:G248" si="10">C185*F185</f>
        <v>0</v>
      </c>
    </row>
    <row r="186" spans="1:7" s="86" customFormat="1" hidden="1">
      <c r="A186" s="102" t="str">
        <f>Invoice!F188</f>
        <v>Exchange rate :</v>
      </c>
      <c r="B186" s="81">
        <f>Invoice!C188</f>
        <v>0</v>
      </c>
      <c r="C186" s="82">
        <f>Invoice!B188</f>
        <v>0</v>
      </c>
      <c r="D186" s="87">
        <f t="shared" si="8"/>
        <v>0</v>
      </c>
      <c r="E186" s="87">
        <f t="shared" si="9"/>
        <v>0</v>
      </c>
      <c r="F186" s="88">
        <f>Invoice!G188</f>
        <v>0</v>
      </c>
      <c r="G186" s="89">
        <f t="shared" si="10"/>
        <v>0</v>
      </c>
    </row>
    <row r="187" spans="1:7" s="86" customFormat="1" hidden="1">
      <c r="A187" s="102" t="str">
        <f>Invoice!F189</f>
        <v>Exchange rate :</v>
      </c>
      <c r="B187" s="81">
        <f>Invoice!C189</f>
        <v>0</v>
      </c>
      <c r="C187" s="82">
        <f>Invoice!B189</f>
        <v>0</v>
      </c>
      <c r="D187" s="87">
        <f t="shared" si="8"/>
        <v>0</v>
      </c>
      <c r="E187" s="87">
        <f t="shared" si="9"/>
        <v>0</v>
      </c>
      <c r="F187" s="88">
        <f>Invoice!G189</f>
        <v>0</v>
      </c>
      <c r="G187" s="89">
        <f t="shared" si="10"/>
        <v>0</v>
      </c>
    </row>
    <row r="188" spans="1:7" s="86" customFormat="1" hidden="1">
      <c r="A188" s="102" t="str">
        <f>Invoice!F190</f>
        <v>Exchange rate :</v>
      </c>
      <c r="B188" s="81">
        <f>Invoice!C190</f>
        <v>0</v>
      </c>
      <c r="C188" s="82">
        <f>Invoice!B190</f>
        <v>0</v>
      </c>
      <c r="D188" s="87">
        <f t="shared" si="8"/>
        <v>0</v>
      </c>
      <c r="E188" s="87">
        <f t="shared" si="9"/>
        <v>0</v>
      </c>
      <c r="F188" s="88">
        <f>Invoice!G190</f>
        <v>0</v>
      </c>
      <c r="G188" s="89">
        <f t="shared" si="10"/>
        <v>0</v>
      </c>
    </row>
    <row r="189" spans="1:7" s="86" customFormat="1" hidden="1">
      <c r="A189" s="102" t="str">
        <f>Invoice!F191</f>
        <v>Exchange rate :</v>
      </c>
      <c r="B189" s="81">
        <f>Invoice!C191</f>
        <v>0</v>
      </c>
      <c r="C189" s="82">
        <f>Invoice!B191</f>
        <v>0</v>
      </c>
      <c r="D189" s="87">
        <f t="shared" si="8"/>
        <v>0</v>
      </c>
      <c r="E189" s="87">
        <f t="shared" si="9"/>
        <v>0</v>
      </c>
      <c r="F189" s="88">
        <f>Invoice!G191</f>
        <v>0</v>
      </c>
      <c r="G189" s="89">
        <f t="shared" si="10"/>
        <v>0</v>
      </c>
    </row>
    <row r="190" spans="1:7" s="86" customFormat="1" hidden="1">
      <c r="A190" s="102" t="str">
        <f>Invoice!F192</f>
        <v>Exchange rate :</v>
      </c>
      <c r="B190" s="81">
        <f>Invoice!C192</f>
        <v>0</v>
      </c>
      <c r="C190" s="82">
        <f>Invoice!B192</f>
        <v>0</v>
      </c>
      <c r="D190" s="87">
        <f t="shared" si="8"/>
        <v>0</v>
      </c>
      <c r="E190" s="87">
        <f t="shared" si="9"/>
        <v>0</v>
      </c>
      <c r="F190" s="88">
        <f>Invoice!G192</f>
        <v>0</v>
      </c>
      <c r="G190" s="89">
        <f t="shared" si="10"/>
        <v>0</v>
      </c>
    </row>
    <row r="191" spans="1:7" s="86" customFormat="1" hidden="1">
      <c r="A191" s="102" t="str">
        <f>Invoice!F193</f>
        <v>Exchange rate :</v>
      </c>
      <c r="B191" s="81">
        <f>Invoice!C193</f>
        <v>0</v>
      </c>
      <c r="C191" s="82">
        <f>Invoice!B193</f>
        <v>0</v>
      </c>
      <c r="D191" s="87">
        <f t="shared" si="8"/>
        <v>0</v>
      </c>
      <c r="E191" s="87">
        <f t="shared" si="9"/>
        <v>0</v>
      </c>
      <c r="F191" s="88">
        <f>Invoice!G193</f>
        <v>0</v>
      </c>
      <c r="G191" s="89">
        <f t="shared" si="10"/>
        <v>0</v>
      </c>
    </row>
    <row r="192" spans="1:7" s="86" customFormat="1" hidden="1">
      <c r="A192" s="102" t="str">
        <f>Invoice!F194</f>
        <v>Exchange rate :</v>
      </c>
      <c r="B192" s="81">
        <f>Invoice!C194</f>
        <v>0</v>
      </c>
      <c r="C192" s="82">
        <f>Invoice!B194</f>
        <v>0</v>
      </c>
      <c r="D192" s="87">
        <f t="shared" si="8"/>
        <v>0</v>
      </c>
      <c r="E192" s="87">
        <f t="shared" si="9"/>
        <v>0</v>
      </c>
      <c r="F192" s="88">
        <f>Invoice!G194</f>
        <v>0</v>
      </c>
      <c r="G192" s="89">
        <f t="shared" si="10"/>
        <v>0</v>
      </c>
    </row>
    <row r="193" spans="1:7" s="86" customFormat="1" hidden="1">
      <c r="A193" s="102" t="str">
        <f>Invoice!F195</f>
        <v>Exchange rate :</v>
      </c>
      <c r="B193" s="81">
        <f>Invoice!C195</f>
        <v>0</v>
      </c>
      <c r="C193" s="82">
        <f>Invoice!B195</f>
        <v>0</v>
      </c>
      <c r="D193" s="87">
        <f t="shared" si="8"/>
        <v>0</v>
      </c>
      <c r="E193" s="87">
        <f t="shared" si="9"/>
        <v>0</v>
      </c>
      <c r="F193" s="88">
        <f>Invoice!G195</f>
        <v>0</v>
      </c>
      <c r="G193" s="89">
        <f t="shared" si="10"/>
        <v>0</v>
      </c>
    </row>
    <row r="194" spans="1:7" s="86" customFormat="1" hidden="1">
      <c r="A194" s="102" t="str">
        <f>Invoice!F196</f>
        <v>Exchange rate :</v>
      </c>
      <c r="B194" s="81">
        <f>Invoice!C196</f>
        <v>0</v>
      </c>
      <c r="C194" s="82">
        <f>Invoice!B196</f>
        <v>0</v>
      </c>
      <c r="D194" s="87">
        <f t="shared" si="8"/>
        <v>0</v>
      </c>
      <c r="E194" s="87">
        <f t="shared" si="9"/>
        <v>0</v>
      </c>
      <c r="F194" s="88">
        <f>Invoice!G196</f>
        <v>0</v>
      </c>
      <c r="G194" s="89">
        <f t="shared" si="10"/>
        <v>0</v>
      </c>
    </row>
    <row r="195" spans="1:7" s="86" customFormat="1" hidden="1">
      <c r="A195" s="102" t="str">
        <f>Invoice!F197</f>
        <v>Exchange rate :</v>
      </c>
      <c r="B195" s="81">
        <f>Invoice!C197</f>
        <v>0</v>
      </c>
      <c r="C195" s="82">
        <f>Invoice!B197</f>
        <v>0</v>
      </c>
      <c r="D195" s="87">
        <f t="shared" si="8"/>
        <v>0</v>
      </c>
      <c r="E195" s="87">
        <f t="shared" si="9"/>
        <v>0</v>
      </c>
      <c r="F195" s="88">
        <f>Invoice!G197</f>
        <v>0</v>
      </c>
      <c r="G195" s="89">
        <f t="shared" si="10"/>
        <v>0</v>
      </c>
    </row>
    <row r="196" spans="1:7" s="86" customFormat="1" hidden="1">
      <c r="A196" s="102" t="str">
        <f>Invoice!F198</f>
        <v>Exchange rate :</v>
      </c>
      <c r="B196" s="81">
        <f>Invoice!C198</f>
        <v>0</v>
      </c>
      <c r="C196" s="82">
        <f>Invoice!B198</f>
        <v>0</v>
      </c>
      <c r="D196" s="87">
        <f t="shared" si="8"/>
        <v>0</v>
      </c>
      <c r="E196" s="87">
        <f t="shared" si="9"/>
        <v>0</v>
      </c>
      <c r="F196" s="88">
        <f>Invoice!G198</f>
        <v>0</v>
      </c>
      <c r="G196" s="89">
        <f t="shared" si="10"/>
        <v>0</v>
      </c>
    </row>
    <row r="197" spans="1:7" s="86" customFormat="1" hidden="1">
      <c r="A197" s="102" t="str">
        <f>Invoice!F199</f>
        <v>Exchange rate :</v>
      </c>
      <c r="B197" s="81">
        <f>Invoice!C199</f>
        <v>0</v>
      </c>
      <c r="C197" s="82">
        <f>Invoice!B199</f>
        <v>0</v>
      </c>
      <c r="D197" s="87">
        <f t="shared" si="8"/>
        <v>0</v>
      </c>
      <c r="E197" s="87">
        <f t="shared" si="9"/>
        <v>0</v>
      </c>
      <c r="F197" s="88">
        <f>Invoice!G199</f>
        <v>0</v>
      </c>
      <c r="G197" s="89">
        <f t="shared" si="10"/>
        <v>0</v>
      </c>
    </row>
    <row r="198" spans="1:7" s="86" customFormat="1" hidden="1">
      <c r="A198" s="102" t="str">
        <f>Invoice!F200</f>
        <v>Exchange rate :</v>
      </c>
      <c r="B198" s="81">
        <f>Invoice!C200</f>
        <v>0</v>
      </c>
      <c r="C198" s="82">
        <f>Invoice!B200</f>
        <v>0</v>
      </c>
      <c r="D198" s="87">
        <f t="shared" si="8"/>
        <v>0</v>
      </c>
      <c r="E198" s="87">
        <f t="shared" si="9"/>
        <v>0</v>
      </c>
      <c r="F198" s="88">
        <f>Invoice!G200</f>
        <v>0</v>
      </c>
      <c r="G198" s="89">
        <f t="shared" si="10"/>
        <v>0</v>
      </c>
    </row>
    <row r="199" spans="1:7" s="86" customFormat="1" hidden="1">
      <c r="A199" s="102" t="str">
        <f>Invoice!F201</f>
        <v>Exchange rate :</v>
      </c>
      <c r="B199" s="81">
        <f>Invoice!C201</f>
        <v>0</v>
      </c>
      <c r="C199" s="82">
        <f>Invoice!B201</f>
        <v>0</v>
      </c>
      <c r="D199" s="87">
        <f t="shared" si="8"/>
        <v>0</v>
      </c>
      <c r="E199" s="87">
        <f t="shared" si="9"/>
        <v>0</v>
      </c>
      <c r="F199" s="88">
        <f>Invoice!G201</f>
        <v>0</v>
      </c>
      <c r="G199" s="89">
        <f t="shared" si="10"/>
        <v>0</v>
      </c>
    </row>
    <row r="200" spans="1:7" s="86" customFormat="1" hidden="1">
      <c r="A200" s="102" t="str">
        <f>Invoice!F202</f>
        <v>Exchange rate :</v>
      </c>
      <c r="B200" s="81">
        <f>Invoice!C202</f>
        <v>0</v>
      </c>
      <c r="C200" s="82">
        <f>Invoice!B202</f>
        <v>0</v>
      </c>
      <c r="D200" s="87">
        <f t="shared" si="8"/>
        <v>0</v>
      </c>
      <c r="E200" s="87">
        <f t="shared" si="9"/>
        <v>0</v>
      </c>
      <c r="F200" s="88">
        <f>Invoice!G202</f>
        <v>0</v>
      </c>
      <c r="G200" s="89">
        <f t="shared" si="10"/>
        <v>0</v>
      </c>
    </row>
    <row r="201" spans="1:7" s="86" customFormat="1" hidden="1">
      <c r="A201" s="102" t="str">
        <f>Invoice!F203</f>
        <v>Exchange rate :</v>
      </c>
      <c r="B201" s="81">
        <f>Invoice!C203</f>
        <v>0</v>
      </c>
      <c r="C201" s="82">
        <f>Invoice!B203</f>
        <v>0</v>
      </c>
      <c r="D201" s="87">
        <f t="shared" si="8"/>
        <v>0</v>
      </c>
      <c r="E201" s="87">
        <f t="shared" si="9"/>
        <v>0</v>
      </c>
      <c r="F201" s="88">
        <f>Invoice!G203</f>
        <v>0</v>
      </c>
      <c r="G201" s="89">
        <f t="shared" si="10"/>
        <v>0</v>
      </c>
    </row>
    <row r="202" spans="1:7" s="86" customFormat="1" hidden="1">
      <c r="A202" s="102" t="str">
        <f>Invoice!F204</f>
        <v>Exchange rate :</v>
      </c>
      <c r="B202" s="81">
        <f>Invoice!C204</f>
        <v>0</v>
      </c>
      <c r="C202" s="82">
        <f>Invoice!B204</f>
        <v>0</v>
      </c>
      <c r="D202" s="87">
        <f t="shared" si="8"/>
        <v>0</v>
      </c>
      <c r="E202" s="87">
        <f t="shared" si="9"/>
        <v>0</v>
      </c>
      <c r="F202" s="88">
        <f>Invoice!G204</f>
        <v>0</v>
      </c>
      <c r="G202" s="89">
        <f t="shared" si="10"/>
        <v>0</v>
      </c>
    </row>
    <row r="203" spans="1:7" s="86" customFormat="1" hidden="1">
      <c r="A203" s="102" t="str">
        <f>Invoice!F205</f>
        <v>Exchange rate :</v>
      </c>
      <c r="B203" s="81">
        <f>Invoice!C205</f>
        <v>0</v>
      </c>
      <c r="C203" s="82">
        <f>Invoice!B205</f>
        <v>0</v>
      </c>
      <c r="D203" s="87">
        <f t="shared" si="8"/>
        <v>0</v>
      </c>
      <c r="E203" s="87">
        <f t="shared" si="9"/>
        <v>0</v>
      </c>
      <c r="F203" s="88">
        <f>Invoice!G205</f>
        <v>0</v>
      </c>
      <c r="G203" s="89">
        <f t="shared" si="10"/>
        <v>0</v>
      </c>
    </row>
    <row r="204" spans="1:7" s="86" customFormat="1" hidden="1">
      <c r="A204" s="102" t="str">
        <f>Invoice!F206</f>
        <v>Exchange rate :</v>
      </c>
      <c r="B204" s="81">
        <f>Invoice!C206</f>
        <v>0</v>
      </c>
      <c r="C204" s="82">
        <f>Invoice!B206</f>
        <v>0</v>
      </c>
      <c r="D204" s="87">
        <f t="shared" si="8"/>
        <v>0</v>
      </c>
      <c r="E204" s="87">
        <f t="shared" si="9"/>
        <v>0</v>
      </c>
      <c r="F204" s="88">
        <f>Invoice!G206</f>
        <v>0</v>
      </c>
      <c r="G204" s="89">
        <f t="shared" si="10"/>
        <v>0</v>
      </c>
    </row>
    <row r="205" spans="1:7" s="86" customFormat="1" hidden="1">
      <c r="A205" s="102" t="str">
        <f>Invoice!F207</f>
        <v>Exchange rate :</v>
      </c>
      <c r="B205" s="81">
        <f>Invoice!C207</f>
        <v>0</v>
      </c>
      <c r="C205" s="82">
        <f>Invoice!B207</f>
        <v>0</v>
      </c>
      <c r="D205" s="87">
        <f t="shared" si="8"/>
        <v>0</v>
      </c>
      <c r="E205" s="87">
        <f t="shared" si="9"/>
        <v>0</v>
      </c>
      <c r="F205" s="88">
        <f>Invoice!G207</f>
        <v>0</v>
      </c>
      <c r="G205" s="89">
        <f t="shared" si="10"/>
        <v>0</v>
      </c>
    </row>
    <row r="206" spans="1:7" s="86" customFormat="1" hidden="1">
      <c r="A206" s="102" t="str">
        <f>Invoice!F208</f>
        <v>Exchange rate :</v>
      </c>
      <c r="B206" s="81">
        <f>Invoice!C208</f>
        <v>0</v>
      </c>
      <c r="C206" s="82">
        <f>Invoice!B208</f>
        <v>0</v>
      </c>
      <c r="D206" s="87">
        <f t="shared" si="8"/>
        <v>0</v>
      </c>
      <c r="E206" s="87">
        <f t="shared" si="9"/>
        <v>0</v>
      </c>
      <c r="F206" s="88">
        <f>Invoice!G208</f>
        <v>0</v>
      </c>
      <c r="G206" s="89">
        <f t="shared" si="10"/>
        <v>0</v>
      </c>
    </row>
    <row r="207" spans="1:7" s="86" customFormat="1" hidden="1">
      <c r="A207" s="102" t="str">
        <f>Invoice!F209</f>
        <v>Exchange rate :</v>
      </c>
      <c r="B207" s="81">
        <f>Invoice!C209</f>
        <v>0</v>
      </c>
      <c r="C207" s="82">
        <f>Invoice!B209</f>
        <v>0</v>
      </c>
      <c r="D207" s="87">
        <f t="shared" si="8"/>
        <v>0</v>
      </c>
      <c r="E207" s="87">
        <f t="shared" si="9"/>
        <v>0</v>
      </c>
      <c r="F207" s="88">
        <f>Invoice!G209</f>
        <v>0</v>
      </c>
      <c r="G207" s="89">
        <f t="shared" si="10"/>
        <v>0</v>
      </c>
    </row>
    <row r="208" spans="1:7" s="86" customFormat="1" hidden="1">
      <c r="A208" s="102" t="str">
        <f>Invoice!F210</f>
        <v>Exchange rate :</v>
      </c>
      <c r="B208" s="81">
        <f>Invoice!C210</f>
        <v>0</v>
      </c>
      <c r="C208" s="82">
        <f>Invoice!B210</f>
        <v>0</v>
      </c>
      <c r="D208" s="87">
        <f t="shared" si="8"/>
        <v>0</v>
      </c>
      <c r="E208" s="87">
        <f t="shared" si="9"/>
        <v>0</v>
      </c>
      <c r="F208" s="88">
        <f>Invoice!G210</f>
        <v>0</v>
      </c>
      <c r="G208" s="89">
        <f t="shared" si="10"/>
        <v>0</v>
      </c>
    </row>
    <row r="209" spans="1:7" s="86" customFormat="1" hidden="1">
      <c r="A209" s="102" t="str">
        <f>Invoice!F211</f>
        <v>Exchange rate :</v>
      </c>
      <c r="B209" s="81">
        <f>Invoice!C211</f>
        <v>0</v>
      </c>
      <c r="C209" s="82">
        <f>Invoice!B211</f>
        <v>0</v>
      </c>
      <c r="D209" s="87">
        <f t="shared" si="8"/>
        <v>0</v>
      </c>
      <c r="E209" s="87">
        <f t="shared" si="9"/>
        <v>0</v>
      </c>
      <c r="F209" s="88">
        <f>Invoice!G211</f>
        <v>0</v>
      </c>
      <c r="G209" s="89">
        <f t="shared" si="10"/>
        <v>0</v>
      </c>
    </row>
    <row r="210" spans="1:7" s="86" customFormat="1" hidden="1">
      <c r="A210" s="102" t="str">
        <f>Invoice!F212</f>
        <v>Exchange rate :</v>
      </c>
      <c r="B210" s="81">
        <f>Invoice!C212</f>
        <v>0</v>
      </c>
      <c r="C210" s="82">
        <f>Invoice!B212</f>
        <v>0</v>
      </c>
      <c r="D210" s="87">
        <f t="shared" si="8"/>
        <v>0</v>
      </c>
      <c r="E210" s="87">
        <f t="shared" si="9"/>
        <v>0</v>
      </c>
      <c r="F210" s="88">
        <f>Invoice!G212</f>
        <v>0</v>
      </c>
      <c r="G210" s="89">
        <f t="shared" si="10"/>
        <v>0</v>
      </c>
    </row>
    <row r="211" spans="1:7" s="86" customFormat="1" hidden="1">
      <c r="A211" s="102" t="str">
        <f>Invoice!F213</f>
        <v>Exchange rate :</v>
      </c>
      <c r="B211" s="81">
        <f>Invoice!C213</f>
        <v>0</v>
      </c>
      <c r="C211" s="82">
        <f>Invoice!B213</f>
        <v>0</v>
      </c>
      <c r="D211" s="87">
        <f t="shared" si="8"/>
        <v>0</v>
      </c>
      <c r="E211" s="87">
        <f t="shared" si="9"/>
        <v>0</v>
      </c>
      <c r="F211" s="88">
        <f>Invoice!G213</f>
        <v>0</v>
      </c>
      <c r="G211" s="89">
        <f t="shared" si="10"/>
        <v>0</v>
      </c>
    </row>
    <row r="212" spans="1:7" s="86" customFormat="1" hidden="1">
      <c r="A212" s="102" t="str">
        <f>Invoice!F214</f>
        <v>Exchange rate :</v>
      </c>
      <c r="B212" s="81">
        <f>Invoice!C214</f>
        <v>0</v>
      </c>
      <c r="C212" s="82">
        <f>Invoice!B214</f>
        <v>0</v>
      </c>
      <c r="D212" s="87">
        <f t="shared" si="8"/>
        <v>0</v>
      </c>
      <c r="E212" s="87">
        <f t="shared" si="9"/>
        <v>0</v>
      </c>
      <c r="F212" s="88">
        <f>Invoice!G214</f>
        <v>0</v>
      </c>
      <c r="G212" s="89">
        <f t="shared" si="10"/>
        <v>0</v>
      </c>
    </row>
    <row r="213" spans="1:7" s="86" customFormat="1" hidden="1">
      <c r="A213" s="102" t="str">
        <f>Invoice!F215</f>
        <v>Exchange rate :</v>
      </c>
      <c r="B213" s="81">
        <f>Invoice!C215</f>
        <v>0</v>
      </c>
      <c r="C213" s="82">
        <f>Invoice!B215</f>
        <v>0</v>
      </c>
      <c r="D213" s="87">
        <f t="shared" si="8"/>
        <v>0</v>
      </c>
      <c r="E213" s="87">
        <f t="shared" si="9"/>
        <v>0</v>
      </c>
      <c r="F213" s="88">
        <f>Invoice!G215</f>
        <v>0</v>
      </c>
      <c r="G213" s="89">
        <f t="shared" si="10"/>
        <v>0</v>
      </c>
    </row>
    <row r="214" spans="1:7" s="86" customFormat="1" hidden="1">
      <c r="A214" s="102" t="str">
        <f>Invoice!F216</f>
        <v>Exchange rate :</v>
      </c>
      <c r="B214" s="81">
        <f>Invoice!C216</f>
        <v>0</v>
      </c>
      <c r="C214" s="82">
        <f>Invoice!B216</f>
        <v>0</v>
      </c>
      <c r="D214" s="87">
        <f t="shared" si="8"/>
        <v>0</v>
      </c>
      <c r="E214" s="87">
        <f t="shared" si="9"/>
        <v>0</v>
      </c>
      <c r="F214" s="88">
        <f>Invoice!G216</f>
        <v>0</v>
      </c>
      <c r="G214" s="89">
        <f t="shared" si="10"/>
        <v>0</v>
      </c>
    </row>
    <row r="215" spans="1:7" s="86" customFormat="1" hidden="1">
      <c r="A215" s="102" t="str">
        <f>Invoice!F217</f>
        <v>Exchange rate :</v>
      </c>
      <c r="B215" s="81">
        <f>Invoice!C217</f>
        <v>0</v>
      </c>
      <c r="C215" s="82">
        <f>Invoice!B217</f>
        <v>0</v>
      </c>
      <c r="D215" s="87">
        <f t="shared" si="8"/>
        <v>0</v>
      </c>
      <c r="E215" s="87">
        <f t="shared" si="9"/>
        <v>0</v>
      </c>
      <c r="F215" s="88">
        <f>Invoice!G217</f>
        <v>0</v>
      </c>
      <c r="G215" s="89">
        <f t="shared" si="10"/>
        <v>0</v>
      </c>
    </row>
    <row r="216" spans="1:7" s="86" customFormat="1" hidden="1">
      <c r="A216" s="102" t="str">
        <f>Invoice!F218</f>
        <v>Exchange rate :</v>
      </c>
      <c r="B216" s="81">
        <f>Invoice!C218</f>
        <v>0</v>
      </c>
      <c r="C216" s="82">
        <f>Invoice!B218</f>
        <v>0</v>
      </c>
      <c r="D216" s="87">
        <f t="shared" si="8"/>
        <v>0</v>
      </c>
      <c r="E216" s="87">
        <f t="shared" si="9"/>
        <v>0</v>
      </c>
      <c r="F216" s="88">
        <f>Invoice!G218</f>
        <v>0</v>
      </c>
      <c r="G216" s="89">
        <f t="shared" si="10"/>
        <v>0</v>
      </c>
    </row>
    <row r="217" spans="1:7" s="86" customFormat="1" hidden="1">
      <c r="A217" s="102" t="str">
        <f>Invoice!F219</f>
        <v>Exchange rate :</v>
      </c>
      <c r="B217" s="81">
        <f>Invoice!C219</f>
        <v>0</v>
      </c>
      <c r="C217" s="82">
        <f>Invoice!B219</f>
        <v>0</v>
      </c>
      <c r="D217" s="87">
        <f t="shared" si="8"/>
        <v>0</v>
      </c>
      <c r="E217" s="87">
        <f t="shared" si="9"/>
        <v>0</v>
      </c>
      <c r="F217" s="88">
        <f>Invoice!G219</f>
        <v>0</v>
      </c>
      <c r="G217" s="89">
        <f t="shared" si="10"/>
        <v>0</v>
      </c>
    </row>
    <row r="218" spans="1:7" s="86" customFormat="1" hidden="1">
      <c r="A218" s="102" t="str">
        <f>Invoice!F220</f>
        <v>Exchange rate :</v>
      </c>
      <c r="B218" s="81">
        <f>Invoice!C220</f>
        <v>0</v>
      </c>
      <c r="C218" s="82">
        <f>Invoice!B220</f>
        <v>0</v>
      </c>
      <c r="D218" s="87">
        <f t="shared" si="8"/>
        <v>0</v>
      </c>
      <c r="E218" s="87">
        <f t="shared" si="9"/>
        <v>0</v>
      </c>
      <c r="F218" s="88">
        <f>Invoice!G220</f>
        <v>0</v>
      </c>
      <c r="G218" s="89">
        <f t="shared" si="10"/>
        <v>0</v>
      </c>
    </row>
    <row r="219" spans="1:7" s="86" customFormat="1" hidden="1">
      <c r="A219" s="102" t="str">
        <f>Invoice!F221</f>
        <v>Exchange rate :</v>
      </c>
      <c r="B219" s="81">
        <f>Invoice!C221</f>
        <v>0</v>
      </c>
      <c r="C219" s="82">
        <f>Invoice!B221</f>
        <v>0</v>
      </c>
      <c r="D219" s="87">
        <f t="shared" si="8"/>
        <v>0</v>
      </c>
      <c r="E219" s="87">
        <f t="shared" si="9"/>
        <v>0</v>
      </c>
      <c r="F219" s="88">
        <f>Invoice!G221</f>
        <v>0</v>
      </c>
      <c r="G219" s="89">
        <f t="shared" si="10"/>
        <v>0</v>
      </c>
    </row>
    <row r="220" spans="1:7" s="86" customFormat="1" hidden="1">
      <c r="A220" s="102" t="str">
        <f>Invoice!F222</f>
        <v>Exchange rate :</v>
      </c>
      <c r="B220" s="81">
        <f>Invoice!C222</f>
        <v>0</v>
      </c>
      <c r="C220" s="82">
        <f>Invoice!B222</f>
        <v>0</v>
      </c>
      <c r="D220" s="87">
        <f t="shared" si="8"/>
        <v>0</v>
      </c>
      <c r="E220" s="87">
        <f t="shared" si="9"/>
        <v>0</v>
      </c>
      <c r="F220" s="88">
        <f>Invoice!G222</f>
        <v>0</v>
      </c>
      <c r="G220" s="89">
        <f t="shared" si="10"/>
        <v>0</v>
      </c>
    </row>
    <row r="221" spans="1:7" s="86" customFormat="1" hidden="1">
      <c r="A221" s="102" t="str">
        <f>Invoice!F223</f>
        <v>Exchange rate :</v>
      </c>
      <c r="B221" s="81">
        <f>Invoice!C223</f>
        <v>0</v>
      </c>
      <c r="C221" s="82">
        <f>Invoice!B223</f>
        <v>0</v>
      </c>
      <c r="D221" s="87">
        <f t="shared" si="8"/>
        <v>0</v>
      </c>
      <c r="E221" s="87">
        <f t="shared" si="9"/>
        <v>0</v>
      </c>
      <c r="F221" s="88">
        <f>Invoice!G223</f>
        <v>0</v>
      </c>
      <c r="G221" s="89">
        <f t="shared" si="10"/>
        <v>0</v>
      </c>
    </row>
    <row r="222" spans="1:7" s="86" customFormat="1" hidden="1">
      <c r="A222" s="102" t="str">
        <f>Invoice!F224</f>
        <v>Exchange rate :</v>
      </c>
      <c r="B222" s="81">
        <f>Invoice!C224</f>
        <v>0</v>
      </c>
      <c r="C222" s="82">
        <f>Invoice!B224</f>
        <v>0</v>
      </c>
      <c r="D222" s="87">
        <f t="shared" si="8"/>
        <v>0</v>
      </c>
      <c r="E222" s="87">
        <f t="shared" si="9"/>
        <v>0</v>
      </c>
      <c r="F222" s="88">
        <f>Invoice!G224</f>
        <v>0</v>
      </c>
      <c r="G222" s="89">
        <f t="shared" si="10"/>
        <v>0</v>
      </c>
    </row>
    <row r="223" spans="1:7" s="86" customFormat="1" hidden="1">
      <c r="A223" s="102" t="str">
        <f>Invoice!F225</f>
        <v>Exchange rate :</v>
      </c>
      <c r="B223" s="81">
        <f>Invoice!C225</f>
        <v>0</v>
      </c>
      <c r="C223" s="82">
        <f>Invoice!B225</f>
        <v>0</v>
      </c>
      <c r="D223" s="87">
        <f t="shared" si="8"/>
        <v>0</v>
      </c>
      <c r="E223" s="87">
        <f t="shared" si="9"/>
        <v>0</v>
      </c>
      <c r="F223" s="88">
        <f>Invoice!G225</f>
        <v>0</v>
      </c>
      <c r="G223" s="89">
        <f t="shared" si="10"/>
        <v>0</v>
      </c>
    </row>
    <row r="224" spans="1:7" s="86" customFormat="1" hidden="1">
      <c r="A224" s="102" t="str">
        <f>Invoice!F226</f>
        <v>Exchange rate :</v>
      </c>
      <c r="B224" s="81">
        <f>Invoice!C226</f>
        <v>0</v>
      </c>
      <c r="C224" s="82">
        <f>Invoice!B226</f>
        <v>0</v>
      </c>
      <c r="D224" s="87">
        <f t="shared" si="8"/>
        <v>0</v>
      </c>
      <c r="E224" s="87">
        <f t="shared" si="9"/>
        <v>0</v>
      </c>
      <c r="F224" s="88">
        <f>Invoice!G226</f>
        <v>0</v>
      </c>
      <c r="G224" s="89">
        <f t="shared" si="10"/>
        <v>0</v>
      </c>
    </row>
    <row r="225" spans="1:7" s="86" customFormat="1" hidden="1">
      <c r="A225" s="102" t="str">
        <f>Invoice!F227</f>
        <v>Exchange rate :</v>
      </c>
      <c r="B225" s="81">
        <f>Invoice!C227</f>
        <v>0</v>
      </c>
      <c r="C225" s="82">
        <f>Invoice!B227</f>
        <v>0</v>
      </c>
      <c r="D225" s="87">
        <f t="shared" si="8"/>
        <v>0</v>
      </c>
      <c r="E225" s="87">
        <f t="shared" si="9"/>
        <v>0</v>
      </c>
      <c r="F225" s="88">
        <f>Invoice!G227</f>
        <v>0</v>
      </c>
      <c r="G225" s="89">
        <f t="shared" si="10"/>
        <v>0</v>
      </c>
    </row>
    <row r="226" spans="1:7" s="86" customFormat="1" hidden="1">
      <c r="A226" s="102" t="str">
        <f>Invoice!F228</f>
        <v>Exchange rate :</v>
      </c>
      <c r="B226" s="81">
        <f>Invoice!C228</f>
        <v>0</v>
      </c>
      <c r="C226" s="82">
        <f>Invoice!B228</f>
        <v>0</v>
      </c>
      <c r="D226" s="87">
        <f t="shared" si="8"/>
        <v>0</v>
      </c>
      <c r="E226" s="87">
        <f t="shared" si="9"/>
        <v>0</v>
      </c>
      <c r="F226" s="88">
        <f>Invoice!G228</f>
        <v>0</v>
      </c>
      <c r="G226" s="89">
        <f t="shared" si="10"/>
        <v>0</v>
      </c>
    </row>
    <row r="227" spans="1:7" s="86" customFormat="1" hidden="1">
      <c r="A227" s="102" t="str">
        <f>Invoice!F229</f>
        <v>Exchange rate :</v>
      </c>
      <c r="B227" s="81">
        <f>Invoice!C229</f>
        <v>0</v>
      </c>
      <c r="C227" s="82">
        <f>Invoice!B229</f>
        <v>0</v>
      </c>
      <c r="D227" s="87">
        <f t="shared" si="8"/>
        <v>0</v>
      </c>
      <c r="E227" s="87">
        <f t="shared" si="9"/>
        <v>0</v>
      </c>
      <c r="F227" s="88">
        <f>Invoice!G229</f>
        <v>0</v>
      </c>
      <c r="G227" s="89">
        <f t="shared" si="10"/>
        <v>0</v>
      </c>
    </row>
    <row r="228" spans="1:7" s="86" customFormat="1" hidden="1">
      <c r="A228" s="102" t="str">
        <f>Invoice!F230</f>
        <v>Exchange rate :</v>
      </c>
      <c r="B228" s="81">
        <f>Invoice!C230</f>
        <v>0</v>
      </c>
      <c r="C228" s="82">
        <f>Invoice!B230</f>
        <v>0</v>
      </c>
      <c r="D228" s="87">
        <f t="shared" si="8"/>
        <v>0</v>
      </c>
      <c r="E228" s="87">
        <f t="shared" si="9"/>
        <v>0</v>
      </c>
      <c r="F228" s="88">
        <f>Invoice!G230</f>
        <v>0</v>
      </c>
      <c r="G228" s="89">
        <f t="shared" si="10"/>
        <v>0</v>
      </c>
    </row>
    <row r="229" spans="1:7" s="86" customFormat="1" hidden="1">
      <c r="A229" s="102" t="str">
        <f>Invoice!F231</f>
        <v>Exchange rate :</v>
      </c>
      <c r="B229" s="81">
        <f>Invoice!C231</f>
        <v>0</v>
      </c>
      <c r="C229" s="82">
        <f>Invoice!B231</f>
        <v>0</v>
      </c>
      <c r="D229" s="87">
        <f t="shared" si="8"/>
        <v>0</v>
      </c>
      <c r="E229" s="87">
        <f t="shared" si="9"/>
        <v>0</v>
      </c>
      <c r="F229" s="88">
        <f>Invoice!G231</f>
        <v>0</v>
      </c>
      <c r="G229" s="89">
        <f t="shared" si="10"/>
        <v>0</v>
      </c>
    </row>
    <row r="230" spans="1:7" s="86" customFormat="1" hidden="1">
      <c r="A230" s="102" t="str">
        <f>Invoice!F232</f>
        <v>Exchange rate :</v>
      </c>
      <c r="B230" s="81">
        <f>Invoice!C232</f>
        <v>0</v>
      </c>
      <c r="C230" s="82">
        <f>Invoice!B232</f>
        <v>0</v>
      </c>
      <c r="D230" s="87">
        <f t="shared" si="8"/>
        <v>0</v>
      </c>
      <c r="E230" s="87">
        <f t="shared" si="9"/>
        <v>0</v>
      </c>
      <c r="F230" s="88">
        <f>Invoice!G232</f>
        <v>0</v>
      </c>
      <c r="G230" s="89">
        <f t="shared" si="10"/>
        <v>0</v>
      </c>
    </row>
    <row r="231" spans="1:7" s="86" customFormat="1" hidden="1">
      <c r="A231" s="102" t="str">
        <f>Invoice!F233</f>
        <v>Exchange rate :</v>
      </c>
      <c r="B231" s="81">
        <f>Invoice!C233</f>
        <v>0</v>
      </c>
      <c r="C231" s="82">
        <f>Invoice!B233</f>
        <v>0</v>
      </c>
      <c r="D231" s="87">
        <f t="shared" si="8"/>
        <v>0</v>
      </c>
      <c r="E231" s="87">
        <f t="shared" si="9"/>
        <v>0</v>
      </c>
      <c r="F231" s="88">
        <f>Invoice!G233</f>
        <v>0</v>
      </c>
      <c r="G231" s="89">
        <f t="shared" si="10"/>
        <v>0</v>
      </c>
    </row>
    <row r="232" spans="1:7" s="86" customFormat="1" hidden="1">
      <c r="A232" s="102" t="str">
        <f>Invoice!F234</f>
        <v>Exchange rate :</v>
      </c>
      <c r="B232" s="81">
        <f>Invoice!C234</f>
        <v>0</v>
      </c>
      <c r="C232" s="82">
        <f>Invoice!B234</f>
        <v>0</v>
      </c>
      <c r="D232" s="87">
        <f t="shared" si="8"/>
        <v>0</v>
      </c>
      <c r="E232" s="87">
        <f t="shared" si="9"/>
        <v>0</v>
      </c>
      <c r="F232" s="88">
        <f>Invoice!G234</f>
        <v>0</v>
      </c>
      <c r="G232" s="89">
        <f t="shared" si="10"/>
        <v>0</v>
      </c>
    </row>
    <row r="233" spans="1:7" s="86" customFormat="1" hidden="1">
      <c r="A233" s="102" t="str">
        <f>Invoice!F235</f>
        <v>Exchange rate :</v>
      </c>
      <c r="B233" s="81">
        <f>Invoice!C235</f>
        <v>0</v>
      </c>
      <c r="C233" s="82">
        <f>Invoice!B235</f>
        <v>0</v>
      </c>
      <c r="D233" s="87">
        <f t="shared" si="8"/>
        <v>0</v>
      </c>
      <c r="E233" s="87">
        <f t="shared" si="9"/>
        <v>0</v>
      </c>
      <c r="F233" s="88">
        <f>Invoice!G235</f>
        <v>0</v>
      </c>
      <c r="G233" s="89">
        <f t="shared" si="10"/>
        <v>0</v>
      </c>
    </row>
    <row r="234" spans="1:7" s="86" customFormat="1" hidden="1">
      <c r="A234" s="102" t="str">
        <f>Invoice!F236</f>
        <v>Exchange rate :</v>
      </c>
      <c r="B234" s="81">
        <f>Invoice!C236</f>
        <v>0</v>
      </c>
      <c r="C234" s="82">
        <f>Invoice!B236</f>
        <v>0</v>
      </c>
      <c r="D234" s="87">
        <f t="shared" si="8"/>
        <v>0</v>
      </c>
      <c r="E234" s="87">
        <f t="shared" si="9"/>
        <v>0</v>
      </c>
      <c r="F234" s="88">
        <f>Invoice!G236</f>
        <v>0</v>
      </c>
      <c r="G234" s="89">
        <f t="shared" si="10"/>
        <v>0</v>
      </c>
    </row>
    <row r="235" spans="1:7" s="86" customFormat="1" hidden="1">
      <c r="A235" s="102" t="str">
        <f>Invoice!F237</f>
        <v>Exchange rate :</v>
      </c>
      <c r="B235" s="81">
        <f>Invoice!C237</f>
        <v>0</v>
      </c>
      <c r="C235" s="82">
        <f>Invoice!B237</f>
        <v>0</v>
      </c>
      <c r="D235" s="87">
        <f t="shared" si="8"/>
        <v>0</v>
      </c>
      <c r="E235" s="87">
        <f t="shared" si="9"/>
        <v>0</v>
      </c>
      <c r="F235" s="88">
        <f>Invoice!G237</f>
        <v>0</v>
      </c>
      <c r="G235" s="89">
        <f t="shared" si="10"/>
        <v>0</v>
      </c>
    </row>
    <row r="236" spans="1:7" s="86" customFormat="1" hidden="1">
      <c r="A236" s="102" t="str">
        <f>Invoice!F238</f>
        <v>Exchange rate :</v>
      </c>
      <c r="B236" s="81">
        <f>Invoice!C238</f>
        <v>0</v>
      </c>
      <c r="C236" s="82">
        <f>Invoice!B238</f>
        <v>0</v>
      </c>
      <c r="D236" s="87">
        <f t="shared" si="8"/>
        <v>0</v>
      </c>
      <c r="E236" s="87">
        <f t="shared" si="9"/>
        <v>0</v>
      </c>
      <c r="F236" s="88">
        <f>Invoice!G238</f>
        <v>0</v>
      </c>
      <c r="G236" s="89">
        <f t="shared" si="10"/>
        <v>0</v>
      </c>
    </row>
    <row r="237" spans="1:7" s="86" customFormat="1" hidden="1">
      <c r="A237" s="102" t="str">
        <f>Invoice!F239</f>
        <v>Exchange rate :</v>
      </c>
      <c r="B237" s="81">
        <f>Invoice!C239</f>
        <v>0</v>
      </c>
      <c r="C237" s="82">
        <f>Invoice!B239</f>
        <v>0</v>
      </c>
      <c r="D237" s="87">
        <f t="shared" si="8"/>
        <v>0</v>
      </c>
      <c r="E237" s="87">
        <f t="shared" si="9"/>
        <v>0</v>
      </c>
      <c r="F237" s="88">
        <f>Invoice!G239</f>
        <v>0</v>
      </c>
      <c r="G237" s="89">
        <f t="shared" si="10"/>
        <v>0</v>
      </c>
    </row>
    <row r="238" spans="1:7" s="86" customFormat="1" hidden="1">
      <c r="A238" s="102" t="str">
        <f>Invoice!F240</f>
        <v>Exchange rate :</v>
      </c>
      <c r="B238" s="81">
        <f>Invoice!C240</f>
        <v>0</v>
      </c>
      <c r="C238" s="82">
        <f>Invoice!B240</f>
        <v>0</v>
      </c>
      <c r="D238" s="87">
        <f t="shared" si="8"/>
        <v>0</v>
      </c>
      <c r="E238" s="87">
        <f t="shared" si="9"/>
        <v>0</v>
      </c>
      <c r="F238" s="88">
        <f>Invoice!G240</f>
        <v>0</v>
      </c>
      <c r="G238" s="89">
        <f t="shared" si="10"/>
        <v>0</v>
      </c>
    </row>
    <row r="239" spans="1:7" s="86" customFormat="1" hidden="1">
      <c r="A239" s="102" t="str">
        <f>Invoice!F241</f>
        <v>Exchange rate :</v>
      </c>
      <c r="B239" s="81">
        <f>Invoice!C241</f>
        <v>0</v>
      </c>
      <c r="C239" s="82">
        <f>Invoice!B241</f>
        <v>0</v>
      </c>
      <c r="D239" s="87">
        <f t="shared" si="8"/>
        <v>0</v>
      </c>
      <c r="E239" s="87">
        <f t="shared" si="9"/>
        <v>0</v>
      </c>
      <c r="F239" s="88">
        <f>Invoice!G241</f>
        <v>0</v>
      </c>
      <c r="G239" s="89">
        <f t="shared" si="10"/>
        <v>0</v>
      </c>
    </row>
    <row r="240" spans="1:7" s="86" customFormat="1" hidden="1">
      <c r="A240" s="102" t="str">
        <f>Invoice!F242</f>
        <v>Exchange rate :</v>
      </c>
      <c r="B240" s="81">
        <f>Invoice!C242</f>
        <v>0</v>
      </c>
      <c r="C240" s="82">
        <f>Invoice!B242</f>
        <v>0</v>
      </c>
      <c r="D240" s="87">
        <f t="shared" si="8"/>
        <v>0</v>
      </c>
      <c r="E240" s="87">
        <f t="shared" si="9"/>
        <v>0</v>
      </c>
      <c r="F240" s="88">
        <f>Invoice!G242</f>
        <v>0</v>
      </c>
      <c r="G240" s="89">
        <f t="shared" si="10"/>
        <v>0</v>
      </c>
    </row>
    <row r="241" spans="1:7" s="86" customFormat="1" hidden="1">
      <c r="A241" s="102" t="str">
        <f>Invoice!F243</f>
        <v>Exchange rate :</v>
      </c>
      <c r="B241" s="81">
        <f>Invoice!C243</f>
        <v>0</v>
      </c>
      <c r="C241" s="82">
        <f>Invoice!B243</f>
        <v>0</v>
      </c>
      <c r="D241" s="87">
        <f t="shared" si="8"/>
        <v>0</v>
      </c>
      <c r="E241" s="87">
        <f t="shared" si="9"/>
        <v>0</v>
      </c>
      <c r="F241" s="88">
        <f>Invoice!G243</f>
        <v>0</v>
      </c>
      <c r="G241" s="89">
        <f t="shared" si="10"/>
        <v>0</v>
      </c>
    </row>
    <row r="242" spans="1:7" s="86" customFormat="1" hidden="1">
      <c r="A242" s="102" t="str">
        <f>Invoice!F244</f>
        <v>Exchange rate :</v>
      </c>
      <c r="B242" s="81">
        <f>Invoice!C244</f>
        <v>0</v>
      </c>
      <c r="C242" s="82">
        <f>Invoice!B244</f>
        <v>0</v>
      </c>
      <c r="D242" s="87">
        <f t="shared" si="8"/>
        <v>0</v>
      </c>
      <c r="E242" s="87">
        <f t="shared" si="9"/>
        <v>0</v>
      </c>
      <c r="F242" s="88">
        <f>Invoice!G244</f>
        <v>0</v>
      </c>
      <c r="G242" s="89">
        <f t="shared" si="10"/>
        <v>0</v>
      </c>
    </row>
    <row r="243" spans="1:7" s="86" customFormat="1" hidden="1">
      <c r="A243" s="102" t="str">
        <f>Invoice!F245</f>
        <v>Exchange rate :</v>
      </c>
      <c r="B243" s="81">
        <f>Invoice!C245</f>
        <v>0</v>
      </c>
      <c r="C243" s="82">
        <f>Invoice!B245</f>
        <v>0</v>
      </c>
      <c r="D243" s="87">
        <f t="shared" si="8"/>
        <v>0</v>
      </c>
      <c r="E243" s="87">
        <f t="shared" si="9"/>
        <v>0</v>
      </c>
      <c r="F243" s="88">
        <f>Invoice!G245</f>
        <v>0</v>
      </c>
      <c r="G243" s="89">
        <f t="shared" si="10"/>
        <v>0</v>
      </c>
    </row>
    <row r="244" spans="1:7" s="86" customFormat="1" hidden="1">
      <c r="A244" s="102" t="str">
        <f>Invoice!F246</f>
        <v>Exchange rate :</v>
      </c>
      <c r="B244" s="81">
        <f>Invoice!C246</f>
        <v>0</v>
      </c>
      <c r="C244" s="82">
        <f>Invoice!B246</f>
        <v>0</v>
      </c>
      <c r="D244" s="87">
        <f t="shared" si="8"/>
        <v>0</v>
      </c>
      <c r="E244" s="87">
        <f t="shared" si="9"/>
        <v>0</v>
      </c>
      <c r="F244" s="88">
        <f>Invoice!G246</f>
        <v>0</v>
      </c>
      <c r="G244" s="89">
        <f t="shared" si="10"/>
        <v>0</v>
      </c>
    </row>
    <row r="245" spans="1:7" s="86" customFormat="1" hidden="1">
      <c r="A245" s="102" t="str">
        <f>Invoice!F247</f>
        <v>Exchange rate :</v>
      </c>
      <c r="B245" s="81">
        <f>Invoice!C247</f>
        <v>0</v>
      </c>
      <c r="C245" s="82">
        <f>Invoice!B247</f>
        <v>0</v>
      </c>
      <c r="D245" s="87">
        <f t="shared" si="8"/>
        <v>0</v>
      </c>
      <c r="E245" s="87">
        <f t="shared" si="9"/>
        <v>0</v>
      </c>
      <c r="F245" s="88">
        <f>Invoice!G247</f>
        <v>0</v>
      </c>
      <c r="G245" s="89">
        <f t="shared" si="10"/>
        <v>0</v>
      </c>
    </row>
    <row r="246" spans="1:7" s="86" customFormat="1" hidden="1">
      <c r="A246" s="102" t="str">
        <f>Invoice!F248</f>
        <v>Exchange rate :</v>
      </c>
      <c r="B246" s="81">
        <f>Invoice!C248</f>
        <v>0</v>
      </c>
      <c r="C246" s="82">
        <f>Invoice!B248</f>
        <v>0</v>
      </c>
      <c r="D246" s="87">
        <f t="shared" si="8"/>
        <v>0</v>
      </c>
      <c r="E246" s="87">
        <f t="shared" si="9"/>
        <v>0</v>
      </c>
      <c r="F246" s="88">
        <f>Invoice!G248</f>
        <v>0</v>
      </c>
      <c r="G246" s="89">
        <f t="shared" si="10"/>
        <v>0</v>
      </c>
    </row>
    <row r="247" spans="1:7" s="86" customFormat="1" hidden="1">
      <c r="A247" s="102" t="str">
        <f>Invoice!F249</f>
        <v>Exchange rate :</v>
      </c>
      <c r="B247" s="81">
        <f>Invoice!C249</f>
        <v>0</v>
      </c>
      <c r="C247" s="82">
        <f>Invoice!B249</f>
        <v>0</v>
      </c>
      <c r="D247" s="87">
        <f t="shared" si="8"/>
        <v>0</v>
      </c>
      <c r="E247" s="87">
        <f t="shared" si="9"/>
        <v>0</v>
      </c>
      <c r="F247" s="88">
        <f>Invoice!G249</f>
        <v>0</v>
      </c>
      <c r="G247" s="89">
        <f t="shared" si="10"/>
        <v>0</v>
      </c>
    </row>
    <row r="248" spans="1:7" s="86" customFormat="1" hidden="1">
      <c r="A248" s="102" t="str">
        <f>Invoice!F250</f>
        <v>Exchange rate :</v>
      </c>
      <c r="B248" s="81">
        <f>Invoice!C250</f>
        <v>0</v>
      </c>
      <c r="C248" s="82">
        <f>Invoice!B250</f>
        <v>0</v>
      </c>
      <c r="D248" s="87">
        <f t="shared" si="8"/>
        <v>0</v>
      </c>
      <c r="E248" s="87">
        <f t="shared" si="9"/>
        <v>0</v>
      </c>
      <c r="F248" s="88">
        <f>Invoice!G250</f>
        <v>0</v>
      </c>
      <c r="G248" s="89">
        <f t="shared" si="10"/>
        <v>0</v>
      </c>
    </row>
    <row r="249" spans="1:7" s="86" customFormat="1" hidden="1">
      <c r="A249" s="102" t="str">
        <f>Invoice!F251</f>
        <v>Exchange rate :</v>
      </c>
      <c r="B249" s="81">
        <f>Invoice!C251</f>
        <v>0</v>
      </c>
      <c r="C249" s="82">
        <f>Invoice!B251</f>
        <v>0</v>
      </c>
      <c r="D249" s="87">
        <f t="shared" ref="D249:D312" si="11">F249/$D$14</f>
        <v>0</v>
      </c>
      <c r="E249" s="87">
        <f t="shared" ref="E249:E312" si="12">G249/$D$14</f>
        <v>0</v>
      </c>
      <c r="F249" s="88">
        <f>Invoice!G251</f>
        <v>0</v>
      </c>
      <c r="G249" s="89">
        <f t="shared" ref="G249:G312" si="13">C249*F249</f>
        <v>0</v>
      </c>
    </row>
    <row r="250" spans="1:7" s="86" customFormat="1" hidden="1">
      <c r="A250" s="102" t="str">
        <f>Invoice!F252</f>
        <v>Exchange rate :</v>
      </c>
      <c r="B250" s="81">
        <f>Invoice!C252</f>
        <v>0</v>
      </c>
      <c r="C250" s="82">
        <f>Invoice!B252</f>
        <v>0</v>
      </c>
      <c r="D250" s="87">
        <f t="shared" si="11"/>
        <v>0</v>
      </c>
      <c r="E250" s="87">
        <f t="shared" si="12"/>
        <v>0</v>
      </c>
      <c r="F250" s="88">
        <f>Invoice!G252</f>
        <v>0</v>
      </c>
      <c r="G250" s="89">
        <f t="shared" si="13"/>
        <v>0</v>
      </c>
    </row>
    <row r="251" spans="1:7" s="86" customFormat="1" hidden="1">
      <c r="A251" s="102" t="str">
        <f>Invoice!F253</f>
        <v>Exchange rate :</v>
      </c>
      <c r="B251" s="81">
        <f>Invoice!C253</f>
        <v>0</v>
      </c>
      <c r="C251" s="82">
        <f>Invoice!B253</f>
        <v>0</v>
      </c>
      <c r="D251" s="87">
        <f t="shared" si="11"/>
        <v>0</v>
      </c>
      <c r="E251" s="87">
        <f t="shared" si="12"/>
        <v>0</v>
      </c>
      <c r="F251" s="88">
        <f>Invoice!G253</f>
        <v>0</v>
      </c>
      <c r="G251" s="89">
        <f t="shared" si="13"/>
        <v>0</v>
      </c>
    </row>
    <row r="252" spans="1:7" s="86" customFormat="1" hidden="1">
      <c r="A252" s="102" t="str">
        <f>Invoice!F254</f>
        <v>Exchange rate :</v>
      </c>
      <c r="B252" s="81">
        <f>Invoice!C254</f>
        <v>0</v>
      </c>
      <c r="C252" s="82">
        <f>Invoice!B254</f>
        <v>0</v>
      </c>
      <c r="D252" s="87">
        <f t="shared" si="11"/>
        <v>0</v>
      </c>
      <c r="E252" s="87">
        <f t="shared" si="12"/>
        <v>0</v>
      </c>
      <c r="F252" s="88">
        <f>Invoice!G254</f>
        <v>0</v>
      </c>
      <c r="G252" s="89">
        <f t="shared" si="13"/>
        <v>0</v>
      </c>
    </row>
    <row r="253" spans="1:7" s="86" customFormat="1" hidden="1">
      <c r="A253" s="102" t="str">
        <f>Invoice!F255</f>
        <v>Exchange rate :</v>
      </c>
      <c r="B253" s="81">
        <f>Invoice!C255</f>
        <v>0</v>
      </c>
      <c r="C253" s="82">
        <f>Invoice!B255</f>
        <v>0</v>
      </c>
      <c r="D253" s="87">
        <f t="shared" si="11"/>
        <v>0</v>
      </c>
      <c r="E253" s="87">
        <f t="shared" si="12"/>
        <v>0</v>
      </c>
      <c r="F253" s="88">
        <f>Invoice!G255</f>
        <v>0</v>
      </c>
      <c r="G253" s="89">
        <f t="shared" si="13"/>
        <v>0</v>
      </c>
    </row>
    <row r="254" spans="1:7" s="86" customFormat="1" hidden="1">
      <c r="A254" s="102" t="str">
        <f>Invoice!F256</f>
        <v>Exchange rate :</v>
      </c>
      <c r="B254" s="81">
        <f>Invoice!C256</f>
        <v>0</v>
      </c>
      <c r="C254" s="82">
        <f>Invoice!B256</f>
        <v>0</v>
      </c>
      <c r="D254" s="87">
        <f t="shared" si="11"/>
        <v>0</v>
      </c>
      <c r="E254" s="87">
        <f t="shared" si="12"/>
        <v>0</v>
      </c>
      <c r="F254" s="88">
        <f>Invoice!G256</f>
        <v>0</v>
      </c>
      <c r="G254" s="89">
        <f t="shared" si="13"/>
        <v>0</v>
      </c>
    </row>
    <row r="255" spans="1:7" s="86" customFormat="1" hidden="1">
      <c r="A255" s="102" t="str">
        <f>Invoice!F257</f>
        <v>Exchange rate :</v>
      </c>
      <c r="B255" s="81">
        <f>Invoice!C257</f>
        <v>0</v>
      </c>
      <c r="C255" s="82">
        <f>Invoice!B257</f>
        <v>0</v>
      </c>
      <c r="D255" s="87">
        <f t="shared" si="11"/>
        <v>0</v>
      </c>
      <c r="E255" s="87">
        <f t="shared" si="12"/>
        <v>0</v>
      </c>
      <c r="F255" s="88">
        <f>Invoice!G257</f>
        <v>0</v>
      </c>
      <c r="G255" s="89">
        <f t="shared" si="13"/>
        <v>0</v>
      </c>
    </row>
    <row r="256" spans="1:7" s="86" customFormat="1" hidden="1">
      <c r="A256" s="102" t="str">
        <f>Invoice!F258</f>
        <v>Exchange rate :</v>
      </c>
      <c r="B256" s="81">
        <f>Invoice!C258</f>
        <v>0</v>
      </c>
      <c r="C256" s="82">
        <f>Invoice!B258</f>
        <v>0</v>
      </c>
      <c r="D256" s="87">
        <f t="shared" si="11"/>
        <v>0</v>
      </c>
      <c r="E256" s="87">
        <f t="shared" si="12"/>
        <v>0</v>
      </c>
      <c r="F256" s="88">
        <f>Invoice!G258</f>
        <v>0</v>
      </c>
      <c r="G256" s="89">
        <f t="shared" si="13"/>
        <v>0</v>
      </c>
    </row>
    <row r="257" spans="1:7" s="86" customFormat="1" hidden="1">
      <c r="A257" s="102" t="str">
        <f>Invoice!F259</f>
        <v>Exchange rate :</v>
      </c>
      <c r="B257" s="81">
        <f>Invoice!C259</f>
        <v>0</v>
      </c>
      <c r="C257" s="82">
        <f>Invoice!B259</f>
        <v>0</v>
      </c>
      <c r="D257" s="87">
        <f t="shared" si="11"/>
        <v>0</v>
      </c>
      <c r="E257" s="87">
        <f t="shared" si="12"/>
        <v>0</v>
      </c>
      <c r="F257" s="88">
        <f>Invoice!G259</f>
        <v>0</v>
      </c>
      <c r="G257" s="89">
        <f t="shared" si="13"/>
        <v>0</v>
      </c>
    </row>
    <row r="258" spans="1:7" s="86" customFormat="1" hidden="1">
      <c r="A258" s="102" t="str">
        <f>Invoice!F260</f>
        <v>Exchange rate :</v>
      </c>
      <c r="B258" s="81">
        <f>Invoice!C260</f>
        <v>0</v>
      </c>
      <c r="C258" s="82">
        <f>Invoice!B260</f>
        <v>0</v>
      </c>
      <c r="D258" s="87">
        <f t="shared" si="11"/>
        <v>0</v>
      </c>
      <c r="E258" s="87">
        <f t="shared" si="12"/>
        <v>0</v>
      </c>
      <c r="F258" s="88">
        <f>Invoice!G260</f>
        <v>0</v>
      </c>
      <c r="G258" s="89">
        <f t="shared" si="13"/>
        <v>0</v>
      </c>
    </row>
    <row r="259" spans="1:7" s="86" customFormat="1" hidden="1">
      <c r="A259" s="102" t="str">
        <f>Invoice!F261</f>
        <v>Exchange rate :</v>
      </c>
      <c r="B259" s="81">
        <f>Invoice!C261</f>
        <v>0</v>
      </c>
      <c r="C259" s="82">
        <f>Invoice!B261</f>
        <v>0</v>
      </c>
      <c r="D259" s="87">
        <f t="shared" si="11"/>
        <v>0</v>
      </c>
      <c r="E259" s="87">
        <f t="shared" si="12"/>
        <v>0</v>
      </c>
      <c r="F259" s="88">
        <f>Invoice!G261</f>
        <v>0</v>
      </c>
      <c r="G259" s="89">
        <f t="shared" si="13"/>
        <v>0</v>
      </c>
    </row>
    <row r="260" spans="1:7" s="86" customFormat="1" hidden="1">
      <c r="A260" s="102" t="str">
        <f>Invoice!F262</f>
        <v>Exchange rate :</v>
      </c>
      <c r="B260" s="81">
        <f>Invoice!C262</f>
        <v>0</v>
      </c>
      <c r="C260" s="82">
        <f>Invoice!B262</f>
        <v>0</v>
      </c>
      <c r="D260" s="87">
        <f t="shared" si="11"/>
        <v>0</v>
      </c>
      <c r="E260" s="87">
        <f t="shared" si="12"/>
        <v>0</v>
      </c>
      <c r="F260" s="88">
        <f>Invoice!G262</f>
        <v>0</v>
      </c>
      <c r="G260" s="89">
        <f t="shared" si="13"/>
        <v>0</v>
      </c>
    </row>
    <row r="261" spans="1:7" s="86" customFormat="1" hidden="1">
      <c r="A261" s="102" t="str">
        <f>Invoice!F263</f>
        <v>Exchange rate :</v>
      </c>
      <c r="B261" s="81">
        <f>Invoice!C263</f>
        <v>0</v>
      </c>
      <c r="C261" s="82">
        <f>Invoice!B263</f>
        <v>0</v>
      </c>
      <c r="D261" s="87">
        <f t="shared" si="11"/>
        <v>0</v>
      </c>
      <c r="E261" s="87">
        <f t="shared" si="12"/>
        <v>0</v>
      </c>
      <c r="F261" s="88">
        <f>Invoice!G263</f>
        <v>0</v>
      </c>
      <c r="G261" s="89">
        <f t="shared" si="13"/>
        <v>0</v>
      </c>
    </row>
    <row r="262" spans="1:7" s="86" customFormat="1" hidden="1">
      <c r="A262" s="102" t="str">
        <f>Invoice!F264</f>
        <v>Exchange rate :</v>
      </c>
      <c r="B262" s="81">
        <f>Invoice!C264</f>
        <v>0</v>
      </c>
      <c r="C262" s="82">
        <f>Invoice!B264</f>
        <v>0</v>
      </c>
      <c r="D262" s="87">
        <f t="shared" si="11"/>
        <v>0</v>
      </c>
      <c r="E262" s="87">
        <f t="shared" si="12"/>
        <v>0</v>
      </c>
      <c r="F262" s="88">
        <f>Invoice!G264</f>
        <v>0</v>
      </c>
      <c r="G262" s="89">
        <f t="shared" si="13"/>
        <v>0</v>
      </c>
    </row>
    <row r="263" spans="1:7" s="86" customFormat="1" hidden="1">
      <c r="A263" s="102" t="str">
        <f>Invoice!F265</f>
        <v>Exchange rate :</v>
      </c>
      <c r="B263" s="81">
        <f>Invoice!C265</f>
        <v>0</v>
      </c>
      <c r="C263" s="82">
        <f>Invoice!B265</f>
        <v>0</v>
      </c>
      <c r="D263" s="87">
        <f t="shared" si="11"/>
        <v>0</v>
      </c>
      <c r="E263" s="87">
        <f t="shared" si="12"/>
        <v>0</v>
      </c>
      <c r="F263" s="88">
        <f>Invoice!G265</f>
        <v>0</v>
      </c>
      <c r="G263" s="89">
        <f t="shared" si="13"/>
        <v>0</v>
      </c>
    </row>
    <row r="264" spans="1:7" s="86" customFormat="1" hidden="1">
      <c r="A264" s="102" t="str">
        <f>Invoice!F266</f>
        <v>Exchange rate :</v>
      </c>
      <c r="B264" s="81">
        <f>Invoice!C266</f>
        <v>0</v>
      </c>
      <c r="C264" s="82">
        <f>Invoice!B266</f>
        <v>0</v>
      </c>
      <c r="D264" s="87">
        <f t="shared" si="11"/>
        <v>0</v>
      </c>
      <c r="E264" s="87">
        <f t="shared" si="12"/>
        <v>0</v>
      </c>
      <c r="F264" s="88">
        <f>Invoice!G266</f>
        <v>0</v>
      </c>
      <c r="G264" s="89">
        <f t="shared" si="13"/>
        <v>0</v>
      </c>
    </row>
    <row r="265" spans="1:7" s="86" customFormat="1" hidden="1">
      <c r="A265" s="102" t="str">
        <f>Invoice!F267</f>
        <v>Exchange rate :</v>
      </c>
      <c r="B265" s="81">
        <f>Invoice!C267</f>
        <v>0</v>
      </c>
      <c r="C265" s="82">
        <f>Invoice!B267</f>
        <v>0</v>
      </c>
      <c r="D265" s="87">
        <f t="shared" si="11"/>
        <v>0</v>
      </c>
      <c r="E265" s="87">
        <f t="shared" si="12"/>
        <v>0</v>
      </c>
      <c r="F265" s="88">
        <f>Invoice!G267</f>
        <v>0</v>
      </c>
      <c r="G265" s="89">
        <f t="shared" si="13"/>
        <v>0</v>
      </c>
    </row>
    <row r="266" spans="1:7" s="86" customFormat="1" hidden="1">
      <c r="A266" s="102" t="str">
        <f>Invoice!F268</f>
        <v>Exchange rate :</v>
      </c>
      <c r="B266" s="81">
        <f>Invoice!C268</f>
        <v>0</v>
      </c>
      <c r="C266" s="82">
        <f>Invoice!B268</f>
        <v>0</v>
      </c>
      <c r="D266" s="87">
        <f t="shared" si="11"/>
        <v>0</v>
      </c>
      <c r="E266" s="87">
        <f t="shared" si="12"/>
        <v>0</v>
      </c>
      <c r="F266" s="88">
        <f>Invoice!G268</f>
        <v>0</v>
      </c>
      <c r="G266" s="89">
        <f t="shared" si="13"/>
        <v>0</v>
      </c>
    </row>
    <row r="267" spans="1:7" s="86" customFormat="1" hidden="1">
      <c r="A267" s="102" t="str">
        <f>Invoice!F269</f>
        <v>Exchange rate :</v>
      </c>
      <c r="B267" s="81">
        <f>Invoice!C269</f>
        <v>0</v>
      </c>
      <c r="C267" s="82">
        <f>Invoice!B269</f>
        <v>0</v>
      </c>
      <c r="D267" s="87">
        <f t="shared" si="11"/>
        <v>0</v>
      </c>
      <c r="E267" s="87">
        <f t="shared" si="12"/>
        <v>0</v>
      </c>
      <c r="F267" s="88">
        <f>Invoice!G269</f>
        <v>0</v>
      </c>
      <c r="G267" s="89">
        <f t="shared" si="13"/>
        <v>0</v>
      </c>
    </row>
    <row r="268" spans="1:7" s="86" customFormat="1" hidden="1">
      <c r="A268" s="102" t="str">
        <f>Invoice!F270</f>
        <v>Exchange rate :</v>
      </c>
      <c r="B268" s="81">
        <f>Invoice!C270</f>
        <v>0</v>
      </c>
      <c r="C268" s="82">
        <f>Invoice!B270</f>
        <v>0</v>
      </c>
      <c r="D268" s="87">
        <f t="shared" si="11"/>
        <v>0</v>
      </c>
      <c r="E268" s="87">
        <f t="shared" si="12"/>
        <v>0</v>
      </c>
      <c r="F268" s="88">
        <f>Invoice!G270</f>
        <v>0</v>
      </c>
      <c r="G268" s="89">
        <f t="shared" si="13"/>
        <v>0</v>
      </c>
    </row>
    <row r="269" spans="1:7" s="86" customFormat="1" hidden="1">
      <c r="A269" s="102" t="str">
        <f>Invoice!F271</f>
        <v>Exchange rate :</v>
      </c>
      <c r="B269" s="81">
        <f>Invoice!C271</f>
        <v>0</v>
      </c>
      <c r="C269" s="82">
        <f>Invoice!B271</f>
        <v>0</v>
      </c>
      <c r="D269" s="87">
        <f t="shared" si="11"/>
        <v>0</v>
      </c>
      <c r="E269" s="87">
        <f t="shared" si="12"/>
        <v>0</v>
      </c>
      <c r="F269" s="88">
        <f>Invoice!G271</f>
        <v>0</v>
      </c>
      <c r="G269" s="89">
        <f t="shared" si="13"/>
        <v>0</v>
      </c>
    </row>
    <row r="270" spans="1:7" s="86" customFormat="1" hidden="1">
      <c r="A270" s="102" t="str">
        <f>Invoice!F272</f>
        <v>Exchange rate :</v>
      </c>
      <c r="B270" s="81">
        <f>Invoice!C272</f>
        <v>0</v>
      </c>
      <c r="C270" s="82">
        <f>Invoice!B272</f>
        <v>0</v>
      </c>
      <c r="D270" s="87">
        <f t="shared" si="11"/>
        <v>0</v>
      </c>
      <c r="E270" s="87">
        <f t="shared" si="12"/>
        <v>0</v>
      </c>
      <c r="F270" s="88">
        <f>Invoice!G272</f>
        <v>0</v>
      </c>
      <c r="G270" s="89">
        <f t="shared" si="13"/>
        <v>0</v>
      </c>
    </row>
    <row r="271" spans="1:7" s="86" customFormat="1" hidden="1">
      <c r="A271" s="102" t="str">
        <f>Invoice!F273</f>
        <v>Exchange rate :</v>
      </c>
      <c r="B271" s="81">
        <f>Invoice!C273</f>
        <v>0</v>
      </c>
      <c r="C271" s="82">
        <f>Invoice!B273</f>
        <v>0</v>
      </c>
      <c r="D271" s="87">
        <f t="shared" si="11"/>
        <v>0</v>
      </c>
      <c r="E271" s="87">
        <f t="shared" si="12"/>
        <v>0</v>
      </c>
      <c r="F271" s="88">
        <f>Invoice!G273</f>
        <v>0</v>
      </c>
      <c r="G271" s="89">
        <f t="shared" si="13"/>
        <v>0</v>
      </c>
    </row>
    <row r="272" spans="1:7" s="86" customFormat="1" hidden="1">
      <c r="A272" s="102" t="str">
        <f>Invoice!F274</f>
        <v>Exchange rate :</v>
      </c>
      <c r="B272" s="81">
        <f>Invoice!C274</f>
        <v>0</v>
      </c>
      <c r="C272" s="82">
        <f>Invoice!B274</f>
        <v>0</v>
      </c>
      <c r="D272" s="87">
        <f t="shared" si="11"/>
        <v>0</v>
      </c>
      <c r="E272" s="87">
        <f t="shared" si="12"/>
        <v>0</v>
      </c>
      <c r="F272" s="88">
        <f>Invoice!G274</f>
        <v>0</v>
      </c>
      <c r="G272" s="89">
        <f t="shared" si="13"/>
        <v>0</v>
      </c>
    </row>
    <row r="273" spans="1:7" s="86" customFormat="1" hidden="1">
      <c r="A273" s="102" t="str">
        <f>Invoice!F275</f>
        <v>Exchange rate :</v>
      </c>
      <c r="B273" s="81">
        <f>Invoice!C275</f>
        <v>0</v>
      </c>
      <c r="C273" s="82">
        <f>Invoice!B275</f>
        <v>0</v>
      </c>
      <c r="D273" s="87">
        <f t="shared" si="11"/>
        <v>0</v>
      </c>
      <c r="E273" s="87">
        <f t="shared" si="12"/>
        <v>0</v>
      </c>
      <c r="F273" s="88">
        <f>Invoice!G275</f>
        <v>0</v>
      </c>
      <c r="G273" s="89">
        <f t="shared" si="13"/>
        <v>0</v>
      </c>
    </row>
    <row r="274" spans="1:7" s="86" customFormat="1" hidden="1">
      <c r="A274" s="102" t="str">
        <f>Invoice!F276</f>
        <v>Exchange rate :</v>
      </c>
      <c r="B274" s="81">
        <f>Invoice!C276</f>
        <v>0</v>
      </c>
      <c r="C274" s="82">
        <f>Invoice!B276</f>
        <v>0</v>
      </c>
      <c r="D274" s="87">
        <f t="shared" si="11"/>
        <v>0</v>
      </c>
      <c r="E274" s="87">
        <f t="shared" si="12"/>
        <v>0</v>
      </c>
      <c r="F274" s="88">
        <f>Invoice!G276</f>
        <v>0</v>
      </c>
      <c r="G274" s="89">
        <f t="shared" si="13"/>
        <v>0</v>
      </c>
    </row>
    <row r="275" spans="1:7" s="86" customFormat="1" hidden="1">
      <c r="A275" s="102" t="str">
        <f>Invoice!F277</f>
        <v>Exchange rate :</v>
      </c>
      <c r="B275" s="81">
        <f>Invoice!C277</f>
        <v>0</v>
      </c>
      <c r="C275" s="82">
        <f>Invoice!B277</f>
        <v>0</v>
      </c>
      <c r="D275" s="87">
        <f t="shared" si="11"/>
        <v>0</v>
      </c>
      <c r="E275" s="87">
        <f t="shared" si="12"/>
        <v>0</v>
      </c>
      <c r="F275" s="88">
        <f>Invoice!G277</f>
        <v>0</v>
      </c>
      <c r="G275" s="89">
        <f t="shared" si="13"/>
        <v>0</v>
      </c>
    </row>
    <row r="276" spans="1:7" s="86" customFormat="1" hidden="1">
      <c r="A276" s="102" t="str">
        <f>Invoice!F278</f>
        <v>Exchange rate :</v>
      </c>
      <c r="B276" s="81">
        <f>Invoice!C278</f>
        <v>0</v>
      </c>
      <c r="C276" s="82">
        <f>Invoice!B278</f>
        <v>0</v>
      </c>
      <c r="D276" s="87">
        <f t="shared" si="11"/>
        <v>0</v>
      </c>
      <c r="E276" s="87">
        <f t="shared" si="12"/>
        <v>0</v>
      </c>
      <c r="F276" s="88">
        <f>Invoice!G278</f>
        <v>0</v>
      </c>
      <c r="G276" s="89">
        <f t="shared" si="13"/>
        <v>0</v>
      </c>
    </row>
    <row r="277" spans="1:7" s="86" customFormat="1" hidden="1">
      <c r="A277" s="102" t="str">
        <f>Invoice!F279</f>
        <v>Exchange rate :</v>
      </c>
      <c r="B277" s="81">
        <f>Invoice!C279</f>
        <v>0</v>
      </c>
      <c r="C277" s="82">
        <f>Invoice!B279</f>
        <v>0</v>
      </c>
      <c r="D277" s="87">
        <f t="shared" si="11"/>
        <v>0</v>
      </c>
      <c r="E277" s="87">
        <f t="shared" si="12"/>
        <v>0</v>
      </c>
      <c r="F277" s="88">
        <f>Invoice!G279</f>
        <v>0</v>
      </c>
      <c r="G277" s="89">
        <f t="shared" si="13"/>
        <v>0</v>
      </c>
    </row>
    <row r="278" spans="1:7" s="86" customFormat="1" hidden="1">
      <c r="A278" s="102" t="str">
        <f>Invoice!F280</f>
        <v>Exchange rate :</v>
      </c>
      <c r="B278" s="81">
        <f>Invoice!C280</f>
        <v>0</v>
      </c>
      <c r="C278" s="82">
        <f>Invoice!B280</f>
        <v>0</v>
      </c>
      <c r="D278" s="87">
        <f t="shared" si="11"/>
        <v>0</v>
      </c>
      <c r="E278" s="87">
        <f t="shared" si="12"/>
        <v>0</v>
      </c>
      <c r="F278" s="88">
        <f>Invoice!G280</f>
        <v>0</v>
      </c>
      <c r="G278" s="89">
        <f t="shared" si="13"/>
        <v>0</v>
      </c>
    </row>
    <row r="279" spans="1:7" s="86" customFormat="1" hidden="1">
      <c r="A279" s="102" t="str">
        <f>Invoice!F281</f>
        <v>Exchange rate :</v>
      </c>
      <c r="B279" s="81">
        <f>Invoice!C281</f>
        <v>0</v>
      </c>
      <c r="C279" s="82">
        <f>Invoice!B281</f>
        <v>0</v>
      </c>
      <c r="D279" s="87">
        <f t="shared" si="11"/>
        <v>0</v>
      </c>
      <c r="E279" s="87">
        <f t="shared" si="12"/>
        <v>0</v>
      </c>
      <c r="F279" s="88">
        <f>Invoice!G281</f>
        <v>0</v>
      </c>
      <c r="G279" s="89">
        <f t="shared" si="13"/>
        <v>0</v>
      </c>
    </row>
    <row r="280" spans="1:7" s="86" customFormat="1" hidden="1">
      <c r="A280" s="102" t="str">
        <f>Invoice!F282</f>
        <v>Exchange rate :</v>
      </c>
      <c r="B280" s="81">
        <f>Invoice!C282</f>
        <v>0</v>
      </c>
      <c r="C280" s="82">
        <f>Invoice!B282</f>
        <v>0</v>
      </c>
      <c r="D280" s="87">
        <f t="shared" si="11"/>
        <v>0</v>
      </c>
      <c r="E280" s="87">
        <f t="shared" si="12"/>
        <v>0</v>
      </c>
      <c r="F280" s="88">
        <f>Invoice!G282</f>
        <v>0</v>
      </c>
      <c r="G280" s="89">
        <f t="shared" si="13"/>
        <v>0</v>
      </c>
    </row>
    <row r="281" spans="1:7" s="86" customFormat="1" hidden="1">
      <c r="A281" s="102" t="str">
        <f>Invoice!F283</f>
        <v>Exchange rate :</v>
      </c>
      <c r="B281" s="81">
        <f>Invoice!C283</f>
        <v>0</v>
      </c>
      <c r="C281" s="82">
        <f>Invoice!B283</f>
        <v>0</v>
      </c>
      <c r="D281" s="87">
        <f t="shared" si="11"/>
        <v>0</v>
      </c>
      <c r="E281" s="87">
        <f t="shared" si="12"/>
        <v>0</v>
      </c>
      <c r="F281" s="88">
        <f>Invoice!G283</f>
        <v>0</v>
      </c>
      <c r="G281" s="89">
        <f t="shared" si="13"/>
        <v>0</v>
      </c>
    </row>
    <row r="282" spans="1:7" s="86" customFormat="1" hidden="1">
      <c r="A282" s="102" t="str">
        <f>Invoice!F284</f>
        <v>Exchange rate :</v>
      </c>
      <c r="B282" s="81">
        <f>Invoice!C284</f>
        <v>0</v>
      </c>
      <c r="C282" s="82">
        <f>Invoice!B284</f>
        <v>0</v>
      </c>
      <c r="D282" s="87">
        <f t="shared" si="11"/>
        <v>0</v>
      </c>
      <c r="E282" s="87">
        <f t="shared" si="12"/>
        <v>0</v>
      </c>
      <c r="F282" s="88">
        <f>Invoice!G284</f>
        <v>0</v>
      </c>
      <c r="G282" s="89">
        <f t="shared" si="13"/>
        <v>0</v>
      </c>
    </row>
    <row r="283" spans="1:7" s="86" customFormat="1" hidden="1">
      <c r="A283" s="102" t="str">
        <f>Invoice!F285</f>
        <v>Exchange rate :</v>
      </c>
      <c r="B283" s="81">
        <f>Invoice!C285</f>
        <v>0</v>
      </c>
      <c r="C283" s="82">
        <f>Invoice!B285</f>
        <v>0</v>
      </c>
      <c r="D283" s="87">
        <f t="shared" si="11"/>
        <v>0</v>
      </c>
      <c r="E283" s="87">
        <f t="shared" si="12"/>
        <v>0</v>
      </c>
      <c r="F283" s="88">
        <f>Invoice!G285</f>
        <v>0</v>
      </c>
      <c r="G283" s="89">
        <f t="shared" si="13"/>
        <v>0</v>
      </c>
    </row>
    <row r="284" spans="1:7" s="86" customFormat="1" hidden="1">
      <c r="A284" s="102" t="str">
        <f>Invoice!F286</f>
        <v>Exchange rate :</v>
      </c>
      <c r="B284" s="81">
        <f>Invoice!C286</f>
        <v>0</v>
      </c>
      <c r="C284" s="82">
        <f>Invoice!B286</f>
        <v>0</v>
      </c>
      <c r="D284" s="87">
        <f t="shared" si="11"/>
        <v>0</v>
      </c>
      <c r="E284" s="87">
        <f t="shared" si="12"/>
        <v>0</v>
      </c>
      <c r="F284" s="88">
        <f>Invoice!G286</f>
        <v>0</v>
      </c>
      <c r="G284" s="89">
        <f t="shared" si="13"/>
        <v>0</v>
      </c>
    </row>
    <row r="285" spans="1:7" s="86" customFormat="1" hidden="1">
      <c r="A285" s="102" t="str">
        <f>Invoice!F287</f>
        <v>Exchange rate :</v>
      </c>
      <c r="B285" s="81">
        <f>Invoice!C287</f>
        <v>0</v>
      </c>
      <c r="C285" s="82">
        <f>Invoice!B287</f>
        <v>0</v>
      </c>
      <c r="D285" s="87">
        <f t="shared" si="11"/>
        <v>0</v>
      </c>
      <c r="E285" s="87">
        <f t="shared" si="12"/>
        <v>0</v>
      </c>
      <c r="F285" s="88">
        <f>Invoice!G287</f>
        <v>0</v>
      </c>
      <c r="G285" s="89">
        <f t="shared" si="13"/>
        <v>0</v>
      </c>
    </row>
    <row r="286" spans="1:7" s="86" customFormat="1" hidden="1">
      <c r="A286" s="102" t="str">
        <f>Invoice!F288</f>
        <v>Exchange rate :</v>
      </c>
      <c r="B286" s="81">
        <f>Invoice!C288</f>
        <v>0</v>
      </c>
      <c r="C286" s="82">
        <f>Invoice!B288</f>
        <v>0</v>
      </c>
      <c r="D286" s="87">
        <f t="shared" si="11"/>
        <v>0</v>
      </c>
      <c r="E286" s="87">
        <f t="shared" si="12"/>
        <v>0</v>
      </c>
      <c r="F286" s="88">
        <f>Invoice!G288</f>
        <v>0</v>
      </c>
      <c r="G286" s="89">
        <f t="shared" si="13"/>
        <v>0</v>
      </c>
    </row>
    <row r="287" spans="1:7" s="86" customFormat="1" hidden="1">
      <c r="A287" s="102" t="str">
        <f>Invoice!F289</f>
        <v>Exchange rate :</v>
      </c>
      <c r="B287" s="81">
        <f>Invoice!C289</f>
        <v>0</v>
      </c>
      <c r="C287" s="82">
        <f>Invoice!B289</f>
        <v>0</v>
      </c>
      <c r="D287" s="87">
        <f t="shared" si="11"/>
        <v>0</v>
      </c>
      <c r="E287" s="87">
        <f t="shared" si="12"/>
        <v>0</v>
      </c>
      <c r="F287" s="88">
        <f>Invoice!G289</f>
        <v>0</v>
      </c>
      <c r="G287" s="89">
        <f t="shared" si="13"/>
        <v>0</v>
      </c>
    </row>
    <row r="288" spans="1:7" s="86" customFormat="1" hidden="1">
      <c r="A288" s="102" t="str">
        <f>Invoice!F290</f>
        <v>Exchange rate :</v>
      </c>
      <c r="B288" s="81">
        <f>Invoice!C290</f>
        <v>0</v>
      </c>
      <c r="C288" s="82">
        <f>Invoice!B290</f>
        <v>0</v>
      </c>
      <c r="D288" s="87">
        <f t="shared" si="11"/>
        <v>0</v>
      </c>
      <c r="E288" s="87">
        <f t="shared" si="12"/>
        <v>0</v>
      </c>
      <c r="F288" s="88">
        <f>Invoice!G290</f>
        <v>0</v>
      </c>
      <c r="G288" s="89">
        <f t="shared" si="13"/>
        <v>0</v>
      </c>
    </row>
    <row r="289" spans="1:7" s="86" customFormat="1" hidden="1">
      <c r="A289" s="102" t="str">
        <f>Invoice!F291</f>
        <v>Exchange rate :</v>
      </c>
      <c r="B289" s="81">
        <f>Invoice!C291</f>
        <v>0</v>
      </c>
      <c r="C289" s="82">
        <f>Invoice!B291</f>
        <v>0</v>
      </c>
      <c r="D289" s="87">
        <f t="shared" si="11"/>
        <v>0</v>
      </c>
      <c r="E289" s="87">
        <f t="shared" si="12"/>
        <v>0</v>
      </c>
      <c r="F289" s="88">
        <f>Invoice!G291</f>
        <v>0</v>
      </c>
      <c r="G289" s="89">
        <f t="shared" si="13"/>
        <v>0</v>
      </c>
    </row>
    <row r="290" spans="1:7" s="86" customFormat="1" hidden="1">
      <c r="A290" s="102" t="str">
        <f>Invoice!F292</f>
        <v>Exchange rate :</v>
      </c>
      <c r="B290" s="81">
        <f>Invoice!C292</f>
        <v>0</v>
      </c>
      <c r="C290" s="82">
        <f>Invoice!B292</f>
        <v>0</v>
      </c>
      <c r="D290" s="87">
        <f t="shared" si="11"/>
        <v>0</v>
      </c>
      <c r="E290" s="87">
        <f t="shared" si="12"/>
        <v>0</v>
      </c>
      <c r="F290" s="88">
        <f>Invoice!G292</f>
        <v>0</v>
      </c>
      <c r="G290" s="89">
        <f t="shared" si="13"/>
        <v>0</v>
      </c>
    </row>
    <row r="291" spans="1:7" s="86" customFormat="1" hidden="1">
      <c r="A291" s="102" t="str">
        <f>Invoice!F293</f>
        <v>Exchange rate :</v>
      </c>
      <c r="B291" s="81">
        <f>Invoice!C293</f>
        <v>0</v>
      </c>
      <c r="C291" s="82">
        <f>Invoice!B293</f>
        <v>0</v>
      </c>
      <c r="D291" s="87">
        <f t="shared" si="11"/>
        <v>0</v>
      </c>
      <c r="E291" s="87">
        <f t="shared" si="12"/>
        <v>0</v>
      </c>
      <c r="F291" s="88">
        <f>Invoice!G293</f>
        <v>0</v>
      </c>
      <c r="G291" s="89">
        <f t="shared" si="13"/>
        <v>0</v>
      </c>
    </row>
    <row r="292" spans="1:7" s="86" customFormat="1" hidden="1">
      <c r="A292" s="102" t="str">
        <f>Invoice!F294</f>
        <v>Exchange rate :</v>
      </c>
      <c r="B292" s="81">
        <f>Invoice!C294</f>
        <v>0</v>
      </c>
      <c r="C292" s="82">
        <f>Invoice!B294</f>
        <v>0</v>
      </c>
      <c r="D292" s="87">
        <f t="shared" si="11"/>
        <v>0</v>
      </c>
      <c r="E292" s="87">
        <f t="shared" si="12"/>
        <v>0</v>
      </c>
      <c r="F292" s="88">
        <f>Invoice!G294</f>
        <v>0</v>
      </c>
      <c r="G292" s="89">
        <f t="shared" si="13"/>
        <v>0</v>
      </c>
    </row>
    <row r="293" spans="1:7" s="86" customFormat="1" hidden="1">
      <c r="A293" s="102" t="str">
        <f>Invoice!F295</f>
        <v>Exchange rate :</v>
      </c>
      <c r="B293" s="81">
        <f>Invoice!C295</f>
        <v>0</v>
      </c>
      <c r="C293" s="82">
        <f>Invoice!B295</f>
        <v>0</v>
      </c>
      <c r="D293" s="87">
        <f t="shared" si="11"/>
        <v>0</v>
      </c>
      <c r="E293" s="87">
        <f t="shared" si="12"/>
        <v>0</v>
      </c>
      <c r="F293" s="88">
        <f>Invoice!G295</f>
        <v>0</v>
      </c>
      <c r="G293" s="89">
        <f t="shared" si="13"/>
        <v>0</v>
      </c>
    </row>
    <row r="294" spans="1:7" s="86" customFormat="1" hidden="1">
      <c r="A294" s="102" t="str">
        <f>Invoice!F296</f>
        <v>Exchange rate :</v>
      </c>
      <c r="B294" s="81">
        <f>Invoice!C296</f>
        <v>0</v>
      </c>
      <c r="C294" s="82">
        <f>Invoice!B296</f>
        <v>0</v>
      </c>
      <c r="D294" s="87">
        <f t="shared" si="11"/>
        <v>0</v>
      </c>
      <c r="E294" s="87">
        <f t="shared" si="12"/>
        <v>0</v>
      </c>
      <c r="F294" s="88">
        <f>Invoice!G296</f>
        <v>0</v>
      </c>
      <c r="G294" s="89">
        <f t="shared" si="13"/>
        <v>0</v>
      </c>
    </row>
    <row r="295" spans="1:7" s="86" customFormat="1" hidden="1">
      <c r="A295" s="102" t="str">
        <f>Invoice!F297</f>
        <v>Exchange rate :</v>
      </c>
      <c r="B295" s="81">
        <f>Invoice!C297</f>
        <v>0</v>
      </c>
      <c r="C295" s="82">
        <f>Invoice!B297</f>
        <v>0</v>
      </c>
      <c r="D295" s="87">
        <f t="shared" si="11"/>
        <v>0</v>
      </c>
      <c r="E295" s="87">
        <f t="shared" si="12"/>
        <v>0</v>
      </c>
      <c r="F295" s="88">
        <f>Invoice!G297</f>
        <v>0</v>
      </c>
      <c r="G295" s="89">
        <f t="shared" si="13"/>
        <v>0</v>
      </c>
    </row>
    <row r="296" spans="1:7" s="86" customFormat="1" hidden="1">
      <c r="A296" s="102" t="str">
        <f>Invoice!F298</f>
        <v>Exchange rate :</v>
      </c>
      <c r="B296" s="81">
        <f>Invoice!C298</f>
        <v>0</v>
      </c>
      <c r="C296" s="82">
        <f>Invoice!B298</f>
        <v>0</v>
      </c>
      <c r="D296" s="87">
        <f t="shared" si="11"/>
        <v>0</v>
      </c>
      <c r="E296" s="87">
        <f t="shared" si="12"/>
        <v>0</v>
      </c>
      <c r="F296" s="88">
        <f>Invoice!G298</f>
        <v>0</v>
      </c>
      <c r="G296" s="89">
        <f t="shared" si="13"/>
        <v>0</v>
      </c>
    </row>
    <row r="297" spans="1:7" s="86" customFormat="1" hidden="1">
      <c r="A297" s="102" t="str">
        <f>Invoice!F299</f>
        <v>Exchange rate :</v>
      </c>
      <c r="B297" s="81">
        <f>Invoice!C299</f>
        <v>0</v>
      </c>
      <c r="C297" s="82">
        <f>Invoice!B299</f>
        <v>0</v>
      </c>
      <c r="D297" s="87">
        <f t="shared" si="11"/>
        <v>0</v>
      </c>
      <c r="E297" s="87">
        <f t="shared" si="12"/>
        <v>0</v>
      </c>
      <c r="F297" s="88">
        <f>Invoice!G299</f>
        <v>0</v>
      </c>
      <c r="G297" s="89">
        <f t="shared" si="13"/>
        <v>0</v>
      </c>
    </row>
    <row r="298" spans="1:7" s="86" customFormat="1" hidden="1">
      <c r="A298" s="102" t="str">
        <f>Invoice!F300</f>
        <v>Exchange rate :</v>
      </c>
      <c r="B298" s="81">
        <f>Invoice!C300</f>
        <v>0</v>
      </c>
      <c r="C298" s="82">
        <f>Invoice!B300</f>
        <v>0</v>
      </c>
      <c r="D298" s="87">
        <f t="shared" si="11"/>
        <v>0</v>
      </c>
      <c r="E298" s="87">
        <f t="shared" si="12"/>
        <v>0</v>
      </c>
      <c r="F298" s="88">
        <f>Invoice!G300</f>
        <v>0</v>
      </c>
      <c r="G298" s="89">
        <f t="shared" si="13"/>
        <v>0</v>
      </c>
    </row>
    <row r="299" spans="1:7" s="86" customFormat="1" hidden="1">
      <c r="A299" s="102" t="str">
        <f>Invoice!F301</f>
        <v>Exchange rate :</v>
      </c>
      <c r="B299" s="81">
        <f>Invoice!C301</f>
        <v>0</v>
      </c>
      <c r="C299" s="82">
        <f>Invoice!B301</f>
        <v>0</v>
      </c>
      <c r="D299" s="87">
        <f t="shared" si="11"/>
        <v>0</v>
      </c>
      <c r="E299" s="87">
        <f t="shared" si="12"/>
        <v>0</v>
      </c>
      <c r="F299" s="88">
        <f>Invoice!G301</f>
        <v>0</v>
      </c>
      <c r="G299" s="89">
        <f t="shared" si="13"/>
        <v>0</v>
      </c>
    </row>
    <row r="300" spans="1:7" s="86" customFormat="1" hidden="1">
      <c r="A300" s="102" t="str">
        <f>Invoice!F302</f>
        <v>Exchange rate :</v>
      </c>
      <c r="B300" s="81">
        <f>Invoice!C302</f>
        <v>0</v>
      </c>
      <c r="C300" s="82">
        <f>Invoice!B302</f>
        <v>0</v>
      </c>
      <c r="D300" s="87">
        <f t="shared" si="11"/>
        <v>0</v>
      </c>
      <c r="E300" s="87">
        <f t="shared" si="12"/>
        <v>0</v>
      </c>
      <c r="F300" s="88">
        <f>Invoice!G302</f>
        <v>0</v>
      </c>
      <c r="G300" s="89">
        <f t="shared" si="13"/>
        <v>0</v>
      </c>
    </row>
    <row r="301" spans="1:7" s="86" customFormat="1" hidden="1">
      <c r="A301" s="102" t="str">
        <f>Invoice!F303</f>
        <v>Exchange rate :</v>
      </c>
      <c r="B301" s="81">
        <f>Invoice!C303</f>
        <v>0</v>
      </c>
      <c r="C301" s="82">
        <f>Invoice!B303</f>
        <v>0</v>
      </c>
      <c r="D301" s="87">
        <f t="shared" si="11"/>
        <v>0</v>
      </c>
      <c r="E301" s="87">
        <f t="shared" si="12"/>
        <v>0</v>
      </c>
      <c r="F301" s="88">
        <f>Invoice!G303</f>
        <v>0</v>
      </c>
      <c r="G301" s="89">
        <f t="shared" si="13"/>
        <v>0</v>
      </c>
    </row>
    <row r="302" spans="1:7" s="86" customFormat="1" hidden="1">
      <c r="A302" s="102" t="str">
        <f>Invoice!F304</f>
        <v>Exchange rate :</v>
      </c>
      <c r="B302" s="81">
        <f>Invoice!C304</f>
        <v>0</v>
      </c>
      <c r="C302" s="82">
        <f>Invoice!B304</f>
        <v>0</v>
      </c>
      <c r="D302" s="87">
        <f t="shared" si="11"/>
        <v>0</v>
      </c>
      <c r="E302" s="87">
        <f t="shared" si="12"/>
        <v>0</v>
      </c>
      <c r="F302" s="88">
        <f>Invoice!G304</f>
        <v>0</v>
      </c>
      <c r="G302" s="89">
        <f t="shared" si="13"/>
        <v>0</v>
      </c>
    </row>
    <row r="303" spans="1:7" s="86" customFormat="1" hidden="1">
      <c r="A303" s="102" t="str">
        <f>Invoice!F305</f>
        <v>Exchange rate :</v>
      </c>
      <c r="B303" s="81">
        <f>Invoice!C305</f>
        <v>0</v>
      </c>
      <c r="C303" s="82">
        <f>Invoice!B305</f>
        <v>0</v>
      </c>
      <c r="D303" s="87">
        <f t="shared" si="11"/>
        <v>0</v>
      </c>
      <c r="E303" s="87">
        <f t="shared" si="12"/>
        <v>0</v>
      </c>
      <c r="F303" s="88">
        <f>Invoice!G305</f>
        <v>0</v>
      </c>
      <c r="G303" s="89">
        <f t="shared" si="13"/>
        <v>0</v>
      </c>
    </row>
    <row r="304" spans="1:7" s="86" customFormat="1" hidden="1">
      <c r="A304" s="102" t="str">
        <f>Invoice!F306</f>
        <v>Exchange rate :</v>
      </c>
      <c r="B304" s="81">
        <f>Invoice!C306</f>
        <v>0</v>
      </c>
      <c r="C304" s="82">
        <f>Invoice!B306</f>
        <v>0</v>
      </c>
      <c r="D304" s="87">
        <f t="shared" si="11"/>
        <v>0</v>
      </c>
      <c r="E304" s="87">
        <f t="shared" si="12"/>
        <v>0</v>
      </c>
      <c r="F304" s="88">
        <f>Invoice!G306</f>
        <v>0</v>
      </c>
      <c r="G304" s="89">
        <f t="shared" si="13"/>
        <v>0</v>
      </c>
    </row>
    <row r="305" spans="1:7" s="86" customFormat="1" hidden="1">
      <c r="A305" s="102" t="str">
        <f>Invoice!F307</f>
        <v>Exchange rate :</v>
      </c>
      <c r="B305" s="81">
        <f>Invoice!C307</f>
        <v>0</v>
      </c>
      <c r="C305" s="82">
        <f>Invoice!B307</f>
        <v>0</v>
      </c>
      <c r="D305" s="87">
        <f t="shared" si="11"/>
        <v>0</v>
      </c>
      <c r="E305" s="87">
        <f t="shared" si="12"/>
        <v>0</v>
      </c>
      <c r="F305" s="88">
        <f>Invoice!G307</f>
        <v>0</v>
      </c>
      <c r="G305" s="89">
        <f t="shared" si="13"/>
        <v>0</v>
      </c>
    </row>
    <row r="306" spans="1:7" s="86" customFormat="1" hidden="1">
      <c r="A306" s="102" t="str">
        <f>Invoice!F308</f>
        <v>Exchange rate :</v>
      </c>
      <c r="B306" s="81">
        <f>Invoice!C308</f>
        <v>0</v>
      </c>
      <c r="C306" s="82">
        <f>Invoice!B308</f>
        <v>0</v>
      </c>
      <c r="D306" s="87">
        <f t="shared" si="11"/>
        <v>0</v>
      </c>
      <c r="E306" s="87">
        <f t="shared" si="12"/>
        <v>0</v>
      </c>
      <c r="F306" s="88">
        <f>Invoice!G308</f>
        <v>0</v>
      </c>
      <c r="G306" s="89">
        <f t="shared" si="13"/>
        <v>0</v>
      </c>
    </row>
    <row r="307" spans="1:7" s="86" customFormat="1" hidden="1">
      <c r="A307" s="102" t="str">
        <f>Invoice!F309</f>
        <v>Exchange rate :</v>
      </c>
      <c r="B307" s="81">
        <f>Invoice!C309</f>
        <v>0</v>
      </c>
      <c r="C307" s="82">
        <f>Invoice!B309</f>
        <v>0</v>
      </c>
      <c r="D307" s="87">
        <f t="shared" si="11"/>
        <v>0</v>
      </c>
      <c r="E307" s="87">
        <f t="shared" si="12"/>
        <v>0</v>
      </c>
      <c r="F307" s="88">
        <f>Invoice!G309</f>
        <v>0</v>
      </c>
      <c r="G307" s="89">
        <f t="shared" si="13"/>
        <v>0</v>
      </c>
    </row>
    <row r="308" spans="1:7" s="86" customFormat="1" hidden="1">
      <c r="A308" s="102" t="str">
        <f>Invoice!F310</f>
        <v>Exchange rate :</v>
      </c>
      <c r="B308" s="81">
        <f>Invoice!C310</f>
        <v>0</v>
      </c>
      <c r="C308" s="82">
        <f>Invoice!B310</f>
        <v>0</v>
      </c>
      <c r="D308" s="87">
        <f t="shared" si="11"/>
        <v>0</v>
      </c>
      <c r="E308" s="87">
        <f t="shared" si="12"/>
        <v>0</v>
      </c>
      <c r="F308" s="88">
        <f>Invoice!G310</f>
        <v>0</v>
      </c>
      <c r="G308" s="89">
        <f t="shared" si="13"/>
        <v>0</v>
      </c>
    </row>
    <row r="309" spans="1:7" s="86" customFormat="1" hidden="1">
      <c r="A309" s="102" t="str">
        <f>Invoice!F311</f>
        <v>Exchange rate :</v>
      </c>
      <c r="B309" s="81">
        <f>Invoice!C311</f>
        <v>0</v>
      </c>
      <c r="C309" s="82">
        <f>Invoice!B311</f>
        <v>0</v>
      </c>
      <c r="D309" s="87">
        <f t="shared" si="11"/>
        <v>0</v>
      </c>
      <c r="E309" s="87">
        <f t="shared" si="12"/>
        <v>0</v>
      </c>
      <c r="F309" s="88">
        <f>Invoice!G311</f>
        <v>0</v>
      </c>
      <c r="G309" s="89">
        <f t="shared" si="13"/>
        <v>0</v>
      </c>
    </row>
    <row r="310" spans="1:7" s="86" customFormat="1" hidden="1">
      <c r="A310" s="102" t="str">
        <f>Invoice!F312</f>
        <v>Exchange rate :</v>
      </c>
      <c r="B310" s="81">
        <f>Invoice!C312</f>
        <v>0</v>
      </c>
      <c r="C310" s="82">
        <f>Invoice!B312</f>
        <v>0</v>
      </c>
      <c r="D310" s="87">
        <f t="shared" si="11"/>
        <v>0</v>
      </c>
      <c r="E310" s="87">
        <f t="shared" si="12"/>
        <v>0</v>
      </c>
      <c r="F310" s="88">
        <f>Invoice!G312</f>
        <v>0</v>
      </c>
      <c r="G310" s="89">
        <f t="shared" si="13"/>
        <v>0</v>
      </c>
    </row>
    <row r="311" spans="1:7" s="86" customFormat="1" hidden="1">
      <c r="A311" s="102" t="str">
        <f>Invoice!F313</f>
        <v>Exchange rate :</v>
      </c>
      <c r="B311" s="81">
        <f>Invoice!C313</f>
        <v>0</v>
      </c>
      <c r="C311" s="82">
        <f>Invoice!B313</f>
        <v>0</v>
      </c>
      <c r="D311" s="87">
        <f t="shared" si="11"/>
        <v>0</v>
      </c>
      <c r="E311" s="87">
        <f t="shared" si="12"/>
        <v>0</v>
      </c>
      <c r="F311" s="88">
        <f>Invoice!G313</f>
        <v>0</v>
      </c>
      <c r="G311" s="89">
        <f t="shared" si="13"/>
        <v>0</v>
      </c>
    </row>
    <row r="312" spans="1:7" s="86" customFormat="1" hidden="1">
      <c r="A312" s="102" t="str">
        <f>Invoice!F314</f>
        <v>Exchange rate :</v>
      </c>
      <c r="B312" s="81">
        <f>Invoice!C314</f>
        <v>0</v>
      </c>
      <c r="C312" s="82">
        <f>Invoice!B314</f>
        <v>0</v>
      </c>
      <c r="D312" s="87">
        <f t="shared" si="11"/>
        <v>0</v>
      </c>
      <c r="E312" s="87">
        <f t="shared" si="12"/>
        <v>0</v>
      </c>
      <c r="F312" s="88">
        <f>Invoice!G314</f>
        <v>0</v>
      </c>
      <c r="G312" s="89">
        <f t="shared" si="13"/>
        <v>0</v>
      </c>
    </row>
    <row r="313" spans="1:7" s="86" customFormat="1" hidden="1">
      <c r="A313" s="102" t="str">
        <f>Invoice!F315</f>
        <v>Exchange rate :</v>
      </c>
      <c r="B313" s="81">
        <f>Invoice!C315</f>
        <v>0</v>
      </c>
      <c r="C313" s="82">
        <f>Invoice!B315</f>
        <v>0</v>
      </c>
      <c r="D313" s="87">
        <f t="shared" ref="D313:D376" si="14">F313/$D$14</f>
        <v>0</v>
      </c>
      <c r="E313" s="87">
        <f t="shared" ref="E313:E376" si="15">G313/$D$14</f>
        <v>0</v>
      </c>
      <c r="F313" s="88">
        <f>Invoice!G315</f>
        <v>0</v>
      </c>
      <c r="G313" s="89">
        <f t="shared" ref="G313:G376" si="16">C313*F313</f>
        <v>0</v>
      </c>
    </row>
    <row r="314" spans="1:7" s="86" customFormat="1" hidden="1">
      <c r="A314" s="102" t="str">
        <f>Invoice!F316</f>
        <v>Exchange rate :</v>
      </c>
      <c r="B314" s="81">
        <f>Invoice!C316</f>
        <v>0</v>
      </c>
      <c r="C314" s="82">
        <f>Invoice!B316</f>
        <v>0</v>
      </c>
      <c r="D314" s="87">
        <f t="shared" si="14"/>
        <v>0</v>
      </c>
      <c r="E314" s="87">
        <f t="shared" si="15"/>
        <v>0</v>
      </c>
      <c r="F314" s="88">
        <f>Invoice!G316</f>
        <v>0</v>
      </c>
      <c r="G314" s="89">
        <f t="shared" si="16"/>
        <v>0</v>
      </c>
    </row>
    <row r="315" spans="1:7" s="86" customFormat="1" hidden="1">
      <c r="A315" s="102" t="str">
        <f>Invoice!F317</f>
        <v>Exchange rate :</v>
      </c>
      <c r="B315" s="81">
        <f>Invoice!C317</f>
        <v>0</v>
      </c>
      <c r="C315" s="82">
        <f>Invoice!B317</f>
        <v>0</v>
      </c>
      <c r="D315" s="87">
        <f t="shared" si="14"/>
        <v>0</v>
      </c>
      <c r="E315" s="87">
        <f t="shared" si="15"/>
        <v>0</v>
      </c>
      <c r="F315" s="88">
        <f>Invoice!G317</f>
        <v>0</v>
      </c>
      <c r="G315" s="89">
        <f t="shared" si="16"/>
        <v>0</v>
      </c>
    </row>
    <row r="316" spans="1:7" s="86" customFormat="1" hidden="1">
      <c r="A316" s="102" t="str">
        <f>Invoice!F318</f>
        <v>Exchange rate :</v>
      </c>
      <c r="B316" s="81">
        <f>Invoice!C318</f>
        <v>0</v>
      </c>
      <c r="C316" s="82">
        <f>Invoice!B318</f>
        <v>0</v>
      </c>
      <c r="D316" s="87">
        <f t="shared" si="14"/>
        <v>0</v>
      </c>
      <c r="E316" s="87">
        <f t="shared" si="15"/>
        <v>0</v>
      </c>
      <c r="F316" s="88">
        <f>Invoice!G318</f>
        <v>0</v>
      </c>
      <c r="G316" s="89">
        <f t="shared" si="16"/>
        <v>0</v>
      </c>
    </row>
    <row r="317" spans="1:7" s="86" customFormat="1" hidden="1">
      <c r="A317" s="102" t="str">
        <f>Invoice!F319</f>
        <v>Exchange rate :</v>
      </c>
      <c r="B317" s="81">
        <f>Invoice!C319</f>
        <v>0</v>
      </c>
      <c r="C317" s="82">
        <f>Invoice!B319</f>
        <v>0</v>
      </c>
      <c r="D317" s="87">
        <f t="shared" si="14"/>
        <v>0</v>
      </c>
      <c r="E317" s="87">
        <f t="shared" si="15"/>
        <v>0</v>
      </c>
      <c r="F317" s="88">
        <f>Invoice!G319</f>
        <v>0</v>
      </c>
      <c r="G317" s="89">
        <f t="shared" si="16"/>
        <v>0</v>
      </c>
    </row>
    <row r="318" spans="1:7" s="86" customFormat="1" hidden="1">
      <c r="A318" s="102" t="str">
        <f>Invoice!F320</f>
        <v>Exchange rate :</v>
      </c>
      <c r="B318" s="81">
        <f>Invoice!C320</f>
        <v>0</v>
      </c>
      <c r="C318" s="82">
        <f>Invoice!B320</f>
        <v>0</v>
      </c>
      <c r="D318" s="87">
        <f t="shared" si="14"/>
        <v>0</v>
      </c>
      <c r="E318" s="87">
        <f t="shared" si="15"/>
        <v>0</v>
      </c>
      <c r="F318" s="88">
        <f>Invoice!G320</f>
        <v>0</v>
      </c>
      <c r="G318" s="89">
        <f t="shared" si="16"/>
        <v>0</v>
      </c>
    </row>
    <row r="319" spans="1:7" s="86" customFormat="1" hidden="1">
      <c r="A319" s="102" t="str">
        <f>Invoice!F321</f>
        <v>Exchange rate :</v>
      </c>
      <c r="B319" s="81">
        <f>Invoice!C321</f>
        <v>0</v>
      </c>
      <c r="C319" s="82">
        <f>Invoice!B321</f>
        <v>0</v>
      </c>
      <c r="D319" s="87">
        <f t="shared" si="14"/>
        <v>0</v>
      </c>
      <c r="E319" s="87">
        <f t="shared" si="15"/>
        <v>0</v>
      </c>
      <c r="F319" s="88">
        <f>Invoice!G321</f>
        <v>0</v>
      </c>
      <c r="G319" s="89">
        <f t="shared" si="16"/>
        <v>0</v>
      </c>
    </row>
    <row r="320" spans="1:7" s="86" customFormat="1" hidden="1">
      <c r="A320" s="102" t="str">
        <f>Invoice!F322</f>
        <v>Exchange rate :</v>
      </c>
      <c r="B320" s="81">
        <f>Invoice!C322</f>
        <v>0</v>
      </c>
      <c r="C320" s="82">
        <f>Invoice!B322</f>
        <v>0</v>
      </c>
      <c r="D320" s="87">
        <f t="shared" si="14"/>
        <v>0</v>
      </c>
      <c r="E320" s="87">
        <f t="shared" si="15"/>
        <v>0</v>
      </c>
      <c r="F320" s="88">
        <f>Invoice!G322</f>
        <v>0</v>
      </c>
      <c r="G320" s="89">
        <f t="shared" si="16"/>
        <v>0</v>
      </c>
    </row>
    <row r="321" spans="1:7" s="86" customFormat="1" hidden="1">
      <c r="A321" s="102" t="str">
        <f>Invoice!F323</f>
        <v>Exchange rate :</v>
      </c>
      <c r="B321" s="81">
        <f>Invoice!C323</f>
        <v>0</v>
      </c>
      <c r="C321" s="82">
        <f>Invoice!B323</f>
        <v>0</v>
      </c>
      <c r="D321" s="87">
        <f t="shared" si="14"/>
        <v>0</v>
      </c>
      <c r="E321" s="87">
        <f t="shared" si="15"/>
        <v>0</v>
      </c>
      <c r="F321" s="88">
        <f>Invoice!G323</f>
        <v>0</v>
      </c>
      <c r="G321" s="89">
        <f t="shared" si="16"/>
        <v>0</v>
      </c>
    </row>
    <row r="322" spans="1:7" s="86" customFormat="1" hidden="1">
      <c r="A322" s="102" t="str">
        <f>Invoice!F324</f>
        <v>Exchange rate :</v>
      </c>
      <c r="B322" s="81">
        <f>Invoice!C324</f>
        <v>0</v>
      </c>
      <c r="C322" s="82">
        <f>Invoice!B324</f>
        <v>0</v>
      </c>
      <c r="D322" s="87">
        <f t="shared" si="14"/>
        <v>0</v>
      </c>
      <c r="E322" s="87">
        <f t="shared" si="15"/>
        <v>0</v>
      </c>
      <c r="F322" s="88">
        <f>Invoice!G324</f>
        <v>0</v>
      </c>
      <c r="G322" s="89">
        <f t="shared" si="16"/>
        <v>0</v>
      </c>
    </row>
    <row r="323" spans="1:7" s="86" customFormat="1" hidden="1">
      <c r="A323" s="102" t="str">
        <f>Invoice!F325</f>
        <v>Exchange rate :</v>
      </c>
      <c r="B323" s="81">
        <f>Invoice!C325</f>
        <v>0</v>
      </c>
      <c r="C323" s="82">
        <f>Invoice!B325</f>
        <v>0</v>
      </c>
      <c r="D323" s="87">
        <f t="shared" si="14"/>
        <v>0</v>
      </c>
      <c r="E323" s="87">
        <f t="shared" si="15"/>
        <v>0</v>
      </c>
      <c r="F323" s="88">
        <f>Invoice!G325</f>
        <v>0</v>
      </c>
      <c r="G323" s="89">
        <f t="shared" si="16"/>
        <v>0</v>
      </c>
    </row>
    <row r="324" spans="1:7" s="86" customFormat="1" hidden="1">
      <c r="A324" s="102" t="str">
        <f>Invoice!F326</f>
        <v>Exchange rate :</v>
      </c>
      <c r="B324" s="81">
        <f>Invoice!C326</f>
        <v>0</v>
      </c>
      <c r="C324" s="82">
        <f>Invoice!B326</f>
        <v>0</v>
      </c>
      <c r="D324" s="87">
        <f t="shared" si="14"/>
        <v>0</v>
      </c>
      <c r="E324" s="87">
        <f t="shared" si="15"/>
        <v>0</v>
      </c>
      <c r="F324" s="88">
        <f>Invoice!G326</f>
        <v>0</v>
      </c>
      <c r="G324" s="89">
        <f t="shared" si="16"/>
        <v>0</v>
      </c>
    </row>
    <row r="325" spans="1:7" s="86" customFormat="1" hidden="1">
      <c r="A325" s="102" t="str">
        <f>Invoice!F327</f>
        <v>Exchange rate :</v>
      </c>
      <c r="B325" s="81">
        <f>Invoice!C327</f>
        <v>0</v>
      </c>
      <c r="C325" s="82">
        <f>Invoice!B327</f>
        <v>0</v>
      </c>
      <c r="D325" s="87">
        <f t="shared" si="14"/>
        <v>0</v>
      </c>
      <c r="E325" s="87">
        <f t="shared" si="15"/>
        <v>0</v>
      </c>
      <c r="F325" s="88">
        <f>Invoice!G327</f>
        <v>0</v>
      </c>
      <c r="G325" s="89">
        <f t="shared" si="16"/>
        <v>0</v>
      </c>
    </row>
    <row r="326" spans="1:7" s="86" customFormat="1" hidden="1">
      <c r="A326" s="102" t="str">
        <f>Invoice!F328</f>
        <v>Exchange rate :</v>
      </c>
      <c r="B326" s="81">
        <f>Invoice!C328</f>
        <v>0</v>
      </c>
      <c r="C326" s="82">
        <f>Invoice!B328</f>
        <v>0</v>
      </c>
      <c r="D326" s="87">
        <f t="shared" si="14"/>
        <v>0</v>
      </c>
      <c r="E326" s="87">
        <f t="shared" si="15"/>
        <v>0</v>
      </c>
      <c r="F326" s="88">
        <f>Invoice!G328</f>
        <v>0</v>
      </c>
      <c r="G326" s="89">
        <f t="shared" si="16"/>
        <v>0</v>
      </c>
    </row>
    <row r="327" spans="1:7" s="86" customFormat="1" hidden="1">
      <c r="A327" s="102" t="str">
        <f>Invoice!F329</f>
        <v>Exchange rate :</v>
      </c>
      <c r="B327" s="81">
        <f>Invoice!C329</f>
        <v>0</v>
      </c>
      <c r="C327" s="82">
        <f>Invoice!B329</f>
        <v>0</v>
      </c>
      <c r="D327" s="87">
        <f t="shared" si="14"/>
        <v>0</v>
      </c>
      <c r="E327" s="87">
        <f t="shared" si="15"/>
        <v>0</v>
      </c>
      <c r="F327" s="88">
        <f>Invoice!G329</f>
        <v>0</v>
      </c>
      <c r="G327" s="89">
        <f t="shared" si="16"/>
        <v>0</v>
      </c>
    </row>
    <row r="328" spans="1:7" s="86" customFormat="1" hidden="1">
      <c r="A328" s="102" t="str">
        <f>Invoice!F330</f>
        <v>Exchange rate :</v>
      </c>
      <c r="B328" s="81">
        <f>Invoice!C330</f>
        <v>0</v>
      </c>
      <c r="C328" s="82">
        <f>Invoice!B330</f>
        <v>0</v>
      </c>
      <c r="D328" s="87">
        <f t="shared" si="14"/>
        <v>0</v>
      </c>
      <c r="E328" s="87">
        <f t="shared" si="15"/>
        <v>0</v>
      </c>
      <c r="F328" s="88">
        <f>Invoice!G330</f>
        <v>0</v>
      </c>
      <c r="G328" s="89">
        <f t="shared" si="16"/>
        <v>0</v>
      </c>
    </row>
    <row r="329" spans="1:7" s="86" customFormat="1" hidden="1">
      <c r="A329" s="102" t="str">
        <f>Invoice!F331</f>
        <v>Exchange rate :</v>
      </c>
      <c r="B329" s="81">
        <f>Invoice!C331</f>
        <v>0</v>
      </c>
      <c r="C329" s="82">
        <f>Invoice!B331</f>
        <v>0</v>
      </c>
      <c r="D329" s="87">
        <f t="shared" si="14"/>
        <v>0</v>
      </c>
      <c r="E329" s="87">
        <f t="shared" si="15"/>
        <v>0</v>
      </c>
      <c r="F329" s="88">
        <f>Invoice!G331</f>
        <v>0</v>
      </c>
      <c r="G329" s="89">
        <f t="shared" si="16"/>
        <v>0</v>
      </c>
    </row>
    <row r="330" spans="1:7" s="86" customFormat="1" hidden="1">
      <c r="A330" s="102" t="str">
        <f>Invoice!F332</f>
        <v>Exchange rate :</v>
      </c>
      <c r="B330" s="81">
        <f>Invoice!C332</f>
        <v>0</v>
      </c>
      <c r="C330" s="82">
        <f>Invoice!B332</f>
        <v>0</v>
      </c>
      <c r="D330" s="87">
        <f t="shared" si="14"/>
        <v>0</v>
      </c>
      <c r="E330" s="87">
        <f t="shared" si="15"/>
        <v>0</v>
      </c>
      <c r="F330" s="88">
        <f>Invoice!G332</f>
        <v>0</v>
      </c>
      <c r="G330" s="89">
        <f t="shared" si="16"/>
        <v>0</v>
      </c>
    </row>
    <row r="331" spans="1:7" s="86" customFormat="1" hidden="1">
      <c r="A331" s="102" t="str">
        <f>Invoice!F333</f>
        <v>Exchange rate :</v>
      </c>
      <c r="B331" s="81">
        <f>Invoice!C333</f>
        <v>0</v>
      </c>
      <c r="C331" s="82">
        <f>Invoice!B333</f>
        <v>0</v>
      </c>
      <c r="D331" s="87">
        <f t="shared" si="14"/>
        <v>0</v>
      </c>
      <c r="E331" s="87">
        <f t="shared" si="15"/>
        <v>0</v>
      </c>
      <c r="F331" s="88">
        <f>Invoice!G333</f>
        <v>0</v>
      </c>
      <c r="G331" s="89">
        <f t="shared" si="16"/>
        <v>0</v>
      </c>
    </row>
    <row r="332" spans="1:7" s="86" customFormat="1" hidden="1">
      <c r="A332" s="102" t="str">
        <f>Invoice!F334</f>
        <v>Exchange rate :</v>
      </c>
      <c r="B332" s="81">
        <f>Invoice!C334</f>
        <v>0</v>
      </c>
      <c r="C332" s="82">
        <f>Invoice!B334</f>
        <v>0</v>
      </c>
      <c r="D332" s="87">
        <f t="shared" si="14"/>
        <v>0</v>
      </c>
      <c r="E332" s="87">
        <f t="shared" si="15"/>
        <v>0</v>
      </c>
      <c r="F332" s="88">
        <f>Invoice!G334</f>
        <v>0</v>
      </c>
      <c r="G332" s="89">
        <f t="shared" si="16"/>
        <v>0</v>
      </c>
    </row>
    <row r="333" spans="1:7" s="86" customFormat="1" hidden="1">
      <c r="A333" s="102" t="str">
        <f>Invoice!F335</f>
        <v>Exchange rate :</v>
      </c>
      <c r="B333" s="81">
        <f>Invoice!C335</f>
        <v>0</v>
      </c>
      <c r="C333" s="82">
        <f>Invoice!B335</f>
        <v>0</v>
      </c>
      <c r="D333" s="87">
        <f t="shared" si="14"/>
        <v>0</v>
      </c>
      <c r="E333" s="87">
        <f t="shared" si="15"/>
        <v>0</v>
      </c>
      <c r="F333" s="88">
        <f>Invoice!G335</f>
        <v>0</v>
      </c>
      <c r="G333" s="89">
        <f t="shared" si="16"/>
        <v>0</v>
      </c>
    </row>
    <row r="334" spans="1:7" s="86" customFormat="1" hidden="1">
      <c r="A334" s="102" t="str">
        <f>Invoice!F336</f>
        <v>Exchange rate :</v>
      </c>
      <c r="B334" s="81">
        <f>Invoice!C336</f>
        <v>0</v>
      </c>
      <c r="C334" s="82">
        <f>Invoice!B336</f>
        <v>0</v>
      </c>
      <c r="D334" s="87">
        <f t="shared" si="14"/>
        <v>0</v>
      </c>
      <c r="E334" s="87">
        <f t="shared" si="15"/>
        <v>0</v>
      </c>
      <c r="F334" s="88">
        <f>Invoice!G336</f>
        <v>0</v>
      </c>
      <c r="G334" s="89">
        <f t="shared" si="16"/>
        <v>0</v>
      </c>
    </row>
    <row r="335" spans="1:7" s="86" customFormat="1" hidden="1">
      <c r="A335" s="102" t="str">
        <f>Invoice!F337</f>
        <v>Exchange rate :</v>
      </c>
      <c r="B335" s="81">
        <f>Invoice!C337</f>
        <v>0</v>
      </c>
      <c r="C335" s="82">
        <f>Invoice!B337</f>
        <v>0</v>
      </c>
      <c r="D335" s="87">
        <f t="shared" si="14"/>
        <v>0</v>
      </c>
      <c r="E335" s="87">
        <f t="shared" si="15"/>
        <v>0</v>
      </c>
      <c r="F335" s="88">
        <f>Invoice!G337</f>
        <v>0</v>
      </c>
      <c r="G335" s="89">
        <f t="shared" si="16"/>
        <v>0</v>
      </c>
    </row>
    <row r="336" spans="1:7" s="86" customFormat="1" hidden="1">
      <c r="A336" s="102" t="str">
        <f>Invoice!F338</f>
        <v>Exchange rate :</v>
      </c>
      <c r="B336" s="81">
        <f>Invoice!C338</f>
        <v>0</v>
      </c>
      <c r="C336" s="82">
        <f>Invoice!B338</f>
        <v>0</v>
      </c>
      <c r="D336" s="87">
        <f t="shared" si="14"/>
        <v>0</v>
      </c>
      <c r="E336" s="87">
        <f t="shared" si="15"/>
        <v>0</v>
      </c>
      <c r="F336" s="88">
        <f>Invoice!G338</f>
        <v>0</v>
      </c>
      <c r="G336" s="89">
        <f t="shared" si="16"/>
        <v>0</v>
      </c>
    </row>
    <row r="337" spans="1:7" s="86" customFormat="1" hidden="1">
      <c r="A337" s="102" t="str">
        <f>Invoice!F339</f>
        <v>Exchange rate :</v>
      </c>
      <c r="B337" s="81">
        <f>Invoice!C339</f>
        <v>0</v>
      </c>
      <c r="C337" s="82">
        <f>Invoice!B339</f>
        <v>0</v>
      </c>
      <c r="D337" s="87">
        <f t="shared" si="14"/>
        <v>0</v>
      </c>
      <c r="E337" s="87">
        <f t="shared" si="15"/>
        <v>0</v>
      </c>
      <c r="F337" s="88">
        <f>Invoice!G339</f>
        <v>0</v>
      </c>
      <c r="G337" s="89">
        <f t="shared" si="16"/>
        <v>0</v>
      </c>
    </row>
    <row r="338" spans="1:7" s="86" customFormat="1" hidden="1">
      <c r="A338" s="102" t="str">
        <f>Invoice!F340</f>
        <v>Exchange rate :</v>
      </c>
      <c r="B338" s="81">
        <f>Invoice!C340</f>
        <v>0</v>
      </c>
      <c r="C338" s="82">
        <f>Invoice!B340</f>
        <v>0</v>
      </c>
      <c r="D338" s="87">
        <f t="shared" si="14"/>
        <v>0</v>
      </c>
      <c r="E338" s="87">
        <f t="shared" si="15"/>
        <v>0</v>
      </c>
      <c r="F338" s="88">
        <f>Invoice!G340</f>
        <v>0</v>
      </c>
      <c r="G338" s="89">
        <f t="shared" si="16"/>
        <v>0</v>
      </c>
    </row>
    <row r="339" spans="1:7" s="86" customFormat="1" hidden="1">
      <c r="A339" s="102" t="str">
        <f>Invoice!F341</f>
        <v>Exchange rate :</v>
      </c>
      <c r="B339" s="81">
        <f>Invoice!C341</f>
        <v>0</v>
      </c>
      <c r="C339" s="82">
        <f>Invoice!B341</f>
        <v>0</v>
      </c>
      <c r="D339" s="87">
        <f t="shared" si="14"/>
        <v>0</v>
      </c>
      <c r="E339" s="87">
        <f t="shared" si="15"/>
        <v>0</v>
      </c>
      <c r="F339" s="88">
        <f>Invoice!G341</f>
        <v>0</v>
      </c>
      <c r="G339" s="89">
        <f t="shared" si="16"/>
        <v>0</v>
      </c>
    </row>
    <row r="340" spans="1:7" s="86" customFormat="1" hidden="1">
      <c r="A340" s="102" t="str">
        <f>Invoice!F342</f>
        <v>Exchange rate :</v>
      </c>
      <c r="B340" s="81">
        <f>Invoice!C342</f>
        <v>0</v>
      </c>
      <c r="C340" s="82">
        <f>Invoice!B342</f>
        <v>0</v>
      </c>
      <c r="D340" s="87">
        <f t="shared" si="14"/>
        <v>0</v>
      </c>
      <c r="E340" s="87">
        <f t="shared" si="15"/>
        <v>0</v>
      </c>
      <c r="F340" s="88">
        <f>Invoice!G342</f>
        <v>0</v>
      </c>
      <c r="G340" s="89">
        <f t="shared" si="16"/>
        <v>0</v>
      </c>
    </row>
    <row r="341" spans="1:7" s="86" customFormat="1" hidden="1">
      <c r="A341" s="102" t="str">
        <f>Invoice!F343</f>
        <v>Exchange rate :</v>
      </c>
      <c r="B341" s="81">
        <f>Invoice!C343</f>
        <v>0</v>
      </c>
      <c r="C341" s="82">
        <f>Invoice!B343</f>
        <v>0</v>
      </c>
      <c r="D341" s="87">
        <f t="shared" si="14"/>
        <v>0</v>
      </c>
      <c r="E341" s="87">
        <f t="shared" si="15"/>
        <v>0</v>
      </c>
      <c r="F341" s="88">
        <f>Invoice!G343</f>
        <v>0</v>
      </c>
      <c r="G341" s="89">
        <f t="shared" si="16"/>
        <v>0</v>
      </c>
    </row>
    <row r="342" spans="1:7" s="86" customFormat="1" hidden="1">
      <c r="A342" s="102" t="str">
        <f>Invoice!F344</f>
        <v>Exchange rate :</v>
      </c>
      <c r="B342" s="81">
        <f>Invoice!C344</f>
        <v>0</v>
      </c>
      <c r="C342" s="82">
        <f>Invoice!B344</f>
        <v>0</v>
      </c>
      <c r="D342" s="87">
        <f t="shared" si="14"/>
        <v>0</v>
      </c>
      <c r="E342" s="87">
        <f t="shared" si="15"/>
        <v>0</v>
      </c>
      <c r="F342" s="88">
        <f>Invoice!G344</f>
        <v>0</v>
      </c>
      <c r="G342" s="89">
        <f t="shared" si="16"/>
        <v>0</v>
      </c>
    </row>
    <row r="343" spans="1:7" s="86" customFormat="1" hidden="1">
      <c r="A343" s="102" t="str">
        <f>Invoice!F345</f>
        <v>Exchange rate :</v>
      </c>
      <c r="B343" s="81">
        <f>Invoice!C345</f>
        <v>0</v>
      </c>
      <c r="C343" s="82">
        <f>Invoice!B345</f>
        <v>0</v>
      </c>
      <c r="D343" s="87">
        <f t="shared" si="14"/>
        <v>0</v>
      </c>
      <c r="E343" s="87">
        <f t="shared" si="15"/>
        <v>0</v>
      </c>
      <c r="F343" s="88">
        <f>Invoice!G345</f>
        <v>0</v>
      </c>
      <c r="G343" s="89">
        <f t="shared" si="16"/>
        <v>0</v>
      </c>
    </row>
    <row r="344" spans="1:7" s="86" customFormat="1" hidden="1">
      <c r="A344" s="102" t="str">
        <f>Invoice!F346</f>
        <v>Exchange rate :</v>
      </c>
      <c r="B344" s="81">
        <f>Invoice!C346</f>
        <v>0</v>
      </c>
      <c r="C344" s="82">
        <f>Invoice!B346</f>
        <v>0</v>
      </c>
      <c r="D344" s="87">
        <f t="shared" si="14"/>
        <v>0</v>
      </c>
      <c r="E344" s="87">
        <f t="shared" si="15"/>
        <v>0</v>
      </c>
      <c r="F344" s="88">
        <f>Invoice!G346</f>
        <v>0</v>
      </c>
      <c r="G344" s="89">
        <f t="shared" si="16"/>
        <v>0</v>
      </c>
    </row>
    <row r="345" spans="1:7" s="86" customFormat="1" hidden="1">
      <c r="A345" s="102" t="str">
        <f>Invoice!F347</f>
        <v>Exchange rate :</v>
      </c>
      <c r="B345" s="81">
        <f>Invoice!C347</f>
        <v>0</v>
      </c>
      <c r="C345" s="82">
        <f>Invoice!B347</f>
        <v>0</v>
      </c>
      <c r="D345" s="87">
        <f t="shared" si="14"/>
        <v>0</v>
      </c>
      <c r="E345" s="87">
        <f t="shared" si="15"/>
        <v>0</v>
      </c>
      <c r="F345" s="88">
        <f>Invoice!G347</f>
        <v>0</v>
      </c>
      <c r="G345" s="89">
        <f t="shared" si="16"/>
        <v>0</v>
      </c>
    </row>
    <row r="346" spans="1:7" s="86" customFormat="1" hidden="1">
      <c r="A346" s="102" t="str">
        <f>Invoice!F348</f>
        <v>Exchange rate :</v>
      </c>
      <c r="B346" s="81">
        <f>Invoice!C348</f>
        <v>0</v>
      </c>
      <c r="C346" s="82">
        <f>Invoice!B348</f>
        <v>0</v>
      </c>
      <c r="D346" s="87">
        <f t="shared" si="14"/>
        <v>0</v>
      </c>
      <c r="E346" s="87">
        <f t="shared" si="15"/>
        <v>0</v>
      </c>
      <c r="F346" s="88">
        <f>Invoice!G348</f>
        <v>0</v>
      </c>
      <c r="G346" s="89">
        <f t="shared" si="16"/>
        <v>0</v>
      </c>
    </row>
    <row r="347" spans="1:7" s="86" customFormat="1" hidden="1">
      <c r="A347" s="102" t="str">
        <f>Invoice!F349</f>
        <v>Exchange rate :</v>
      </c>
      <c r="B347" s="81">
        <f>Invoice!C349</f>
        <v>0</v>
      </c>
      <c r="C347" s="82">
        <f>Invoice!B349</f>
        <v>0</v>
      </c>
      <c r="D347" s="87">
        <f t="shared" si="14"/>
        <v>0</v>
      </c>
      <c r="E347" s="87">
        <f t="shared" si="15"/>
        <v>0</v>
      </c>
      <c r="F347" s="88">
        <f>Invoice!G349</f>
        <v>0</v>
      </c>
      <c r="G347" s="89">
        <f t="shared" si="16"/>
        <v>0</v>
      </c>
    </row>
    <row r="348" spans="1:7" s="86" customFormat="1" hidden="1">
      <c r="A348" s="102" t="str">
        <f>Invoice!F350</f>
        <v>Exchange rate :</v>
      </c>
      <c r="B348" s="81">
        <f>Invoice!C350</f>
        <v>0</v>
      </c>
      <c r="C348" s="82">
        <f>Invoice!B350</f>
        <v>0</v>
      </c>
      <c r="D348" s="87">
        <f t="shared" si="14"/>
        <v>0</v>
      </c>
      <c r="E348" s="87">
        <f t="shared" si="15"/>
        <v>0</v>
      </c>
      <c r="F348" s="88">
        <f>Invoice!G350</f>
        <v>0</v>
      </c>
      <c r="G348" s="89">
        <f t="shared" si="16"/>
        <v>0</v>
      </c>
    </row>
    <row r="349" spans="1:7" s="86" customFormat="1" hidden="1">
      <c r="A349" s="102" t="str">
        <f>Invoice!F351</f>
        <v>Exchange rate :</v>
      </c>
      <c r="B349" s="81">
        <f>Invoice!C351</f>
        <v>0</v>
      </c>
      <c r="C349" s="82">
        <f>Invoice!B351</f>
        <v>0</v>
      </c>
      <c r="D349" s="87">
        <f t="shared" si="14"/>
        <v>0</v>
      </c>
      <c r="E349" s="87">
        <f t="shared" si="15"/>
        <v>0</v>
      </c>
      <c r="F349" s="88">
        <f>Invoice!G351</f>
        <v>0</v>
      </c>
      <c r="G349" s="89">
        <f t="shared" si="16"/>
        <v>0</v>
      </c>
    </row>
    <row r="350" spans="1:7" s="86" customFormat="1" hidden="1">
      <c r="A350" s="102" t="str">
        <f>Invoice!F352</f>
        <v>Exchange rate :</v>
      </c>
      <c r="B350" s="81">
        <f>Invoice!C352</f>
        <v>0</v>
      </c>
      <c r="C350" s="82">
        <f>Invoice!B352</f>
        <v>0</v>
      </c>
      <c r="D350" s="87">
        <f t="shared" si="14"/>
        <v>0</v>
      </c>
      <c r="E350" s="87">
        <f t="shared" si="15"/>
        <v>0</v>
      </c>
      <c r="F350" s="88">
        <f>Invoice!G352</f>
        <v>0</v>
      </c>
      <c r="G350" s="89">
        <f t="shared" si="16"/>
        <v>0</v>
      </c>
    </row>
    <row r="351" spans="1:7" s="86" customFormat="1" hidden="1">
      <c r="A351" s="102" t="str">
        <f>Invoice!F353</f>
        <v>Exchange rate :</v>
      </c>
      <c r="B351" s="81">
        <f>Invoice!C353</f>
        <v>0</v>
      </c>
      <c r="C351" s="82">
        <f>Invoice!B353</f>
        <v>0</v>
      </c>
      <c r="D351" s="87">
        <f t="shared" si="14"/>
        <v>0</v>
      </c>
      <c r="E351" s="87">
        <f t="shared" si="15"/>
        <v>0</v>
      </c>
      <c r="F351" s="88">
        <f>Invoice!G353</f>
        <v>0</v>
      </c>
      <c r="G351" s="89">
        <f t="shared" si="16"/>
        <v>0</v>
      </c>
    </row>
    <row r="352" spans="1:7" s="86" customFormat="1" hidden="1">
      <c r="A352" s="102" t="str">
        <f>Invoice!F354</f>
        <v>Exchange rate :</v>
      </c>
      <c r="B352" s="81">
        <f>Invoice!C354</f>
        <v>0</v>
      </c>
      <c r="C352" s="82">
        <f>Invoice!B354</f>
        <v>0</v>
      </c>
      <c r="D352" s="87">
        <f t="shared" si="14"/>
        <v>0</v>
      </c>
      <c r="E352" s="87">
        <f t="shared" si="15"/>
        <v>0</v>
      </c>
      <c r="F352" s="88">
        <f>Invoice!G354</f>
        <v>0</v>
      </c>
      <c r="G352" s="89">
        <f t="shared" si="16"/>
        <v>0</v>
      </c>
    </row>
    <row r="353" spans="1:7" s="86" customFormat="1" hidden="1">
      <c r="A353" s="102" t="str">
        <f>Invoice!F355</f>
        <v>Exchange rate :</v>
      </c>
      <c r="B353" s="81">
        <f>Invoice!C355</f>
        <v>0</v>
      </c>
      <c r="C353" s="82">
        <f>Invoice!B355</f>
        <v>0</v>
      </c>
      <c r="D353" s="87">
        <f t="shared" si="14"/>
        <v>0</v>
      </c>
      <c r="E353" s="87">
        <f t="shared" si="15"/>
        <v>0</v>
      </c>
      <c r="F353" s="88">
        <f>Invoice!G355</f>
        <v>0</v>
      </c>
      <c r="G353" s="89">
        <f t="shared" si="16"/>
        <v>0</v>
      </c>
    </row>
    <row r="354" spans="1:7" s="86" customFormat="1" hidden="1">
      <c r="A354" s="102" t="str">
        <f>Invoice!F356</f>
        <v>Exchange rate :</v>
      </c>
      <c r="B354" s="81">
        <f>Invoice!C356</f>
        <v>0</v>
      </c>
      <c r="C354" s="82">
        <f>Invoice!B356</f>
        <v>0</v>
      </c>
      <c r="D354" s="87">
        <f t="shared" si="14"/>
        <v>0</v>
      </c>
      <c r="E354" s="87">
        <f t="shared" si="15"/>
        <v>0</v>
      </c>
      <c r="F354" s="88">
        <f>Invoice!G356</f>
        <v>0</v>
      </c>
      <c r="G354" s="89">
        <f t="shared" si="16"/>
        <v>0</v>
      </c>
    </row>
    <row r="355" spans="1:7" s="86" customFormat="1" hidden="1">
      <c r="A355" s="102" t="str">
        <f>Invoice!F357</f>
        <v>Exchange rate :</v>
      </c>
      <c r="B355" s="81">
        <f>Invoice!C357</f>
        <v>0</v>
      </c>
      <c r="C355" s="82">
        <f>Invoice!B357</f>
        <v>0</v>
      </c>
      <c r="D355" s="87">
        <f t="shared" si="14"/>
        <v>0</v>
      </c>
      <c r="E355" s="87">
        <f t="shared" si="15"/>
        <v>0</v>
      </c>
      <c r="F355" s="88">
        <f>Invoice!G357</f>
        <v>0</v>
      </c>
      <c r="G355" s="89">
        <f t="shared" si="16"/>
        <v>0</v>
      </c>
    </row>
    <row r="356" spans="1:7" s="86" customFormat="1" hidden="1">
      <c r="A356" s="102" t="str">
        <f>Invoice!F358</f>
        <v>Exchange rate :</v>
      </c>
      <c r="B356" s="81">
        <f>Invoice!C358</f>
        <v>0</v>
      </c>
      <c r="C356" s="82">
        <f>Invoice!B358</f>
        <v>0</v>
      </c>
      <c r="D356" s="87">
        <f t="shared" si="14"/>
        <v>0</v>
      </c>
      <c r="E356" s="87">
        <f t="shared" si="15"/>
        <v>0</v>
      </c>
      <c r="F356" s="88">
        <f>Invoice!G358</f>
        <v>0</v>
      </c>
      <c r="G356" s="89">
        <f t="shared" si="16"/>
        <v>0</v>
      </c>
    </row>
    <row r="357" spans="1:7" s="86" customFormat="1" hidden="1">
      <c r="A357" s="102" t="str">
        <f>Invoice!F359</f>
        <v>Exchange rate :</v>
      </c>
      <c r="B357" s="81">
        <f>Invoice!C359</f>
        <v>0</v>
      </c>
      <c r="C357" s="82">
        <f>Invoice!B359</f>
        <v>0</v>
      </c>
      <c r="D357" s="87">
        <f t="shared" si="14"/>
        <v>0</v>
      </c>
      <c r="E357" s="87">
        <f t="shared" si="15"/>
        <v>0</v>
      </c>
      <c r="F357" s="88">
        <f>Invoice!G359</f>
        <v>0</v>
      </c>
      <c r="G357" s="89">
        <f t="shared" si="16"/>
        <v>0</v>
      </c>
    </row>
    <row r="358" spans="1:7" s="86" customFormat="1" hidden="1">
      <c r="A358" s="102" t="str">
        <f>Invoice!F360</f>
        <v>Exchange rate :</v>
      </c>
      <c r="B358" s="81">
        <f>Invoice!C360</f>
        <v>0</v>
      </c>
      <c r="C358" s="82">
        <f>Invoice!B360</f>
        <v>0</v>
      </c>
      <c r="D358" s="87">
        <f t="shared" si="14"/>
        <v>0</v>
      </c>
      <c r="E358" s="87">
        <f t="shared" si="15"/>
        <v>0</v>
      </c>
      <c r="F358" s="88">
        <f>Invoice!G360</f>
        <v>0</v>
      </c>
      <c r="G358" s="89">
        <f t="shared" si="16"/>
        <v>0</v>
      </c>
    </row>
    <row r="359" spans="1:7" s="86" customFormat="1" hidden="1">
      <c r="A359" s="102" t="str">
        <f>Invoice!F361</f>
        <v>Exchange rate :</v>
      </c>
      <c r="B359" s="81">
        <f>Invoice!C361</f>
        <v>0</v>
      </c>
      <c r="C359" s="82">
        <f>Invoice!B361</f>
        <v>0</v>
      </c>
      <c r="D359" s="87">
        <f t="shared" si="14"/>
        <v>0</v>
      </c>
      <c r="E359" s="87">
        <f t="shared" si="15"/>
        <v>0</v>
      </c>
      <c r="F359" s="88">
        <f>Invoice!G361</f>
        <v>0</v>
      </c>
      <c r="G359" s="89">
        <f t="shared" si="16"/>
        <v>0</v>
      </c>
    </row>
    <row r="360" spans="1:7" s="86" customFormat="1" hidden="1">
      <c r="A360" s="102" t="str">
        <f>Invoice!F362</f>
        <v>Exchange rate :</v>
      </c>
      <c r="B360" s="81">
        <f>Invoice!C362</f>
        <v>0</v>
      </c>
      <c r="C360" s="82">
        <f>Invoice!B362</f>
        <v>0</v>
      </c>
      <c r="D360" s="87">
        <f t="shared" si="14"/>
        <v>0</v>
      </c>
      <c r="E360" s="87">
        <f t="shared" si="15"/>
        <v>0</v>
      </c>
      <c r="F360" s="88">
        <f>Invoice!G362</f>
        <v>0</v>
      </c>
      <c r="G360" s="89">
        <f t="shared" si="16"/>
        <v>0</v>
      </c>
    </row>
    <row r="361" spans="1:7" s="86" customFormat="1" hidden="1">
      <c r="A361" s="102" t="str">
        <f>Invoice!F363</f>
        <v>Exchange rate :</v>
      </c>
      <c r="B361" s="81">
        <f>Invoice!C363</f>
        <v>0</v>
      </c>
      <c r="C361" s="82">
        <f>Invoice!B363</f>
        <v>0</v>
      </c>
      <c r="D361" s="87">
        <f t="shared" si="14"/>
        <v>0</v>
      </c>
      <c r="E361" s="87">
        <f t="shared" si="15"/>
        <v>0</v>
      </c>
      <c r="F361" s="88">
        <f>Invoice!G363</f>
        <v>0</v>
      </c>
      <c r="G361" s="89">
        <f t="shared" si="16"/>
        <v>0</v>
      </c>
    </row>
    <row r="362" spans="1:7" s="86" customFormat="1" hidden="1">
      <c r="A362" s="102" t="str">
        <f>Invoice!F364</f>
        <v>Exchange rate :</v>
      </c>
      <c r="B362" s="81">
        <f>Invoice!C364</f>
        <v>0</v>
      </c>
      <c r="C362" s="82">
        <f>Invoice!B364</f>
        <v>0</v>
      </c>
      <c r="D362" s="87">
        <f t="shared" si="14"/>
        <v>0</v>
      </c>
      <c r="E362" s="87">
        <f t="shared" si="15"/>
        <v>0</v>
      </c>
      <c r="F362" s="88">
        <f>Invoice!G364</f>
        <v>0</v>
      </c>
      <c r="G362" s="89">
        <f t="shared" si="16"/>
        <v>0</v>
      </c>
    </row>
    <row r="363" spans="1:7" s="86" customFormat="1" hidden="1">
      <c r="A363" s="102" t="str">
        <f>Invoice!F365</f>
        <v>Exchange rate :</v>
      </c>
      <c r="B363" s="81">
        <f>Invoice!C365</f>
        <v>0</v>
      </c>
      <c r="C363" s="82">
        <f>Invoice!B365</f>
        <v>0</v>
      </c>
      <c r="D363" s="87">
        <f t="shared" si="14"/>
        <v>0</v>
      </c>
      <c r="E363" s="87">
        <f t="shared" si="15"/>
        <v>0</v>
      </c>
      <c r="F363" s="88">
        <f>Invoice!G365</f>
        <v>0</v>
      </c>
      <c r="G363" s="89">
        <f t="shared" si="16"/>
        <v>0</v>
      </c>
    </row>
    <row r="364" spans="1:7" s="86" customFormat="1" hidden="1">
      <c r="A364" s="102" t="str">
        <f>Invoice!F366</f>
        <v>Exchange rate :</v>
      </c>
      <c r="B364" s="81">
        <f>Invoice!C366</f>
        <v>0</v>
      </c>
      <c r="C364" s="82">
        <f>Invoice!B366</f>
        <v>0</v>
      </c>
      <c r="D364" s="87">
        <f t="shared" si="14"/>
        <v>0</v>
      </c>
      <c r="E364" s="87">
        <f t="shared" si="15"/>
        <v>0</v>
      </c>
      <c r="F364" s="88">
        <f>Invoice!G366</f>
        <v>0</v>
      </c>
      <c r="G364" s="89">
        <f t="shared" si="16"/>
        <v>0</v>
      </c>
    </row>
    <row r="365" spans="1:7" s="86" customFormat="1" hidden="1">
      <c r="A365" s="102" t="str">
        <f>Invoice!F367</f>
        <v>Exchange rate :</v>
      </c>
      <c r="B365" s="81">
        <f>Invoice!C367</f>
        <v>0</v>
      </c>
      <c r="C365" s="82">
        <f>Invoice!B367</f>
        <v>0</v>
      </c>
      <c r="D365" s="87">
        <f t="shared" si="14"/>
        <v>0</v>
      </c>
      <c r="E365" s="87">
        <f t="shared" si="15"/>
        <v>0</v>
      </c>
      <c r="F365" s="88">
        <f>Invoice!G367</f>
        <v>0</v>
      </c>
      <c r="G365" s="89">
        <f t="shared" si="16"/>
        <v>0</v>
      </c>
    </row>
    <row r="366" spans="1:7" s="86" customFormat="1" hidden="1">
      <c r="A366" s="102" t="str">
        <f>Invoice!F368</f>
        <v>Exchange rate :</v>
      </c>
      <c r="B366" s="81">
        <f>Invoice!C368</f>
        <v>0</v>
      </c>
      <c r="C366" s="82">
        <f>Invoice!B368</f>
        <v>0</v>
      </c>
      <c r="D366" s="87">
        <f t="shared" si="14"/>
        <v>0</v>
      </c>
      <c r="E366" s="87">
        <f t="shared" si="15"/>
        <v>0</v>
      </c>
      <c r="F366" s="88">
        <f>Invoice!G368</f>
        <v>0</v>
      </c>
      <c r="G366" s="89">
        <f t="shared" si="16"/>
        <v>0</v>
      </c>
    </row>
    <row r="367" spans="1:7" s="86" customFormat="1" hidden="1">
      <c r="A367" s="102" t="str">
        <f>Invoice!F369</f>
        <v>Exchange rate :</v>
      </c>
      <c r="B367" s="81">
        <f>Invoice!C369</f>
        <v>0</v>
      </c>
      <c r="C367" s="82">
        <f>Invoice!B369</f>
        <v>0</v>
      </c>
      <c r="D367" s="87">
        <f t="shared" si="14"/>
        <v>0</v>
      </c>
      <c r="E367" s="87">
        <f t="shared" si="15"/>
        <v>0</v>
      </c>
      <c r="F367" s="88">
        <f>Invoice!G369</f>
        <v>0</v>
      </c>
      <c r="G367" s="89">
        <f t="shared" si="16"/>
        <v>0</v>
      </c>
    </row>
    <row r="368" spans="1:7" s="86" customFormat="1" hidden="1">
      <c r="A368" s="102" t="str">
        <f>Invoice!F370</f>
        <v>Exchange rate :</v>
      </c>
      <c r="B368" s="81">
        <f>Invoice!C370</f>
        <v>0</v>
      </c>
      <c r="C368" s="82">
        <f>Invoice!B370</f>
        <v>0</v>
      </c>
      <c r="D368" s="87">
        <f t="shared" si="14"/>
        <v>0</v>
      </c>
      <c r="E368" s="87">
        <f t="shared" si="15"/>
        <v>0</v>
      </c>
      <c r="F368" s="88">
        <f>Invoice!G370</f>
        <v>0</v>
      </c>
      <c r="G368" s="89">
        <f t="shared" si="16"/>
        <v>0</v>
      </c>
    </row>
    <row r="369" spans="1:7" s="86" customFormat="1" hidden="1">
      <c r="A369" s="102" t="str">
        <f>Invoice!F371</f>
        <v>Exchange rate :</v>
      </c>
      <c r="B369" s="81">
        <f>Invoice!C371</f>
        <v>0</v>
      </c>
      <c r="C369" s="82">
        <f>Invoice!B371</f>
        <v>0</v>
      </c>
      <c r="D369" s="87">
        <f t="shared" si="14"/>
        <v>0</v>
      </c>
      <c r="E369" s="87">
        <f t="shared" si="15"/>
        <v>0</v>
      </c>
      <c r="F369" s="88">
        <f>Invoice!G371</f>
        <v>0</v>
      </c>
      <c r="G369" s="89">
        <f t="shared" si="16"/>
        <v>0</v>
      </c>
    </row>
    <row r="370" spans="1:7" s="86" customFormat="1" hidden="1">
      <c r="A370" s="102" t="str">
        <f>Invoice!F372</f>
        <v>Exchange rate :</v>
      </c>
      <c r="B370" s="81">
        <f>Invoice!C372</f>
        <v>0</v>
      </c>
      <c r="C370" s="82">
        <f>Invoice!B372</f>
        <v>0</v>
      </c>
      <c r="D370" s="87">
        <f t="shared" si="14"/>
        <v>0</v>
      </c>
      <c r="E370" s="87">
        <f t="shared" si="15"/>
        <v>0</v>
      </c>
      <c r="F370" s="88">
        <f>Invoice!G372</f>
        <v>0</v>
      </c>
      <c r="G370" s="89">
        <f t="shared" si="16"/>
        <v>0</v>
      </c>
    </row>
    <row r="371" spans="1:7" s="86" customFormat="1" hidden="1">
      <c r="A371" s="102" t="str">
        <f>Invoice!F373</f>
        <v>Exchange rate :</v>
      </c>
      <c r="B371" s="81">
        <f>Invoice!C373</f>
        <v>0</v>
      </c>
      <c r="C371" s="82">
        <f>Invoice!B373</f>
        <v>0</v>
      </c>
      <c r="D371" s="87">
        <f t="shared" si="14"/>
        <v>0</v>
      </c>
      <c r="E371" s="87">
        <f t="shared" si="15"/>
        <v>0</v>
      </c>
      <c r="F371" s="88">
        <f>Invoice!G373</f>
        <v>0</v>
      </c>
      <c r="G371" s="89">
        <f t="shared" si="16"/>
        <v>0</v>
      </c>
    </row>
    <row r="372" spans="1:7" s="86" customFormat="1" hidden="1">
      <c r="A372" s="102" t="str">
        <f>Invoice!F374</f>
        <v>Exchange rate :</v>
      </c>
      <c r="B372" s="81">
        <f>Invoice!C374</f>
        <v>0</v>
      </c>
      <c r="C372" s="82">
        <f>Invoice!B374</f>
        <v>0</v>
      </c>
      <c r="D372" s="87">
        <f t="shared" si="14"/>
        <v>0</v>
      </c>
      <c r="E372" s="87">
        <f t="shared" si="15"/>
        <v>0</v>
      </c>
      <c r="F372" s="88">
        <f>Invoice!G374</f>
        <v>0</v>
      </c>
      <c r="G372" s="89">
        <f t="shared" si="16"/>
        <v>0</v>
      </c>
    </row>
    <row r="373" spans="1:7" s="86" customFormat="1" hidden="1">
      <c r="A373" s="102" t="str">
        <f>Invoice!F375</f>
        <v>Exchange rate :</v>
      </c>
      <c r="B373" s="81">
        <f>Invoice!C375</f>
        <v>0</v>
      </c>
      <c r="C373" s="82">
        <f>Invoice!B375</f>
        <v>0</v>
      </c>
      <c r="D373" s="87">
        <f t="shared" si="14"/>
        <v>0</v>
      </c>
      <c r="E373" s="87">
        <f t="shared" si="15"/>
        <v>0</v>
      </c>
      <c r="F373" s="88">
        <f>Invoice!G375</f>
        <v>0</v>
      </c>
      <c r="G373" s="89">
        <f t="shared" si="16"/>
        <v>0</v>
      </c>
    </row>
    <row r="374" spans="1:7" s="86" customFormat="1" hidden="1">
      <c r="A374" s="102" t="str">
        <f>Invoice!F376</f>
        <v>Exchange rate :</v>
      </c>
      <c r="B374" s="81">
        <f>Invoice!C376</f>
        <v>0</v>
      </c>
      <c r="C374" s="82">
        <f>Invoice!B376</f>
        <v>0</v>
      </c>
      <c r="D374" s="87">
        <f t="shared" si="14"/>
        <v>0</v>
      </c>
      <c r="E374" s="87">
        <f t="shared" si="15"/>
        <v>0</v>
      </c>
      <c r="F374" s="88">
        <f>Invoice!G376</f>
        <v>0</v>
      </c>
      <c r="G374" s="89">
        <f t="shared" si="16"/>
        <v>0</v>
      </c>
    </row>
    <row r="375" spans="1:7" s="86" customFormat="1" hidden="1">
      <c r="A375" s="102" t="str">
        <f>Invoice!F377</f>
        <v>Exchange rate :</v>
      </c>
      <c r="B375" s="81">
        <f>Invoice!C377</f>
        <v>0</v>
      </c>
      <c r="C375" s="82">
        <f>Invoice!B377</f>
        <v>0</v>
      </c>
      <c r="D375" s="87">
        <f t="shared" si="14"/>
        <v>0</v>
      </c>
      <c r="E375" s="87">
        <f t="shared" si="15"/>
        <v>0</v>
      </c>
      <c r="F375" s="88">
        <f>Invoice!G377</f>
        <v>0</v>
      </c>
      <c r="G375" s="89">
        <f t="shared" si="16"/>
        <v>0</v>
      </c>
    </row>
    <row r="376" spans="1:7" s="86" customFormat="1" hidden="1">
      <c r="A376" s="102" t="str">
        <f>Invoice!F378</f>
        <v>Exchange rate :</v>
      </c>
      <c r="B376" s="81">
        <f>Invoice!C378</f>
        <v>0</v>
      </c>
      <c r="C376" s="82">
        <f>Invoice!B378</f>
        <v>0</v>
      </c>
      <c r="D376" s="87">
        <f t="shared" si="14"/>
        <v>0</v>
      </c>
      <c r="E376" s="87">
        <f t="shared" si="15"/>
        <v>0</v>
      </c>
      <c r="F376" s="88">
        <f>Invoice!G378</f>
        <v>0</v>
      </c>
      <c r="G376" s="89">
        <f t="shared" si="16"/>
        <v>0</v>
      </c>
    </row>
    <row r="377" spans="1:7" s="86" customFormat="1" hidden="1">
      <c r="A377" s="102" t="str">
        <f>Invoice!F379</f>
        <v>Exchange rate :</v>
      </c>
      <c r="B377" s="81">
        <f>Invoice!C379</f>
        <v>0</v>
      </c>
      <c r="C377" s="82">
        <f>Invoice!B379</f>
        <v>0</v>
      </c>
      <c r="D377" s="87">
        <f t="shared" ref="D377:D440" si="17">F377/$D$14</f>
        <v>0</v>
      </c>
      <c r="E377" s="87">
        <f t="shared" ref="E377:E440" si="18">G377/$D$14</f>
        <v>0</v>
      </c>
      <c r="F377" s="88">
        <f>Invoice!G379</f>
        <v>0</v>
      </c>
      <c r="G377" s="89">
        <f t="shared" ref="G377:G440" si="19">C377*F377</f>
        <v>0</v>
      </c>
    </row>
    <row r="378" spans="1:7" s="86" customFormat="1" hidden="1">
      <c r="A378" s="102" t="str">
        <f>Invoice!F380</f>
        <v>Exchange rate :</v>
      </c>
      <c r="B378" s="81">
        <f>Invoice!C380</f>
        <v>0</v>
      </c>
      <c r="C378" s="82">
        <f>Invoice!B380</f>
        <v>0</v>
      </c>
      <c r="D378" s="87">
        <f t="shared" si="17"/>
        <v>0</v>
      </c>
      <c r="E378" s="87">
        <f t="shared" si="18"/>
        <v>0</v>
      </c>
      <c r="F378" s="88">
        <f>Invoice!G380</f>
        <v>0</v>
      </c>
      <c r="G378" s="89">
        <f t="shared" si="19"/>
        <v>0</v>
      </c>
    </row>
    <row r="379" spans="1:7" s="86" customFormat="1" hidden="1">
      <c r="A379" s="102" t="str">
        <f>Invoice!F381</f>
        <v>Exchange rate :</v>
      </c>
      <c r="B379" s="81">
        <f>Invoice!C381</f>
        <v>0</v>
      </c>
      <c r="C379" s="82">
        <f>Invoice!B381</f>
        <v>0</v>
      </c>
      <c r="D379" s="87">
        <f t="shared" si="17"/>
        <v>0</v>
      </c>
      <c r="E379" s="87">
        <f t="shared" si="18"/>
        <v>0</v>
      </c>
      <c r="F379" s="88">
        <f>Invoice!G381</f>
        <v>0</v>
      </c>
      <c r="G379" s="89">
        <f t="shared" si="19"/>
        <v>0</v>
      </c>
    </row>
    <row r="380" spans="1:7" s="86" customFormat="1" hidden="1">
      <c r="A380" s="102" t="str">
        <f>Invoice!F382</f>
        <v>Exchange rate :</v>
      </c>
      <c r="B380" s="81">
        <f>Invoice!C382</f>
        <v>0</v>
      </c>
      <c r="C380" s="82">
        <f>Invoice!B382</f>
        <v>0</v>
      </c>
      <c r="D380" s="87">
        <f t="shared" si="17"/>
        <v>0</v>
      </c>
      <c r="E380" s="87">
        <f t="shared" si="18"/>
        <v>0</v>
      </c>
      <c r="F380" s="88">
        <f>Invoice!G382</f>
        <v>0</v>
      </c>
      <c r="G380" s="89">
        <f t="shared" si="19"/>
        <v>0</v>
      </c>
    </row>
    <row r="381" spans="1:7" s="86" customFormat="1" hidden="1">
      <c r="A381" s="102" t="str">
        <f>Invoice!F383</f>
        <v>Exchange rate :</v>
      </c>
      <c r="B381" s="81">
        <f>Invoice!C383</f>
        <v>0</v>
      </c>
      <c r="C381" s="82">
        <f>Invoice!B383</f>
        <v>0</v>
      </c>
      <c r="D381" s="87">
        <f t="shared" si="17"/>
        <v>0</v>
      </c>
      <c r="E381" s="87">
        <f t="shared" si="18"/>
        <v>0</v>
      </c>
      <c r="F381" s="88">
        <f>Invoice!G383</f>
        <v>0</v>
      </c>
      <c r="G381" s="89">
        <f t="shared" si="19"/>
        <v>0</v>
      </c>
    </row>
    <row r="382" spans="1:7" s="86" customFormat="1" hidden="1">
      <c r="A382" s="102" t="str">
        <f>Invoice!F384</f>
        <v>Exchange rate :</v>
      </c>
      <c r="B382" s="81">
        <f>Invoice!C384</f>
        <v>0</v>
      </c>
      <c r="C382" s="82">
        <f>Invoice!B384</f>
        <v>0</v>
      </c>
      <c r="D382" s="87">
        <f t="shared" si="17"/>
        <v>0</v>
      </c>
      <c r="E382" s="87">
        <f t="shared" si="18"/>
        <v>0</v>
      </c>
      <c r="F382" s="88">
        <f>Invoice!G384</f>
        <v>0</v>
      </c>
      <c r="G382" s="89">
        <f t="shared" si="19"/>
        <v>0</v>
      </c>
    </row>
    <row r="383" spans="1:7" s="86" customFormat="1" hidden="1">
      <c r="A383" s="102" t="str">
        <f>Invoice!F385</f>
        <v>Exchange rate :</v>
      </c>
      <c r="B383" s="81">
        <f>Invoice!C385</f>
        <v>0</v>
      </c>
      <c r="C383" s="82">
        <f>Invoice!B385</f>
        <v>0</v>
      </c>
      <c r="D383" s="87">
        <f t="shared" si="17"/>
        <v>0</v>
      </c>
      <c r="E383" s="87">
        <f t="shared" si="18"/>
        <v>0</v>
      </c>
      <c r="F383" s="88">
        <f>Invoice!G385</f>
        <v>0</v>
      </c>
      <c r="G383" s="89">
        <f t="shared" si="19"/>
        <v>0</v>
      </c>
    </row>
    <row r="384" spans="1:7" s="86" customFormat="1" hidden="1">
      <c r="A384" s="102" t="str">
        <f>Invoice!F386</f>
        <v>Exchange rate :</v>
      </c>
      <c r="B384" s="81">
        <f>Invoice!C386</f>
        <v>0</v>
      </c>
      <c r="C384" s="82">
        <f>Invoice!B386</f>
        <v>0</v>
      </c>
      <c r="D384" s="87">
        <f t="shared" si="17"/>
        <v>0</v>
      </c>
      <c r="E384" s="87">
        <f t="shared" si="18"/>
        <v>0</v>
      </c>
      <c r="F384" s="88">
        <f>Invoice!G386</f>
        <v>0</v>
      </c>
      <c r="G384" s="89">
        <f t="shared" si="19"/>
        <v>0</v>
      </c>
    </row>
    <row r="385" spans="1:7" s="86" customFormat="1" hidden="1">
      <c r="A385" s="102" t="str">
        <f>Invoice!F387</f>
        <v>Exchange rate :</v>
      </c>
      <c r="B385" s="81">
        <f>Invoice!C387</f>
        <v>0</v>
      </c>
      <c r="C385" s="82">
        <f>Invoice!B387</f>
        <v>0</v>
      </c>
      <c r="D385" s="87">
        <f t="shared" si="17"/>
        <v>0</v>
      </c>
      <c r="E385" s="87">
        <f t="shared" si="18"/>
        <v>0</v>
      </c>
      <c r="F385" s="88">
        <f>Invoice!G387</f>
        <v>0</v>
      </c>
      <c r="G385" s="89">
        <f t="shared" si="19"/>
        <v>0</v>
      </c>
    </row>
    <row r="386" spans="1:7" s="86" customFormat="1" hidden="1">
      <c r="A386" s="102" t="str">
        <f>Invoice!F388</f>
        <v>Exchange rate :</v>
      </c>
      <c r="B386" s="81">
        <f>Invoice!C388</f>
        <v>0</v>
      </c>
      <c r="C386" s="82">
        <f>Invoice!B388</f>
        <v>0</v>
      </c>
      <c r="D386" s="87">
        <f t="shared" si="17"/>
        <v>0</v>
      </c>
      <c r="E386" s="87">
        <f t="shared" si="18"/>
        <v>0</v>
      </c>
      <c r="F386" s="88">
        <f>Invoice!G388</f>
        <v>0</v>
      </c>
      <c r="G386" s="89">
        <f t="shared" si="19"/>
        <v>0</v>
      </c>
    </row>
    <row r="387" spans="1:7" s="86" customFormat="1" hidden="1">
      <c r="A387" s="102" t="str">
        <f>Invoice!F389</f>
        <v>Exchange rate :</v>
      </c>
      <c r="B387" s="81">
        <f>Invoice!C389</f>
        <v>0</v>
      </c>
      <c r="C387" s="82">
        <f>Invoice!B389</f>
        <v>0</v>
      </c>
      <c r="D387" s="87">
        <f t="shared" si="17"/>
        <v>0</v>
      </c>
      <c r="E387" s="87">
        <f t="shared" si="18"/>
        <v>0</v>
      </c>
      <c r="F387" s="88">
        <f>Invoice!G389</f>
        <v>0</v>
      </c>
      <c r="G387" s="89">
        <f t="shared" si="19"/>
        <v>0</v>
      </c>
    </row>
    <row r="388" spans="1:7" s="86" customFormat="1" hidden="1">
      <c r="A388" s="102" t="str">
        <f>Invoice!F390</f>
        <v>Exchange rate :</v>
      </c>
      <c r="B388" s="81">
        <f>Invoice!C390</f>
        <v>0</v>
      </c>
      <c r="C388" s="82">
        <f>Invoice!B390</f>
        <v>0</v>
      </c>
      <c r="D388" s="87">
        <f t="shared" si="17"/>
        <v>0</v>
      </c>
      <c r="E388" s="87">
        <f t="shared" si="18"/>
        <v>0</v>
      </c>
      <c r="F388" s="88">
        <f>Invoice!G390</f>
        <v>0</v>
      </c>
      <c r="G388" s="89">
        <f t="shared" si="19"/>
        <v>0</v>
      </c>
    </row>
    <row r="389" spans="1:7" s="86" customFormat="1" hidden="1">
      <c r="A389" s="102" t="str">
        <f>Invoice!F391</f>
        <v>Exchange rate :</v>
      </c>
      <c r="B389" s="81">
        <f>Invoice!C391</f>
        <v>0</v>
      </c>
      <c r="C389" s="82">
        <f>Invoice!B391</f>
        <v>0</v>
      </c>
      <c r="D389" s="87">
        <f t="shared" si="17"/>
        <v>0</v>
      </c>
      <c r="E389" s="87">
        <f t="shared" si="18"/>
        <v>0</v>
      </c>
      <c r="F389" s="88">
        <f>Invoice!G391</f>
        <v>0</v>
      </c>
      <c r="G389" s="89">
        <f t="shared" si="19"/>
        <v>0</v>
      </c>
    </row>
    <row r="390" spans="1:7" s="86" customFormat="1" hidden="1">
      <c r="A390" s="102" t="str">
        <f>Invoice!F392</f>
        <v>Exchange rate :</v>
      </c>
      <c r="B390" s="81">
        <f>Invoice!C392</f>
        <v>0</v>
      </c>
      <c r="C390" s="82">
        <f>Invoice!B392</f>
        <v>0</v>
      </c>
      <c r="D390" s="87">
        <f t="shared" si="17"/>
        <v>0</v>
      </c>
      <c r="E390" s="87">
        <f t="shared" si="18"/>
        <v>0</v>
      </c>
      <c r="F390" s="88">
        <f>Invoice!G392</f>
        <v>0</v>
      </c>
      <c r="G390" s="89">
        <f t="shared" si="19"/>
        <v>0</v>
      </c>
    </row>
    <row r="391" spans="1:7" s="86" customFormat="1" hidden="1">
      <c r="A391" s="102" t="str">
        <f>Invoice!F393</f>
        <v>Exchange rate :</v>
      </c>
      <c r="B391" s="81">
        <f>Invoice!C393</f>
        <v>0</v>
      </c>
      <c r="C391" s="82">
        <f>Invoice!B393</f>
        <v>0</v>
      </c>
      <c r="D391" s="87">
        <f t="shared" si="17"/>
        <v>0</v>
      </c>
      <c r="E391" s="87">
        <f t="shared" si="18"/>
        <v>0</v>
      </c>
      <c r="F391" s="88">
        <f>Invoice!G393</f>
        <v>0</v>
      </c>
      <c r="G391" s="89">
        <f t="shared" si="19"/>
        <v>0</v>
      </c>
    </row>
    <row r="392" spans="1:7" s="86" customFormat="1" hidden="1">
      <c r="A392" s="102" t="str">
        <f>Invoice!F394</f>
        <v>Exchange rate :</v>
      </c>
      <c r="B392" s="81">
        <f>Invoice!C394</f>
        <v>0</v>
      </c>
      <c r="C392" s="82">
        <f>Invoice!B394</f>
        <v>0</v>
      </c>
      <c r="D392" s="87">
        <f t="shared" si="17"/>
        <v>0</v>
      </c>
      <c r="E392" s="87">
        <f t="shared" si="18"/>
        <v>0</v>
      </c>
      <c r="F392" s="88">
        <f>Invoice!G394</f>
        <v>0</v>
      </c>
      <c r="G392" s="89">
        <f t="shared" si="19"/>
        <v>0</v>
      </c>
    </row>
    <row r="393" spans="1:7" s="86" customFormat="1" hidden="1">
      <c r="A393" s="102" t="str">
        <f>Invoice!F395</f>
        <v>Exchange rate :</v>
      </c>
      <c r="B393" s="81">
        <f>Invoice!C395</f>
        <v>0</v>
      </c>
      <c r="C393" s="82">
        <f>Invoice!B395</f>
        <v>0</v>
      </c>
      <c r="D393" s="87">
        <f t="shared" si="17"/>
        <v>0</v>
      </c>
      <c r="E393" s="87">
        <f t="shared" si="18"/>
        <v>0</v>
      </c>
      <c r="F393" s="88">
        <f>Invoice!G395</f>
        <v>0</v>
      </c>
      <c r="G393" s="89">
        <f t="shared" si="19"/>
        <v>0</v>
      </c>
    </row>
    <row r="394" spans="1:7" s="86" customFormat="1" hidden="1">
      <c r="A394" s="102" t="str">
        <f>Invoice!F396</f>
        <v>Exchange rate :</v>
      </c>
      <c r="B394" s="81">
        <f>Invoice!C396</f>
        <v>0</v>
      </c>
      <c r="C394" s="82">
        <f>Invoice!B396</f>
        <v>0</v>
      </c>
      <c r="D394" s="87">
        <f t="shared" si="17"/>
        <v>0</v>
      </c>
      <c r="E394" s="87">
        <f t="shared" si="18"/>
        <v>0</v>
      </c>
      <c r="F394" s="88">
        <f>Invoice!G396</f>
        <v>0</v>
      </c>
      <c r="G394" s="89">
        <f t="shared" si="19"/>
        <v>0</v>
      </c>
    </row>
    <row r="395" spans="1:7" s="86" customFormat="1" hidden="1">
      <c r="A395" s="102" t="str">
        <f>Invoice!F397</f>
        <v>Exchange rate :</v>
      </c>
      <c r="B395" s="81">
        <f>Invoice!C397</f>
        <v>0</v>
      </c>
      <c r="C395" s="82">
        <f>Invoice!B397</f>
        <v>0</v>
      </c>
      <c r="D395" s="87">
        <f t="shared" si="17"/>
        <v>0</v>
      </c>
      <c r="E395" s="87">
        <f t="shared" si="18"/>
        <v>0</v>
      </c>
      <c r="F395" s="88">
        <f>Invoice!G397</f>
        <v>0</v>
      </c>
      <c r="G395" s="89">
        <f t="shared" si="19"/>
        <v>0</v>
      </c>
    </row>
    <row r="396" spans="1:7" s="86" customFormat="1" hidden="1">
      <c r="A396" s="102" t="str">
        <f>Invoice!F398</f>
        <v>Exchange rate :</v>
      </c>
      <c r="B396" s="81">
        <f>Invoice!C398</f>
        <v>0</v>
      </c>
      <c r="C396" s="82">
        <f>Invoice!B398</f>
        <v>0</v>
      </c>
      <c r="D396" s="87">
        <f t="shared" si="17"/>
        <v>0</v>
      </c>
      <c r="E396" s="87">
        <f t="shared" si="18"/>
        <v>0</v>
      </c>
      <c r="F396" s="88">
        <f>Invoice!G398</f>
        <v>0</v>
      </c>
      <c r="G396" s="89">
        <f t="shared" si="19"/>
        <v>0</v>
      </c>
    </row>
    <row r="397" spans="1:7" s="86" customFormat="1" hidden="1">
      <c r="A397" s="102" t="str">
        <f>Invoice!F399</f>
        <v>Exchange rate :</v>
      </c>
      <c r="B397" s="81">
        <f>Invoice!C399</f>
        <v>0</v>
      </c>
      <c r="C397" s="82">
        <f>Invoice!B399</f>
        <v>0</v>
      </c>
      <c r="D397" s="87">
        <f t="shared" si="17"/>
        <v>0</v>
      </c>
      <c r="E397" s="87">
        <f t="shared" si="18"/>
        <v>0</v>
      </c>
      <c r="F397" s="88">
        <f>Invoice!G399</f>
        <v>0</v>
      </c>
      <c r="G397" s="89">
        <f t="shared" si="19"/>
        <v>0</v>
      </c>
    </row>
    <row r="398" spans="1:7" s="86" customFormat="1" hidden="1">
      <c r="A398" s="102" t="str">
        <f>Invoice!F400</f>
        <v>Exchange rate :</v>
      </c>
      <c r="B398" s="81">
        <f>Invoice!C400</f>
        <v>0</v>
      </c>
      <c r="C398" s="82">
        <f>Invoice!B400</f>
        <v>0</v>
      </c>
      <c r="D398" s="87">
        <f t="shared" si="17"/>
        <v>0</v>
      </c>
      <c r="E398" s="87">
        <f t="shared" si="18"/>
        <v>0</v>
      </c>
      <c r="F398" s="88">
        <f>Invoice!G400</f>
        <v>0</v>
      </c>
      <c r="G398" s="89">
        <f t="shared" si="19"/>
        <v>0</v>
      </c>
    </row>
    <row r="399" spans="1:7" s="86" customFormat="1" hidden="1">
      <c r="A399" s="102" t="str">
        <f>Invoice!F401</f>
        <v>Exchange rate :</v>
      </c>
      <c r="B399" s="81">
        <f>Invoice!C401</f>
        <v>0</v>
      </c>
      <c r="C399" s="82">
        <f>Invoice!B401</f>
        <v>0</v>
      </c>
      <c r="D399" s="87">
        <f t="shared" si="17"/>
        <v>0</v>
      </c>
      <c r="E399" s="87">
        <f t="shared" si="18"/>
        <v>0</v>
      </c>
      <c r="F399" s="88">
        <f>Invoice!G401</f>
        <v>0</v>
      </c>
      <c r="G399" s="89">
        <f t="shared" si="19"/>
        <v>0</v>
      </c>
    </row>
    <row r="400" spans="1:7" s="86" customFormat="1" hidden="1">
      <c r="A400" s="102" t="str">
        <f>Invoice!F402</f>
        <v>Exchange rate :</v>
      </c>
      <c r="B400" s="81">
        <f>Invoice!C402</f>
        <v>0</v>
      </c>
      <c r="C400" s="82">
        <f>Invoice!B402</f>
        <v>0</v>
      </c>
      <c r="D400" s="87">
        <f t="shared" si="17"/>
        <v>0</v>
      </c>
      <c r="E400" s="87">
        <f t="shared" si="18"/>
        <v>0</v>
      </c>
      <c r="F400" s="88">
        <f>Invoice!G402</f>
        <v>0</v>
      </c>
      <c r="G400" s="89">
        <f t="shared" si="19"/>
        <v>0</v>
      </c>
    </row>
    <row r="401" spans="1:7" s="86" customFormat="1" hidden="1">
      <c r="A401" s="102" t="str">
        <f>Invoice!F403</f>
        <v>Exchange rate :</v>
      </c>
      <c r="B401" s="81">
        <f>Invoice!C403</f>
        <v>0</v>
      </c>
      <c r="C401" s="82">
        <f>Invoice!B403</f>
        <v>0</v>
      </c>
      <c r="D401" s="87">
        <f t="shared" si="17"/>
        <v>0</v>
      </c>
      <c r="E401" s="87">
        <f t="shared" si="18"/>
        <v>0</v>
      </c>
      <c r="F401" s="88">
        <f>Invoice!G403</f>
        <v>0</v>
      </c>
      <c r="G401" s="89">
        <f t="shared" si="19"/>
        <v>0</v>
      </c>
    </row>
    <row r="402" spans="1:7" s="86" customFormat="1" hidden="1">
      <c r="A402" s="102" t="str">
        <f>Invoice!F404</f>
        <v>Exchange rate :</v>
      </c>
      <c r="B402" s="81">
        <f>Invoice!C404</f>
        <v>0</v>
      </c>
      <c r="C402" s="82">
        <f>Invoice!B404</f>
        <v>0</v>
      </c>
      <c r="D402" s="87">
        <f t="shared" si="17"/>
        <v>0</v>
      </c>
      <c r="E402" s="87">
        <f t="shared" si="18"/>
        <v>0</v>
      </c>
      <c r="F402" s="88">
        <f>Invoice!G404</f>
        <v>0</v>
      </c>
      <c r="G402" s="89">
        <f t="shared" si="19"/>
        <v>0</v>
      </c>
    </row>
    <row r="403" spans="1:7" s="86" customFormat="1" hidden="1">
      <c r="A403" s="102" t="str">
        <f>Invoice!F405</f>
        <v>Exchange rate :</v>
      </c>
      <c r="B403" s="81">
        <f>Invoice!C405</f>
        <v>0</v>
      </c>
      <c r="C403" s="82">
        <f>Invoice!B405</f>
        <v>0</v>
      </c>
      <c r="D403" s="87">
        <f t="shared" si="17"/>
        <v>0</v>
      </c>
      <c r="E403" s="87">
        <f t="shared" si="18"/>
        <v>0</v>
      </c>
      <c r="F403" s="88">
        <f>Invoice!G405</f>
        <v>0</v>
      </c>
      <c r="G403" s="89">
        <f t="shared" si="19"/>
        <v>0</v>
      </c>
    </row>
    <row r="404" spans="1:7" s="86" customFormat="1" hidden="1">
      <c r="A404" s="102" t="str">
        <f>Invoice!F406</f>
        <v>Exchange rate :</v>
      </c>
      <c r="B404" s="81">
        <f>Invoice!C406</f>
        <v>0</v>
      </c>
      <c r="C404" s="82">
        <f>Invoice!B406</f>
        <v>0</v>
      </c>
      <c r="D404" s="87">
        <f t="shared" si="17"/>
        <v>0</v>
      </c>
      <c r="E404" s="87">
        <f t="shared" si="18"/>
        <v>0</v>
      </c>
      <c r="F404" s="88">
        <f>Invoice!G406</f>
        <v>0</v>
      </c>
      <c r="G404" s="89">
        <f t="shared" si="19"/>
        <v>0</v>
      </c>
    </row>
    <row r="405" spans="1:7" s="86" customFormat="1" hidden="1">
      <c r="A405" s="102" t="str">
        <f>Invoice!F407</f>
        <v>Exchange rate :</v>
      </c>
      <c r="B405" s="81">
        <f>Invoice!C407</f>
        <v>0</v>
      </c>
      <c r="C405" s="82">
        <f>Invoice!B407</f>
        <v>0</v>
      </c>
      <c r="D405" s="87">
        <f t="shared" si="17"/>
        <v>0</v>
      </c>
      <c r="E405" s="87">
        <f t="shared" si="18"/>
        <v>0</v>
      </c>
      <c r="F405" s="88">
        <f>Invoice!G407</f>
        <v>0</v>
      </c>
      <c r="G405" s="89">
        <f t="shared" si="19"/>
        <v>0</v>
      </c>
    </row>
    <row r="406" spans="1:7" s="86" customFormat="1" hidden="1">
      <c r="A406" s="102" t="str">
        <f>Invoice!F408</f>
        <v>Exchange rate :</v>
      </c>
      <c r="B406" s="81">
        <f>Invoice!C408</f>
        <v>0</v>
      </c>
      <c r="C406" s="82">
        <f>Invoice!B408</f>
        <v>0</v>
      </c>
      <c r="D406" s="87">
        <f t="shared" si="17"/>
        <v>0</v>
      </c>
      <c r="E406" s="87">
        <f t="shared" si="18"/>
        <v>0</v>
      </c>
      <c r="F406" s="88">
        <f>Invoice!G408</f>
        <v>0</v>
      </c>
      <c r="G406" s="89">
        <f t="shared" si="19"/>
        <v>0</v>
      </c>
    </row>
    <row r="407" spans="1:7" s="86" customFormat="1" hidden="1">
      <c r="A407" s="102" t="str">
        <f>Invoice!F409</f>
        <v>Exchange rate :</v>
      </c>
      <c r="B407" s="81">
        <f>Invoice!C409</f>
        <v>0</v>
      </c>
      <c r="C407" s="82">
        <f>Invoice!B409</f>
        <v>0</v>
      </c>
      <c r="D407" s="87">
        <f t="shared" si="17"/>
        <v>0</v>
      </c>
      <c r="E407" s="87">
        <f t="shared" si="18"/>
        <v>0</v>
      </c>
      <c r="F407" s="88">
        <f>Invoice!G409</f>
        <v>0</v>
      </c>
      <c r="G407" s="89">
        <f t="shared" si="19"/>
        <v>0</v>
      </c>
    </row>
    <row r="408" spans="1:7" s="86" customFormat="1" hidden="1">
      <c r="A408" s="102" t="str">
        <f>Invoice!F410</f>
        <v>Exchange rate :</v>
      </c>
      <c r="B408" s="81">
        <f>Invoice!C410</f>
        <v>0</v>
      </c>
      <c r="C408" s="82">
        <f>Invoice!B410</f>
        <v>0</v>
      </c>
      <c r="D408" s="87">
        <f t="shared" si="17"/>
        <v>0</v>
      </c>
      <c r="E408" s="87">
        <f t="shared" si="18"/>
        <v>0</v>
      </c>
      <c r="F408" s="88">
        <f>Invoice!G410</f>
        <v>0</v>
      </c>
      <c r="G408" s="89">
        <f t="shared" si="19"/>
        <v>0</v>
      </c>
    </row>
    <row r="409" spans="1:7" s="86" customFormat="1" hidden="1">
      <c r="A409" s="102" t="str">
        <f>Invoice!F411</f>
        <v>Exchange rate :</v>
      </c>
      <c r="B409" s="81">
        <f>Invoice!C411</f>
        <v>0</v>
      </c>
      <c r="C409" s="82">
        <f>Invoice!B411</f>
        <v>0</v>
      </c>
      <c r="D409" s="87">
        <f t="shared" si="17"/>
        <v>0</v>
      </c>
      <c r="E409" s="87">
        <f t="shared" si="18"/>
        <v>0</v>
      </c>
      <c r="F409" s="88">
        <f>Invoice!G411</f>
        <v>0</v>
      </c>
      <c r="G409" s="89">
        <f t="shared" si="19"/>
        <v>0</v>
      </c>
    </row>
    <row r="410" spans="1:7" s="86" customFormat="1" hidden="1">
      <c r="A410" s="102" t="str">
        <f>Invoice!F412</f>
        <v>Exchange rate :</v>
      </c>
      <c r="B410" s="81">
        <f>Invoice!C412</f>
        <v>0</v>
      </c>
      <c r="C410" s="82">
        <f>Invoice!B412</f>
        <v>0</v>
      </c>
      <c r="D410" s="87">
        <f t="shared" si="17"/>
        <v>0</v>
      </c>
      <c r="E410" s="87">
        <f t="shared" si="18"/>
        <v>0</v>
      </c>
      <c r="F410" s="88">
        <f>Invoice!G412</f>
        <v>0</v>
      </c>
      <c r="G410" s="89">
        <f t="shared" si="19"/>
        <v>0</v>
      </c>
    </row>
    <row r="411" spans="1:7" s="86" customFormat="1" hidden="1">
      <c r="A411" s="102" t="str">
        <f>Invoice!F413</f>
        <v>Exchange rate :</v>
      </c>
      <c r="B411" s="81">
        <f>Invoice!C413</f>
        <v>0</v>
      </c>
      <c r="C411" s="82">
        <f>Invoice!B413</f>
        <v>0</v>
      </c>
      <c r="D411" s="87">
        <f t="shared" si="17"/>
        <v>0</v>
      </c>
      <c r="E411" s="87">
        <f t="shared" si="18"/>
        <v>0</v>
      </c>
      <c r="F411" s="88">
        <f>Invoice!G413</f>
        <v>0</v>
      </c>
      <c r="G411" s="89">
        <f t="shared" si="19"/>
        <v>0</v>
      </c>
    </row>
    <row r="412" spans="1:7" s="86" customFormat="1" hidden="1">
      <c r="A412" s="102" t="str">
        <f>Invoice!F414</f>
        <v>Exchange rate :</v>
      </c>
      <c r="B412" s="81">
        <f>Invoice!C414</f>
        <v>0</v>
      </c>
      <c r="C412" s="82">
        <f>Invoice!B414</f>
        <v>0</v>
      </c>
      <c r="D412" s="87">
        <f t="shared" si="17"/>
        <v>0</v>
      </c>
      <c r="E412" s="87">
        <f t="shared" si="18"/>
        <v>0</v>
      </c>
      <c r="F412" s="88">
        <f>Invoice!G414</f>
        <v>0</v>
      </c>
      <c r="G412" s="89">
        <f t="shared" si="19"/>
        <v>0</v>
      </c>
    </row>
    <row r="413" spans="1:7" s="86" customFormat="1" hidden="1">
      <c r="A413" s="102" t="str">
        <f>Invoice!F415</f>
        <v>Exchange rate :</v>
      </c>
      <c r="B413" s="81">
        <f>Invoice!C415</f>
        <v>0</v>
      </c>
      <c r="C413" s="82">
        <f>Invoice!B415</f>
        <v>0</v>
      </c>
      <c r="D413" s="87">
        <f t="shared" si="17"/>
        <v>0</v>
      </c>
      <c r="E413" s="87">
        <f t="shared" si="18"/>
        <v>0</v>
      </c>
      <c r="F413" s="88">
        <f>Invoice!G415</f>
        <v>0</v>
      </c>
      <c r="G413" s="89">
        <f t="shared" si="19"/>
        <v>0</v>
      </c>
    </row>
    <row r="414" spans="1:7" s="86" customFormat="1" hidden="1">
      <c r="A414" s="102" t="str">
        <f>Invoice!F416</f>
        <v>Exchange rate :</v>
      </c>
      <c r="B414" s="81">
        <f>Invoice!C416</f>
        <v>0</v>
      </c>
      <c r="C414" s="82">
        <f>Invoice!B416</f>
        <v>0</v>
      </c>
      <c r="D414" s="87">
        <f t="shared" si="17"/>
        <v>0</v>
      </c>
      <c r="E414" s="87">
        <f t="shared" si="18"/>
        <v>0</v>
      </c>
      <c r="F414" s="88">
        <f>Invoice!G416</f>
        <v>0</v>
      </c>
      <c r="G414" s="89">
        <f t="shared" si="19"/>
        <v>0</v>
      </c>
    </row>
    <row r="415" spans="1:7" s="86" customFormat="1" hidden="1">
      <c r="A415" s="102" t="str">
        <f>Invoice!F417</f>
        <v>Exchange rate :</v>
      </c>
      <c r="B415" s="81">
        <f>Invoice!C417</f>
        <v>0</v>
      </c>
      <c r="C415" s="82">
        <f>Invoice!B417</f>
        <v>0</v>
      </c>
      <c r="D415" s="87">
        <f t="shared" si="17"/>
        <v>0</v>
      </c>
      <c r="E415" s="87">
        <f t="shared" si="18"/>
        <v>0</v>
      </c>
      <c r="F415" s="88">
        <f>Invoice!G417</f>
        <v>0</v>
      </c>
      <c r="G415" s="89">
        <f t="shared" si="19"/>
        <v>0</v>
      </c>
    </row>
    <row r="416" spans="1:7" s="86" customFormat="1" hidden="1">
      <c r="A416" s="102" t="str">
        <f>Invoice!F418</f>
        <v>Exchange rate :</v>
      </c>
      <c r="B416" s="81">
        <f>Invoice!C418</f>
        <v>0</v>
      </c>
      <c r="C416" s="82">
        <f>Invoice!B418</f>
        <v>0</v>
      </c>
      <c r="D416" s="87">
        <f t="shared" si="17"/>
        <v>0</v>
      </c>
      <c r="E416" s="87">
        <f t="shared" si="18"/>
        <v>0</v>
      </c>
      <c r="F416" s="88">
        <f>Invoice!G418</f>
        <v>0</v>
      </c>
      <c r="G416" s="89">
        <f t="shared" si="19"/>
        <v>0</v>
      </c>
    </row>
    <row r="417" spans="1:7" s="86" customFormat="1" hidden="1">
      <c r="A417" s="102" t="str">
        <f>Invoice!F419</f>
        <v>Exchange rate :</v>
      </c>
      <c r="B417" s="81">
        <f>Invoice!C419</f>
        <v>0</v>
      </c>
      <c r="C417" s="82">
        <f>Invoice!B419</f>
        <v>0</v>
      </c>
      <c r="D417" s="87">
        <f t="shared" si="17"/>
        <v>0</v>
      </c>
      <c r="E417" s="87">
        <f t="shared" si="18"/>
        <v>0</v>
      </c>
      <c r="F417" s="88">
        <f>Invoice!G419</f>
        <v>0</v>
      </c>
      <c r="G417" s="89">
        <f t="shared" si="19"/>
        <v>0</v>
      </c>
    </row>
    <row r="418" spans="1:7" s="86" customFormat="1" hidden="1">
      <c r="A418" s="102" t="str">
        <f>Invoice!F420</f>
        <v>Exchange rate :</v>
      </c>
      <c r="B418" s="81">
        <f>Invoice!C420</f>
        <v>0</v>
      </c>
      <c r="C418" s="82">
        <f>Invoice!B420</f>
        <v>0</v>
      </c>
      <c r="D418" s="87">
        <f t="shared" si="17"/>
        <v>0</v>
      </c>
      <c r="E418" s="87">
        <f t="shared" si="18"/>
        <v>0</v>
      </c>
      <c r="F418" s="88">
        <f>Invoice!G420</f>
        <v>0</v>
      </c>
      <c r="G418" s="89">
        <f t="shared" si="19"/>
        <v>0</v>
      </c>
    </row>
    <row r="419" spans="1:7" s="86" customFormat="1" hidden="1">
      <c r="A419" s="102" t="str">
        <f>Invoice!F421</f>
        <v>Exchange rate :</v>
      </c>
      <c r="B419" s="81">
        <f>Invoice!C421</f>
        <v>0</v>
      </c>
      <c r="C419" s="82">
        <f>Invoice!B421</f>
        <v>0</v>
      </c>
      <c r="D419" s="87">
        <f t="shared" si="17"/>
        <v>0</v>
      </c>
      <c r="E419" s="87">
        <f t="shared" si="18"/>
        <v>0</v>
      </c>
      <c r="F419" s="88">
        <f>Invoice!G421</f>
        <v>0</v>
      </c>
      <c r="G419" s="89">
        <f t="shared" si="19"/>
        <v>0</v>
      </c>
    </row>
    <row r="420" spans="1:7" s="86" customFormat="1" hidden="1">
      <c r="A420" s="102" t="str">
        <f>Invoice!F422</f>
        <v>Exchange rate :</v>
      </c>
      <c r="B420" s="81">
        <f>Invoice!C422</f>
        <v>0</v>
      </c>
      <c r="C420" s="82">
        <f>Invoice!B422</f>
        <v>0</v>
      </c>
      <c r="D420" s="87">
        <f t="shared" si="17"/>
        <v>0</v>
      </c>
      <c r="E420" s="87">
        <f t="shared" si="18"/>
        <v>0</v>
      </c>
      <c r="F420" s="88">
        <f>Invoice!G422</f>
        <v>0</v>
      </c>
      <c r="G420" s="89">
        <f t="shared" si="19"/>
        <v>0</v>
      </c>
    </row>
    <row r="421" spans="1:7" s="86" customFormat="1" hidden="1">
      <c r="A421" s="102" t="str">
        <f>Invoice!F423</f>
        <v>Exchange rate :</v>
      </c>
      <c r="B421" s="81">
        <f>Invoice!C423</f>
        <v>0</v>
      </c>
      <c r="C421" s="82">
        <f>Invoice!B423</f>
        <v>0</v>
      </c>
      <c r="D421" s="87">
        <f t="shared" si="17"/>
        <v>0</v>
      </c>
      <c r="E421" s="87">
        <f t="shared" si="18"/>
        <v>0</v>
      </c>
      <c r="F421" s="88">
        <f>Invoice!G423</f>
        <v>0</v>
      </c>
      <c r="G421" s="89">
        <f t="shared" si="19"/>
        <v>0</v>
      </c>
    </row>
    <row r="422" spans="1:7" s="86" customFormat="1" hidden="1">
      <c r="A422" s="102" t="str">
        <f>Invoice!F424</f>
        <v>Exchange rate :</v>
      </c>
      <c r="B422" s="81">
        <f>Invoice!C424</f>
        <v>0</v>
      </c>
      <c r="C422" s="82">
        <f>Invoice!B424</f>
        <v>0</v>
      </c>
      <c r="D422" s="87">
        <f t="shared" si="17"/>
        <v>0</v>
      </c>
      <c r="E422" s="87">
        <f t="shared" si="18"/>
        <v>0</v>
      </c>
      <c r="F422" s="88">
        <f>Invoice!G424</f>
        <v>0</v>
      </c>
      <c r="G422" s="89">
        <f t="shared" si="19"/>
        <v>0</v>
      </c>
    </row>
    <row r="423" spans="1:7" s="86" customFormat="1" hidden="1">
      <c r="A423" s="102" t="str">
        <f>Invoice!F425</f>
        <v>Exchange rate :</v>
      </c>
      <c r="B423" s="81">
        <f>Invoice!C425</f>
        <v>0</v>
      </c>
      <c r="C423" s="82">
        <f>Invoice!B425</f>
        <v>0</v>
      </c>
      <c r="D423" s="87">
        <f t="shared" si="17"/>
        <v>0</v>
      </c>
      <c r="E423" s="87">
        <f t="shared" si="18"/>
        <v>0</v>
      </c>
      <c r="F423" s="88">
        <f>Invoice!G425</f>
        <v>0</v>
      </c>
      <c r="G423" s="89">
        <f t="shared" si="19"/>
        <v>0</v>
      </c>
    </row>
    <row r="424" spans="1:7" s="86" customFormat="1" hidden="1">
      <c r="A424" s="102" t="str">
        <f>Invoice!F426</f>
        <v>Exchange rate :</v>
      </c>
      <c r="B424" s="81">
        <f>Invoice!C426</f>
        <v>0</v>
      </c>
      <c r="C424" s="82">
        <f>Invoice!B426</f>
        <v>0</v>
      </c>
      <c r="D424" s="87">
        <f t="shared" si="17"/>
        <v>0</v>
      </c>
      <c r="E424" s="87">
        <f t="shared" si="18"/>
        <v>0</v>
      </c>
      <c r="F424" s="88">
        <f>Invoice!G426</f>
        <v>0</v>
      </c>
      <c r="G424" s="89">
        <f t="shared" si="19"/>
        <v>0</v>
      </c>
    </row>
    <row r="425" spans="1:7" s="86" customFormat="1" hidden="1">
      <c r="A425" s="102" t="str">
        <f>Invoice!F427</f>
        <v>Exchange rate :</v>
      </c>
      <c r="B425" s="81">
        <f>Invoice!C427</f>
        <v>0</v>
      </c>
      <c r="C425" s="82">
        <f>Invoice!B427</f>
        <v>0</v>
      </c>
      <c r="D425" s="87">
        <f t="shared" si="17"/>
        <v>0</v>
      </c>
      <c r="E425" s="87">
        <f t="shared" si="18"/>
        <v>0</v>
      </c>
      <c r="F425" s="88">
        <f>Invoice!G427</f>
        <v>0</v>
      </c>
      <c r="G425" s="89">
        <f t="shared" si="19"/>
        <v>0</v>
      </c>
    </row>
    <row r="426" spans="1:7" s="86" customFormat="1" hidden="1">
      <c r="A426" s="102" t="str">
        <f>Invoice!F428</f>
        <v>Exchange rate :</v>
      </c>
      <c r="B426" s="81">
        <f>Invoice!C428</f>
        <v>0</v>
      </c>
      <c r="C426" s="82">
        <f>Invoice!B428</f>
        <v>0</v>
      </c>
      <c r="D426" s="87">
        <f t="shared" si="17"/>
        <v>0</v>
      </c>
      <c r="E426" s="87">
        <f t="shared" si="18"/>
        <v>0</v>
      </c>
      <c r="F426" s="88">
        <f>Invoice!G428</f>
        <v>0</v>
      </c>
      <c r="G426" s="89">
        <f t="shared" si="19"/>
        <v>0</v>
      </c>
    </row>
    <row r="427" spans="1:7" s="86" customFormat="1" hidden="1">
      <c r="A427" s="102" t="str">
        <f>Invoice!F429</f>
        <v>Exchange rate :</v>
      </c>
      <c r="B427" s="81">
        <f>Invoice!C429</f>
        <v>0</v>
      </c>
      <c r="C427" s="82">
        <f>Invoice!B429</f>
        <v>0</v>
      </c>
      <c r="D427" s="87">
        <f t="shared" si="17"/>
        <v>0</v>
      </c>
      <c r="E427" s="87">
        <f t="shared" si="18"/>
        <v>0</v>
      </c>
      <c r="F427" s="88">
        <f>Invoice!G429</f>
        <v>0</v>
      </c>
      <c r="G427" s="89">
        <f t="shared" si="19"/>
        <v>0</v>
      </c>
    </row>
    <row r="428" spans="1:7" s="86" customFormat="1" hidden="1">
      <c r="A428" s="102" t="str">
        <f>Invoice!F430</f>
        <v>Exchange rate :</v>
      </c>
      <c r="B428" s="81">
        <f>Invoice!C430</f>
        <v>0</v>
      </c>
      <c r="C428" s="82">
        <f>Invoice!B430</f>
        <v>0</v>
      </c>
      <c r="D428" s="87">
        <f t="shared" si="17"/>
        <v>0</v>
      </c>
      <c r="E428" s="87">
        <f t="shared" si="18"/>
        <v>0</v>
      </c>
      <c r="F428" s="88">
        <f>Invoice!G430</f>
        <v>0</v>
      </c>
      <c r="G428" s="89">
        <f t="shared" si="19"/>
        <v>0</v>
      </c>
    </row>
    <row r="429" spans="1:7" s="86" customFormat="1" hidden="1">
      <c r="A429" s="102" t="str">
        <f>Invoice!F431</f>
        <v>Exchange rate :</v>
      </c>
      <c r="B429" s="81">
        <f>Invoice!C431</f>
        <v>0</v>
      </c>
      <c r="C429" s="82">
        <f>Invoice!B431</f>
        <v>0</v>
      </c>
      <c r="D429" s="87">
        <f t="shared" si="17"/>
        <v>0</v>
      </c>
      <c r="E429" s="87">
        <f t="shared" si="18"/>
        <v>0</v>
      </c>
      <c r="F429" s="88">
        <f>Invoice!G431</f>
        <v>0</v>
      </c>
      <c r="G429" s="89">
        <f t="shared" si="19"/>
        <v>0</v>
      </c>
    </row>
    <row r="430" spans="1:7" s="86" customFormat="1" hidden="1">
      <c r="A430" s="102" t="str">
        <f>Invoice!F432</f>
        <v>Exchange rate :</v>
      </c>
      <c r="B430" s="81">
        <f>Invoice!C432</f>
        <v>0</v>
      </c>
      <c r="C430" s="82">
        <f>Invoice!B432</f>
        <v>0</v>
      </c>
      <c r="D430" s="87">
        <f t="shared" si="17"/>
        <v>0</v>
      </c>
      <c r="E430" s="87">
        <f t="shared" si="18"/>
        <v>0</v>
      </c>
      <c r="F430" s="88">
        <f>Invoice!G432</f>
        <v>0</v>
      </c>
      <c r="G430" s="89">
        <f t="shared" si="19"/>
        <v>0</v>
      </c>
    </row>
    <row r="431" spans="1:7" s="86" customFormat="1" hidden="1">
      <c r="A431" s="102" t="str">
        <f>Invoice!F433</f>
        <v>Exchange rate :</v>
      </c>
      <c r="B431" s="81">
        <f>Invoice!C433</f>
        <v>0</v>
      </c>
      <c r="C431" s="82">
        <f>Invoice!B433</f>
        <v>0</v>
      </c>
      <c r="D431" s="87">
        <f t="shared" si="17"/>
        <v>0</v>
      </c>
      <c r="E431" s="87">
        <f t="shared" si="18"/>
        <v>0</v>
      </c>
      <c r="F431" s="88">
        <f>Invoice!G433</f>
        <v>0</v>
      </c>
      <c r="G431" s="89">
        <f t="shared" si="19"/>
        <v>0</v>
      </c>
    </row>
    <row r="432" spans="1:7" s="86" customFormat="1" hidden="1">
      <c r="A432" s="102" t="str">
        <f>Invoice!F434</f>
        <v>Exchange rate :</v>
      </c>
      <c r="B432" s="81">
        <f>Invoice!C434</f>
        <v>0</v>
      </c>
      <c r="C432" s="82">
        <f>Invoice!B434</f>
        <v>0</v>
      </c>
      <c r="D432" s="87">
        <f t="shared" si="17"/>
        <v>0</v>
      </c>
      <c r="E432" s="87">
        <f t="shared" si="18"/>
        <v>0</v>
      </c>
      <c r="F432" s="88">
        <f>Invoice!G434</f>
        <v>0</v>
      </c>
      <c r="G432" s="89">
        <f t="shared" si="19"/>
        <v>0</v>
      </c>
    </row>
    <row r="433" spans="1:7" s="86" customFormat="1" hidden="1">
      <c r="A433" s="102" t="str">
        <f>Invoice!F435</f>
        <v>Exchange rate :</v>
      </c>
      <c r="B433" s="81">
        <f>Invoice!C435</f>
        <v>0</v>
      </c>
      <c r="C433" s="82">
        <f>Invoice!B435</f>
        <v>0</v>
      </c>
      <c r="D433" s="87">
        <f t="shared" si="17"/>
        <v>0</v>
      </c>
      <c r="E433" s="87">
        <f t="shared" si="18"/>
        <v>0</v>
      </c>
      <c r="F433" s="88">
        <f>Invoice!G435</f>
        <v>0</v>
      </c>
      <c r="G433" s="89">
        <f t="shared" si="19"/>
        <v>0</v>
      </c>
    </row>
    <row r="434" spans="1:7" s="86" customFormat="1" hidden="1">
      <c r="A434" s="102" t="str">
        <f>Invoice!F436</f>
        <v>Exchange rate :</v>
      </c>
      <c r="B434" s="81">
        <f>Invoice!C436</f>
        <v>0</v>
      </c>
      <c r="C434" s="82">
        <f>Invoice!B436</f>
        <v>0</v>
      </c>
      <c r="D434" s="87">
        <f t="shared" si="17"/>
        <v>0</v>
      </c>
      <c r="E434" s="87">
        <f t="shared" si="18"/>
        <v>0</v>
      </c>
      <c r="F434" s="88">
        <f>Invoice!G436</f>
        <v>0</v>
      </c>
      <c r="G434" s="89">
        <f t="shared" si="19"/>
        <v>0</v>
      </c>
    </row>
    <row r="435" spans="1:7" s="86" customFormat="1" hidden="1">
      <c r="A435" s="102" t="str">
        <f>Invoice!F437</f>
        <v>Exchange rate :</v>
      </c>
      <c r="B435" s="81">
        <f>Invoice!C437</f>
        <v>0</v>
      </c>
      <c r="C435" s="82">
        <f>Invoice!B437</f>
        <v>0</v>
      </c>
      <c r="D435" s="87">
        <f t="shared" si="17"/>
        <v>0</v>
      </c>
      <c r="E435" s="87">
        <f t="shared" si="18"/>
        <v>0</v>
      </c>
      <c r="F435" s="88">
        <f>Invoice!G437</f>
        <v>0</v>
      </c>
      <c r="G435" s="89">
        <f t="shared" si="19"/>
        <v>0</v>
      </c>
    </row>
    <row r="436" spans="1:7" s="86" customFormat="1" hidden="1">
      <c r="A436" s="102" t="str">
        <f>Invoice!F438</f>
        <v>Exchange rate :</v>
      </c>
      <c r="B436" s="81">
        <f>Invoice!C438</f>
        <v>0</v>
      </c>
      <c r="C436" s="82">
        <f>Invoice!B438</f>
        <v>0</v>
      </c>
      <c r="D436" s="87">
        <f t="shared" si="17"/>
        <v>0</v>
      </c>
      <c r="E436" s="87">
        <f t="shared" si="18"/>
        <v>0</v>
      </c>
      <c r="F436" s="88">
        <f>Invoice!G438</f>
        <v>0</v>
      </c>
      <c r="G436" s="89">
        <f t="shared" si="19"/>
        <v>0</v>
      </c>
    </row>
    <row r="437" spans="1:7" s="86" customFormat="1" hidden="1">
      <c r="A437" s="102" t="str">
        <f>Invoice!F439</f>
        <v>Exchange rate :</v>
      </c>
      <c r="B437" s="81">
        <f>Invoice!C439</f>
        <v>0</v>
      </c>
      <c r="C437" s="82">
        <f>Invoice!B439</f>
        <v>0</v>
      </c>
      <c r="D437" s="87">
        <f t="shared" si="17"/>
        <v>0</v>
      </c>
      <c r="E437" s="87">
        <f t="shared" si="18"/>
        <v>0</v>
      </c>
      <c r="F437" s="88">
        <f>Invoice!G439</f>
        <v>0</v>
      </c>
      <c r="G437" s="89">
        <f t="shared" si="19"/>
        <v>0</v>
      </c>
    </row>
    <row r="438" spans="1:7" s="86" customFormat="1" hidden="1">
      <c r="A438" s="102" t="str">
        <f>Invoice!F440</f>
        <v>Exchange rate :</v>
      </c>
      <c r="B438" s="81">
        <f>Invoice!C440</f>
        <v>0</v>
      </c>
      <c r="C438" s="82">
        <f>Invoice!B440</f>
        <v>0</v>
      </c>
      <c r="D438" s="87">
        <f t="shared" si="17"/>
        <v>0</v>
      </c>
      <c r="E438" s="87">
        <f t="shared" si="18"/>
        <v>0</v>
      </c>
      <c r="F438" s="88">
        <f>Invoice!G440</f>
        <v>0</v>
      </c>
      <c r="G438" s="89">
        <f t="shared" si="19"/>
        <v>0</v>
      </c>
    </row>
    <row r="439" spans="1:7" s="86" customFormat="1" hidden="1">
      <c r="A439" s="102" t="str">
        <f>Invoice!F441</f>
        <v>Exchange rate :</v>
      </c>
      <c r="B439" s="81">
        <f>Invoice!C441</f>
        <v>0</v>
      </c>
      <c r="C439" s="82">
        <f>Invoice!B441</f>
        <v>0</v>
      </c>
      <c r="D439" s="87">
        <f t="shared" si="17"/>
        <v>0</v>
      </c>
      <c r="E439" s="87">
        <f t="shared" si="18"/>
        <v>0</v>
      </c>
      <c r="F439" s="88">
        <f>Invoice!G441</f>
        <v>0</v>
      </c>
      <c r="G439" s="89">
        <f t="shared" si="19"/>
        <v>0</v>
      </c>
    </row>
    <row r="440" spans="1:7" s="86" customFormat="1" hidden="1">
      <c r="A440" s="102" t="str">
        <f>Invoice!F442</f>
        <v>Exchange rate :</v>
      </c>
      <c r="B440" s="81">
        <f>Invoice!C442</f>
        <v>0</v>
      </c>
      <c r="C440" s="82">
        <f>Invoice!B442</f>
        <v>0</v>
      </c>
      <c r="D440" s="87">
        <f t="shared" si="17"/>
        <v>0</v>
      </c>
      <c r="E440" s="87">
        <f t="shared" si="18"/>
        <v>0</v>
      </c>
      <c r="F440" s="88">
        <f>Invoice!G442</f>
        <v>0</v>
      </c>
      <c r="G440" s="89">
        <f t="shared" si="19"/>
        <v>0</v>
      </c>
    </row>
    <row r="441" spans="1:7" s="86" customFormat="1" hidden="1">
      <c r="A441" s="102" t="str">
        <f>Invoice!F443</f>
        <v>Exchange rate :</v>
      </c>
      <c r="B441" s="81">
        <f>Invoice!C443</f>
        <v>0</v>
      </c>
      <c r="C441" s="82">
        <f>Invoice!B443</f>
        <v>0</v>
      </c>
      <c r="D441" s="87">
        <f t="shared" ref="D441:D504" si="20">F441/$D$14</f>
        <v>0</v>
      </c>
      <c r="E441" s="87">
        <f t="shared" ref="E441:E504" si="21">G441/$D$14</f>
        <v>0</v>
      </c>
      <c r="F441" s="88">
        <f>Invoice!G443</f>
        <v>0</v>
      </c>
      <c r="G441" s="89">
        <f t="shared" ref="G441:G504" si="22">C441*F441</f>
        <v>0</v>
      </c>
    </row>
    <row r="442" spans="1:7" s="86" customFormat="1" hidden="1">
      <c r="A442" s="102" t="str">
        <f>Invoice!F444</f>
        <v>Exchange rate :</v>
      </c>
      <c r="B442" s="81">
        <f>Invoice!C444</f>
        <v>0</v>
      </c>
      <c r="C442" s="82">
        <f>Invoice!B444</f>
        <v>0</v>
      </c>
      <c r="D442" s="87">
        <f t="shared" si="20"/>
        <v>0</v>
      </c>
      <c r="E442" s="87">
        <f t="shared" si="21"/>
        <v>0</v>
      </c>
      <c r="F442" s="88">
        <f>Invoice!G444</f>
        <v>0</v>
      </c>
      <c r="G442" s="89">
        <f t="shared" si="22"/>
        <v>0</v>
      </c>
    </row>
    <row r="443" spans="1:7" s="86" customFormat="1" hidden="1">
      <c r="A443" s="102" t="str">
        <f>Invoice!F445</f>
        <v>Exchange rate :</v>
      </c>
      <c r="B443" s="81">
        <f>Invoice!C445</f>
        <v>0</v>
      </c>
      <c r="C443" s="82">
        <f>Invoice!B445</f>
        <v>0</v>
      </c>
      <c r="D443" s="87">
        <f t="shared" si="20"/>
        <v>0</v>
      </c>
      <c r="E443" s="87">
        <f t="shared" si="21"/>
        <v>0</v>
      </c>
      <c r="F443" s="88">
        <f>Invoice!G445</f>
        <v>0</v>
      </c>
      <c r="G443" s="89">
        <f t="shared" si="22"/>
        <v>0</v>
      </c>
    </row>
    <row r="444" spans="1:7" s="86" customFormat="1" hidden="1">
      <c r="A444" s="102" t="str">
        <f>Invoice!F446</f>
        <v>Exchange rate :</v>
      </c>
      <c r="B444" s="81">
        <f>Invoice!C446</f>
        <v>0</v>
      </c>
      <c r="C444" s="82">
        <f>Invoice!B446</f>
        <v>0</v>
      </c>
      <c r="D444" s="87">
        <f t="shared" si="20"/>
        <v>0</v>
      </c>
      <c r="E444" s="87">
        <f t="shared" si="21"/>
        <v>0</v>
      </c>
      <c r="F444" s="88">
        <f>Invoice!G446</f>
        <v>0</v>
      </c>
      <c r="G444" s="89">
        <f t="shared" si="22"/>
        <v>0</v>
      </c>
    </row>
    <row r="445" spans="1:7" s="86" customFormat="1" hidden="1">
      <c r="A445" s="102" t="str">
        <f>Invoice!F447</f>
        <v>Exchange rate :</v>
      </c>
      <c r="B445" s="81">
        <f>Invoice!C447</f>
        <v>0</v>
      </c>
      <c r="C445" s="82">
        <f>Invoice!B447</f>
        <v>0</v>
      </c>
      <c r="D445" s="87">
        <f t="shared" si="20"/>
        <v>0</v>
      </c>
      <c r="E445" s="87">
        <f t="shared" si="21"/>
        <v>0</v>
      </c>
      <c r="F445" s="88">
        <f>Invoice!G447</f>
        <v>0</v>
      </c>
      <c r="G445" s="89">
        <f t="shared" si="22"/>
        <v>0</v>
      </c>
    </row>
    <row r="446" spans="1:7" s="86" customFormat="1" hidden="1">
      <c r="A446" s="102" t="str">
        <f>Invoice!F448</f>
        <v>Exchange rate :</v>
      </c>
      <c r="B446" s="81">
        <f>Invoice!C448</f>
        <v>0</v>
      </c>
      <c r="C446" s="82">
        <f>Invoice!B448</f>
        <v>0</v>
      </c>
      <c r="D446" s="87">
        <f t="shared" si="20"/>
        <v>0</v>
      </c>
      <c r="E446" s="87">
        <f t="shared" si="21"/>
        <v>0</v>
      </c>
      <c r="F446" s="88">
        <f>Invoice!G448</f>
        <v>0</v>
      </c>
      <c r="G446" s="89">
        <f t="shared" si="22"/>
        <v>0</v>
      </c>
    </row>
    <row r="447" spans="1:7" s="86" customFormat="1" hidden="1">
      <c r="A447" s="102" t="str">
        <f>Invoice!F449</f>
        <v>Exchange rate :</v>
      </c>
      <c r="B447" s="81">
        <f>Invoice!C449</f>
        <v>0</v>
      </c>
      <c r="C447" s="82">
        <f>Invoice!B449</f>
        <v>0</v>
      </c>
      <c r="D447" s="87">
        <f t="shared" si="20"/>
        <v>0</v>
      </c>
      <c r="E447" s="87">
        <f t="shared" si="21"/>
        <v>0</v>
      </c>
      <c r="F447" s="88">
        <f>Invoice!G449</f>
        <v>0</v>
      </c>
      <c r="G447" s="89">
        <f t="shared" si="22"/>
        <v>0</v>
      </c>
    </row>
    <row r="448" spans="1:7" s="86" customFormat="1" hidden="1">
      <c r="A448" s="102" t="str">
        <f>Invoice!F450</f>
        <v>Exchange rate :</v>
      </c>
      <c r="B448" s="81">
        <f>Invoice!C450</f>
        <v>0</v>
      </c>
      <c r="C448" s="82">
        <f>Invoice!B450</f>
        <v>0</v>
      </c>
      <c r="D448" s="87">
        <f t="shared" si="20"/>
        <v>0</v>
      </c>
      <c r="E448" s="87">
        <f t="shared" si="21"/>
        <v>0</v>
      </c>
      <c r="F448" s="88">
        <f>Invoice!G450</f>
        <v>0</v>
      </c>
      <c r="G448" s="89">
        <f t="shared" si="22"/>
        <v>0</v>
      </c>
    </row>
    <row r="449" spans="1:7" s="86" customFormat="1" hidden="1">
      <c r="A449" s="102" t="str">
        <f>Invoice!F451</f>
        <v>Exchange rate :</v>
      </c>
      <c r="B449" s="81">
        <f>Invoice!C451</f>
        <v>0</v>
      </c>
      <c r="C449" s="82">
        <f>Invoice!B451</f>
        <v>0</v>
      </c>
      <c r="D449" s="87">
        <f t="shared" si="20"/>
        <v>0</v>
      </c>
      <c r="E449" s="87">
        <f t="shared" si="21"/>
        <v>0</v>
      </c>
      <c r="F449" s="88">
        <f>Invoice!G451</f>
        <v>0</v>
      </c>
      <c r="G449" s="89">
        <f t="shared" si="22"/>
        <v>0</v>
      </c>
    </row>
    <row r="450" spans="1:7" s="86" customFormat="1" hidden="1">
      <c r="A450" s="102" t="str">
        <f>Invoice!F452</f>
        <v>Exchange rate :</v>
      </c>
      <c r="B450" s="81">
        <f>Invoice!C452</f>
        <v>0</v>
      </c>
      <c r="C450" s="82">
        <f>Invoice!B452</f>
        <v>0</v>
      </c>
      <c r="D450" s="87">
        <f t="shared" si="20"/>
        <v>0</v>
      </c>
      <c r="E450" s="87">
        <f t="shared" si="21"/>
        <v>0</v>
      </c>
      <c r="F450" s="88">
        <f>Invoice!G452</f>
        <v>0</v>
      </c>
      <c r="G450" s="89">
        <f t="shared" si="22"/>
        <v>0</v>
      </c>
    </row>
    <row r="451" spans="1:7" s="86" customFormat="1" hidden="1">
      <c r="A451" s="102" t="str">
        <f>Invoice!F453</f>
        <v>Exchange rate :</v>
      </c>
      <c r="B451" s="81">
        <f>Invoice!C453</f>
        <v>0</v>
      </c>
      <c r="C451" s="82">
        <f>Invoice!B453</f>
        <v>0</v>
      </c>
      <c r="D451" s="87">
        <f t="shared" si="20"/>
        <v>0</v>
      </c>
      <c r="E451" s="87">
        <f t="shared" si="21"/>
        <v>0</v>
      </c>
      <c r="F451" s="88">
        <f>Invoice!G453</f>
        <v>0</v>
      </c>
      <c r="G451" s="89">
        <f t="shared" si="22"/>
        <v>0</v>
      </c>
    </row>
    <row r="452" spans="1:7" s="86" customFormat="1" hidden="1">
      <c r="A452" s="102" t="str">
        <f>Invoice!F454</f>
        <v>Exchange rate :</v>
      </c>
      <c r="B452" s="81">
        <f>Invoice!C454</f>
        <v>0</v>
      </c>
      <c r="C452" s="82">
        <f>Invoice!B454</f>
        <v>0</v>
      </c>
      <c r="D452" s="87">
        <f t="shared" si="20"/>
        <v>0</v>
      </c>
      <c r="E452" s="87">
        <f t="shared" si="21"/>
        <v>0</v>
      </c>
      <c r="F452" s="88">
        <f>Invoice!G454</f>
        <v>0</v>
      </c>
      <c r="G452" s="89">
        <f t="shared" si="22"/>
        <v>0</v>
      </c>
    </row>
    <row r="453" spans="1:7" s="86" customFormat="1" hidden="1">
      <c r="A453" s="102" t="str">
        <f>Invoice!F455</f>
        <v>Exchange rate :</v>
      </c>
      <c r="B453" s="81">
        <f>Invoice!C455</f>
        <v>0</v>
      </c>
      <c r="C453" s="82">
        <f>Invoice!B455</f>
        <v>0</v>
      </c>
      <c r="D453" s="87">
        <f t="shared" si="20"/>
        <v>0</v>
      </c>
      <c r="E453" s="87">
        <f t="shared" si="21"/>
        <v>0</v>
      </c>
      <c r="F453" s="88">
        <f>Invoice!G455</f>
        <v>0</v>
      </c>
      <c r="G453" s="89">
        <f t="shared" si="22"/>
        <v>0</v>
      </c>
    </row>
    <row r="454" spans="1:7" s="86" customFormat="1" hidden="1">
      <c r="A454" s="102" t="str">
        <f>Invoice!F456</f>
        <v>Exchange rate :</v>
      </c>
      <c r="B454" s="81">
        <f>Invoice!C456</f>
        <v>0</v>
      </c>
      <c r="C454" s="82">
        <f>Invoice!B456</f>
        <v>0</v>
      </c>
      <c r="D454" s="87">
        <f t="shared" si="20"/>
        <v>0</v>
      </c>
      <c r="E454" s="87">
        <f t="shared" si="21"/>
        <v>0</v>
      </c>
      <c r="F454" s="88">
        <f>Invoice!G456</f>
        <v>0</v>
      </c>
      <c r="G454" s="89">
        <f t="shared" si="22"/>
        <v>0</v>
      </c>
    </row>
    <row r="455" spans="1:7" s="86" customFormat="1" hidden="1">
      <c r="A455" s="102" t="str">
        <f>Invoice!F457</f>
        <v>Exchange rate :</v>
      </c>
      <c r="B455" s="81">
        <f>Invoice!C457</f>
        <v>0</v>
      </c>
      <c r="C455" s="82">
        <f>Invoice!B457</f>
        <v>0</v>
      </c>
      <c r="D455" s="87">
        <f t="shared" si="20"/>
        <v>0</v>
      </c>
      <c r="E455" s="87">
        <f t="shared" si="21"/>
        <v>0</v>
      </c>
      <c r="F455" s="88">
        <f>Invoice!G457</f>
        <v>0</v>
      </c>
      <c r="G455" s="89">
        <f t="shared" si="22"/>
        <v>0</v>
      </c>
    </row>
    <row r="456" spans="1:7" s="86" customFormat="1" hidden="1">
      <c r="A456" s="102" t="str">
        <f>Invoice!F458</f>
        <v>Exchange rate :</v>
      </c>
      <c r="B456" s="81">
        <f>Invoice!C458</f>
        <v>0</v>
      </c>
      <c r="C456" s="82">
        <f>Invoice!B458</f>
        <v>0</v>
      </c>
      <c r="D456" s="87">
        <f t="shared" si="20"/>
        <v>0</v>
      </c>
      <c r="E456" s="87">
        <f t="shared" si="21"/>
        <v>0</v>
      </c>
      <c r="F456" s="88">
        <f>Invoice!G458</f>
        <v>0</v>
      </c>
      <c r="G456" s="89">
        <f t="shared" si="22"/>
        <v>0</v>
      </c>
    </row>
    <row r="457" spans="1:7" s="86" customFormat="1" hidden="1">
      <c r="A457" s="102" t="str">
        <f>Invoice!F459</f>
        <v>Exchange rate :</v>
      </c>
      <c r="B457" s="81">
        <f>Invoice!C459</f>
        <v>0</v>
      </c>
      <c r="C457" s="82">
        <f>Invoice!B459</f>
        <v>0</v>
      </c>
      <c r="D457" s="87">
        <f t="shared" si="20"/>
        <v>0</v>
      </c>
      <c r="E457" s="87">
        <f t="shared" si="21"/>
        <v>0</v>
      </c>
      <c r="F457" s="88">
        <f>Invoice!G459</f>
        <v>0</v>
      </c>
      <c r="G457" s="89">
        <f t="shared" si="22"/>
        <v>0</v>
      </c>
    </row>
    <row r="458" spans="1:7" s="86" customFormat="1" hidden="1">
      <c r="A458" s="102" t="str">
        <f>Invoice!F460</f>
        <v>Exchange rate :</v>
      </c>
      <c r="B458" s="81">
        <f>Invoice!C460</f>
        <v>0</v>
      </c>
      <c r="C458" s="82">
        <f>Invoice!B460</f>
        <v>0</v>
      </c>
      <c r="D458" s="87">
        <f t="shared" si="20"/>
        <v>0</v>
      </c>
      <c r="E458" s="87">
        <f t="shared" si="21"/>
        <v>0</v>
      </c>
      <c r="F458" s="88">
        <f>Invoice!G460</f>
        <v>0</v>
      </c>
      <c r="G458" s="89">
        <f t="shared" si="22"/>
        <v>0</v>
      </c>
    </row>
    <row r="459" spans="1:7" s="86" customFormat="1" hidden="1">
      <c r="A459" s="102" t="str">
        <f>Invoice!F461</f>
        <v>Exchange rate :</v>
      </c>
      <c r="B459" s="81">
        <f>Invoice!C461</f>
        <v>0</v>
      </c>
      <c r="C459" s="82">
        <f>Invoice!B461</f>
        <v>0</v>
      </c>
      <c r="D459" s="87">
        <f t="shared" si="20"/>
        <v>0</v>
      </c>
      <c r="E459" s="87">
        <f t="shared" si="21"/>
        <v>0</v>
      </c>
      <c r="F459" s="88">
        <f>Invoice!G461</f>
        <v>0</v>
      </c>
      <c r="G459" s="89">
        <f t="shared" si="22"/>
        <v>0</v>
      </c>
    </row>
    <row r="460" spans="1:7" s="86" customFormat="1" hidden="1">
      <c r="A460" s="102" t="str">
        <f>Invoice!F462</f>
        <v>Exchange rate :</v>
      </c>
      <c r="B460" s="81">
        <f>Invoice!C462</f>
        <v>0</v>
      </c>
      <c r="C460" s="82">
        <f>Invoice!B462</f>
        <v>0</v>
      </c>
      <c r="D460" s="87">
        <f t="shared" si="20"/>
        <v>0</v>
      </c>
      <c r="E460" s="87">
        <f t="shared" si="21"/>
        <v>0</v>
      </c>
      <c r="F460" s="88">
        <f>Invoice!G462</f>
        <v>0</v>
      </c>
      <c r="G460" s="89">
        <f t="shared" si="22"/>
        <v>0</v>
      </c>
    </row>
    <row r="461" spans="1:7" s="86" customFormat="1" hidden="1">
      <c r="A461" s="102" t="str">
        <f>Invoice!F463</f>
        <v>Exchange rate :</v>
      </c>
      <c r="B461" s="81">
        <f>Invoice!C463</f>
        <v>0</v>
      </c>
      <c r="C461" s="82">
        <f>Invoice!B463</f>
        <v>0</v>
      </c>
      <c r="D461" s="87">
        <f t="shared" si="20"/>
        <v>0</v>
      </c>
      <c r="E461" s="87">
        <f t="shared" si="21"/>
        <v>0</v>
      </c>
      <c r="F461" s="88">
        <f>Invoice!G463</f>
        <v>0</v>
      </c>
      <c r="G461" s="89">
        <f t="shared" si="22"/>
        <v>0</v>
      </c>
    </row>
    <row r="462" spans="1:7" s="86" customFormat="1" hidden="1">
      <c r="A462" s="102" t="str">
        <f>Invoice!F464</f>
        <v>Exchange rate :</v>
      </c>
      <c r="B462" s="81">
        <f>Invoice!C464</f>
        <v>0</v>
      </c>
      <c r="C462" s="82">
        <f>Invoice!B464</f>
        <v>0</v>
      </c>
      <c r="D462" s="87">
        <f t="shared" si="20"/>
        <v>0</v>
      </c>
      <c r="E462" s="87">
        <f t="shared" si="21"/>
        <v>0</v>
      </c>
      <c r="F462" s="88">
        <f>Invoice!G464</f>
        <v>0</v>
      </c>
      <c r="G462" s="89">
        <f t="shared" si="22"/>
        <v>0</v>
      </c>
    </row>
    <row r="463" spans="1:7" s="86" customFormat="1" hidden="1">
      <c r="A463" s="102" t="str">
        <f>Invoice!F465</f>
        <v>Exchange rate :</v>
      </c>
      <c r="B463" s="81">
        <f>Invoice!C465</f>
        <v>0</v>
      </c>
      <c r="C463" s="82">
        <f>Invoice!B465</f>
        <v>0</v>
      </c>
      <c r="D463" s="87">
        <f t="shared" si="20"/>
        <v>0</v>
      </c>
      <c r="E463" s="87">
        <f t="shared" si="21"/>
        <v>0</v>
      </c>
      <c r="F463" s="88">
        <f>Invoice!G465</f>
        <v>0</v>
      </c>
      <c r="G463" s="89">
        <f t="shared" si="22"/>
        <v>0</v>
      </c>
    </row>
    <row r="464" spans="1:7" s="86" customFormat="1" hidden="1">
      <c r="A464" s="102" t="str">
        <f>Invoice!F466</f>
        <v>Exchange rate :</v>
      </c>
      <c r="B464" s="81">
        <f>Invoice!C466</f>
        <v>0</v>
      </c>
      <c r="C464" s="82">
        <f>Invoice!B466</f>
        <v>0</v>
      </c>
      <c r="D464" s="87">
        <f t="shared" si="20"/>
        <v>0</v>
      </c>
      <c r="E464" s="87">
        <f t="shared" si="21"/>
        <v>0</v>
      </c>
      <c r="F464" s="88">
        <f>Invoice!G466</f>
        <v>0</v>
      </c>
      <c r="G464" s="89">
        <f t="shared" si="22"/>
        <v>0</v>
      </c>
    </row>
    <row r="465" spans="1:7" s="86" customFormat="1" hidden="1">
      <c r="A465" s="102" t="str">
        <f>Invoice!F467</f>
        <v>Exchange rate :</v>
      </c>
      <c r="B465" s="81">
        <f>Invoice!C467</f>
        <v>0</v>
      </c>
      <c r="C465" s="82">
        <f>Invoice!B467</f>
        <v>0</v>
      </c>
      <c r="D465" s="87">
        <f t="shared" si="20"/>
        <v>0</v>
      </c>
      <c r="E465" s="87">
        <f t="shared" si="21"/>
        <v>0</v>
      </c>
      <c r="F465" s="88">
        <f>Invoice!G467</f>
        <v>0</v>
      </c>
      <c r="G465" s="89">
        <f t="shared" si="22"/>
        <v>0</v>
      </c>
    </row>
    <row r="466" spans="1:7" s="86" customFormat="1" hidden="1">
      <c r="A466" s="102" t="str">
        <f>Invoice!F468</f>
        <v>Exchange rate :</v>
      </c>
      <c r="B466" s="81">
        <f>Invoice!C468</f>
        <v>0</v>
      </c>
      <c r="C466" s="82">
        <f>Invoice!B468</f>
        <v>0</v>
      </c>
      <c r="D466" s="87">
        <f t="shared" si="20"/>
        <v>0</v>
      </c>
      <c r="E466" s="87">
        <f t="shared" si="21"/>
        <v>0</v>
      </c>
      <c r="F466" s="88">
        <f>Invoice!G468</f>
        <v>0</v>
      </c>
      <c r="G466" s="89">
        <f t="shared" si="22"/>
        <v>0</v>
      </c>
    </row>
    <row r="467" spans="1:7" s="86" customFormat="1" hidden="1">
      <c r="A467" s="102" t="str">
        <f>Invoice!F469</f>
        <v>Exchange rate :</v>
      </c>
      <c r="B467" s="81">
        <f>Invoice!C469</f>
        <v>0</v>
      </c>
      <c r="C467" s="82">
        <f>Invoice!B469</f>
        <v>0</v>
      </c>
      <c r="D467" s="87">
        <f t="shared" si="20"/>
        <v>0</v>
      </c>
      <c r="E467" s="87">
        <f t="shared" si="21"/>
        <v>0</v>
      </c>
      <c r="F467" s="88">
        <f>Invoice!G469</f>
        <v>0</v>
      </c>
      <c r="G467" s="89">
        <f t="shared" si="22"/>
        <v>0</v>
      </c>
    </row>
    <row r="468" spans="1:7" s="86" customFormat="1" hidden="1">
      <c r="A468" s="102" t="str">
        <f>Invoice!F470</f>
        <v>Exchange rate :</v>
      </c>
      <c r="B468" s="81">
        <f>Invoice!C470</f>
        <v>0</v>
      </c>
      <c r="C468" s="82">
        <f>Invoice!B470</f>
        <v>0</v>
      </c>
      <c r="D468" s="87">
        <f t="shared" si="20"/>
        <v>0</v>
      </c>
      <c r="E468" s="87">
        <f t="shared" si="21"/>
        <v>0</v>
      </c>
      <c r="F468" s="88">
        <f>Invoice!G470</f>
        <v>0</v>
      </c>
      <c r="G468" s="89">
        <f t="shared" si="22"/>
        <v>0</v>
      </c>
    </row>
    <row r="469" spans="1:7" s="86" customFormat="1" hidden="1">
      <c r="A469" s="102" t="str">
        <f>Invoice!F471</f>
        <v>Exchange rate :</v>
      </c>
      <c r="B469" s="81">
        <f>Invoice!C471</f>
        <v>0</v>
      </c>
      <c r="C469" s="82">
        <f>Invoice!B471</f>
        <v>0</v>
      </c>
      <c r="D469" s="87">
        <f t="shared" si="20"/>
        <v>0</v>
      </c>
      <c r="E469" s="87">
        <f t="shared" si="21"/>
        <v>0</v>
      </c>
      <c r="F469" s="88">
        <f>Invoice!G471</f>
        <v>0</v>
      </c>
      <c r="G469" s="89">
        <f t="shared" si="22"/>
        <v>0</v>
      </c>
    </row>
    <row r="470" spans="1:7" s="86" customFormat="1" hidden="1">
      <c r="A470" s="102" t="str">
        <f>Invoice!F472</f>
        <v>Exchange rate :</v>
      </c>
      <c r="B470" s="81">
        <f>Invoice!C472</f>
        <v>0</v>
      </c>
      <c r="C470" s="82">
        <f>Invoice!B472</f>
        <v>0</v>
      </c>
      <c r="D470" s="87">
        <f t="shared" si="20"/>
        <v>0</v>
      </c>
      <c r="E470" s="87">
        <f t="shared" si="21"/>
        <v>0</v>
      </c>
      <c r="F470" s="88">
        <f>Invoice!G472</f>
        <v>0</v>
      </c>
      <c r="G470" s="89">
        <f t="shared" si="22"/>
        <v>0</v>
      </c>
    </row>
    <row r="471" spans="1:7" s="86" customFormat="1" hidden="1">
      <c r="A471" s="102" t="str">
        <f>Invoice!F473</f>
        <v>Exchange rate :</v>
      </c>
      <c r="B471" s="81">
        <f>Invoice!C473</f>
        <v>0</v>
      </c>
      <c r="C471" s="82">
        <f>Invoice!B473</f>
        <v>0</v>
      </c>
      <c r="D471" s="87">
        <f t="shared" si="20"/>
        <v>0</v>
      </c>
      <c r="E471" s="87">
        <f t="shared" si="21"/>
        <v>0</v>
      </c>
      <c r="F471" s="88">
        <f>Invoice!G473</f>
        <v>0</v>
      </c>
      <c r="G471" s="89">
        <f t="shared" si="22"/>
        <v>0</v>
      </c>
    </row>
    <row r="472" spans="1:7" s="86" customFormat="1" hidden="1">
      <c r="A472" s="102" t="str">
        <f>Invoice!F474</f>
        <v>Exchange rate :</v>
      </c>
      <c r="B472" s="81">
        <f>Invoice!C474</f>
        <v>0</v>
      </c>
      <c r="C472" s="82">
        <f>Invoice!B474</f>
        <v>0</v>
      </c>
      <c r="D472" s="87">
        <f t="shared" si="20"/>
        <v>0</v>
      </c>
      <c r="E472" s="87">
        <f t="shared" si="21"/>
        <v>0</v>
      </c>
      <c r="F472" s="88">
        <f>Invoice!G474</f>
        <v>0</v>
      </c>
      <c r="G472" s="89">
        <f t="shared" si="22"/>
        <v>0</v>
      </c>
    </row>
    <row r="473" spans="1:7" s="86" customFormat="1" hidden="1">
      <c r="A473" s="102" t="str">
        <f>Invoice!F475</f>
        <v>Exchange rate :</v>
      </c>
      <c r="B473" s="81">
        <f>Invoice!C475</f>
        <v>0</v>
      </c>
      <c r="C473" s="82">
        <f>Invoice!B475</f>
        <v>0</v>
      </c>
      <c r="D473" s="87">
        <f t="shared" si="20"/>
        <v>0</v>
      </c>
      <c r="E473" s="87">
        <f t="shared" si="21"/>
        <v>0</v>
      </c>
      <c r="F473" s="88">
        <f>Invoice!G475</f>
        <v>0</v>
      </c>
      <c r="G473" s="89">
        <f t="shared" si="22"/>
        <v>0</v>
      </c>
    </row>
    <row r="474" spans="1:7" s="86" customFormat="1" hidden="1">
      <c r="A474" s="102" t="str">
        <f>Invoice!F476</f>
        <v>Exchange rate :</v>
      </c>
      <c r="B474" s="81">
        <f>Invoice!C476</f>
        <v>0</v>
      </c>
      <c r="C474" s="82">
        <f>Invoice!B476</f>
        <v>0</v>
      </c>
      <c r="D474" s="87">
        <f t="shared" si="20"/>
        <v>0</v>
      </c>
      <c r="E474" s="87">
        <f t="shared" si="21"/>
        <v>0</v>
      </c>
      <c r="F474" s="88">
        <f>Invoice!G476</f>
        <v>0</v>
      </c>
      <c r="G474" s="89">
        <f t="shared" si="22"/>
        <v>0</v>
      </c>
    </row>
    <row r="475" spans="1:7" s="86" customFormat="1" hidden="1">
      <c r="A475" s="102" t="str">
        <f>Invoice!F477</f>
        <v>Exchange rate :</v>
      </c>
      <c r="B475" s="81">
        <f>Invoice!C477</f>
        <v>0</v>
      </c>
      <c r="C475" s="82">
        <f>Invoice!B477</f>
        <v>0</v>
      </c>
      <c r="D475" s="87">
        <f t="shared" si="20"/>
        <v>0</v>
      </c>
      <c r="E475" s="87">
        <f t="shared" si="21"/>
        <v>0</v>
      </c>
      <c r="F475" s="88">
        <f>Invoice!G477</f>
        <v>0</v>
      </c>
      <c r="G475" s="89">
        <f t="shared" si="22"/>
        <v>0</v>
      </c>
    </row>
    <row r="476" spans="1:7" s="86" customFormat="1" hidden="1">
      <c r="A476" s="102" t="str">
        <f>Invoice!F478</f>
        <v>Exchange rate :</v>
      </c>
      <c r="B476" s="81">
        <f>Invoice!C478</f>
        <v>0</v>
      </c>
      <c r="C476" s="82">
        <f>Invoice!B478</f>
        <v>0</v>
      </c>
      <c r="D476" s="87">
        <f t="shared" si="20"/>
        <v>0</v>
      </c>
      <c r="E476" s="87">
        <f t="shared" si="21"/>
        <v>0</v>
      </c>
      <c r="F476" s="88">
        <f>Invoice!G478</f>
        <v>0</v>
      </c>
      <c r="G476" s="89">
        <f t="shared" si="22"/>
        <v>0</v>
      </c>
    </row>
    <row r="477" spans="1:7" s="86" customFormat="1" hidden="1">
      <c r="A477" s="102" t="str">
        <f>Invoice!F479</f>
        <v>Exchange rate :</v>
      </c>
      <c r="B477" s="81">
        <f>Invoice!C479</f>
        <v>0</v>
      </c>
      <c r="C477" s="82">
        <f>Invoice!B479</f>
        <v>0</v>
      </c>
      <c r="D477" s="87">
        <f t="shared" si="20"/>
        <v>0</v>
      </c>
      <c r="E477" s="87">
        <f t="shared" si="21"/>
        <v>0</v>
      </c>
      <c r="F477" s="88">
        <f>Invoice!G479</f>
        <v>0</v>
      </c>
      <c r="G477" s="89">
        <f t="shared" si="22"/>
        <v>0</v>
      </c>
    </row>
    <row r="478" spans="1:7" s="86" customFormat="1" hidden="1">
      <c r="A478" s="102" t="str">
        <f>Invoice!F480</f>
        <v>Exchange rate :</v>
      </c>
      <c r="B478" s="81">
        <f>Invoice!C480</f>
        <v>0</v>
      </c>
      <c r="C478" s="82">
        <f>Invoice!B480</f>
        <v>0</v>
      </c>
      <c r="D478" s="87">
        <f t="shared" si="20"/>
        <v>0</v>
      </c>
      <c r="E478" s="87">
        <f t="shared" si="21"/>
        <v>0</v>
      </c>
      <c r="F478" s="88">
        <f>Invoice!G480</f>
        <v>0</v>
      </c>
      <c r="G478" s="89">
        <f t="shared" si="22"/>
        <v>0</v>
      </c>
    </row>
    <row r="479" spans="1:7" s="86" customFormat="1" hidden="1">
      <c r="A479" s="102" t="str">
        <f>Invoice!F481</f>
        <v>Exchange rate :</v>
      </c>
      <c r="B479" s="81">
        <f>Invoice!C481</f>
        <v>0</v>
      </c>
      <c r="C479" s="82">
        <f>Invoice!B481</f>
        <v>0</v>
      </c>
      <c r="D479" s="87">
        <f t="shared" si="20"/>
        <v>0</v>
      </c>
      <c r="E479" s="87">
        <f t="shared" si="21"/>
        <v>0</v>
      </c>
      <c r="F479" s="88">
        <f>Invoice!G481</f>
        <v>0</v>
      </c>
      <c r="G479" s="89">
        <f t="shared" si="22"/>
        <v>0</v>
      </c>
    </row>
    <row r="480" spans="1:7" s="86" customFormat="1" hidden="1">
      <c r="A480" s="102" t="str">
        <f>Invoice!F482</f>
        <v>Exchange rate :</v>
      </c>
      <c r="B480" s="81">
        <f>Invoice!C482</f>
        <v>0</v>
      </c>
      <c r="C480" s="82">
        <f>Invoice!B482</f>
        <v>0</v>
      </c>
      <c r="D480" s="87">
        <f t="shared" si="20"/>
        <v>0</v>
      </c>
      <c r="E480" s="87">
        <f t="shared" si="21"/>
        <v>0</v>
      </c>
      <c r="F480" s="88">
        <f>Invoice!G482</f>
        <v>0</v>
      </c>
      <c r="G480" s="89">
        <f t="shared" si="22"/>
        <v>0</v>
      </c>
    </row>
    <row r="481" spans="1:7" s="86" customFormat="1" hidden="1">
      <c r="A481" s="102" t="str">
        <f>Invoice!F483</f>
        <v>Exchange rate :</v>
      </c>
      <c r="B481" s="81">
        <f>Invoice!C483</f>
        <v>0</v>
      </c>
      <c r="C481" s="82">
        <f>Invoice!B483</f>
        <v>0</v>
      </c>
      <c r="D481" s="87">
        <f t="shared" si="20"/>
        <v>0</v>
      </c>
      <c r="E481" s="87">
        <f t="shared" si="21"/>
        <v>0</v>
      </c>
      <c r="F481" s="88">
        <f>Invoice!G483</f>
        <v>0</v>
      </c>
      <c r="G481" s="89">
        <f t="shared" si="22"/>
        <v>0</v>
      </c>
    </row>
    <row r="482" spans="1:7" s="86" customFormat="1" hidden="1">
      <c r="A482" s="102" t="str">
        <f>Invoice!F484</f>
        <v>Exchange rate :</v>
      </c>
      <c r="B482" s="81">
        <f>Invoice!C484</f>
        <v>0</v>
      </c>
      <c r="C482" s="82">
        <f>Invoice!B484</f>
        <v>0</v>
      </c>
      <c r="D482" s="87">
        <f t="shared" si="20"/>
        <v>0</v>
      </c>
      <c r="E482" s="87">
        <f t="shared" si="21"/>
        <v>0</v>
      </c>
      <c r="F482" s="88">
        <f>Invoice!G484</f>
        <v>0</v>
      </c>
      <c r="G482" s="89">
        <f t="shared" si="22"/>
        <v>0</v>
      </c>
    </row>
    <row r="483" spans="1:7" s="86" customFormat="1" hidden="1">
      <c r="A483" s="102" t="str">
        <f>Invoice!F485</f>
        <v>Exchange rate :</v>
      </c>
      <c r="B483" s="81">
        <f>Invoice!C485</f>
        <v>0</v>
      </c>
      <c r="C483" s="82">
        <f>Invoice!B485</f>
        <v>0</v>
      </c>
      <c r="D483" s="87">
        <f t="shared" si="20"/>
        <v>0</v>
      </c>
      <c r="E483" s="87">
        <f t="shared" si="21"/>
        <v>0</v>
      </c>
      <c r="F483" s="88">
        <f>Invoice!G485</f>
        <v>0</v>
      </c>
      <c r="G483" s="89">
        <f t="shared" si="22"/>
        <v>0</v>
      </c>
    </row>
    <row r="484" spans="1:7" s="86" customFormat="1" hidden="1">
      <c r="A484" s="102" t="str">
        <f>Invoice!F486</f>
        <v>Exchange rate :</v>
      </c>
      <c r="B484" s="81">
        <f>Invoice!C486</f>
        <v>0</v>
      </c>
      <c r="C484" s="82">
        <f>Invoice!B486</f>
        <v>0</v>
      </c>
      <c r="D484" s="87">
        <f t="shared" si="20"/>
        <v>0</v>
      </c>
      <c r="E484" s="87">
        <f t="shared" si="21"/>
        <v>0</v>
      </c>
      <c r="F484" s="88">
        <f>Invoice!G486</f>
        <v>0</v>
      </c>
      <c r="G484" s="89">
        <f t="shared" si="22"/>
        <v>0</v>
      </c>
    </row>
    <row r="485" spans="1:7" s="86" customFormat="1" hidden="1">
      <c r="A485" s="102" t="str">
        <f>Invoice!F487</f>
        <v>Exchange rate :</v>
      </c>
      <c r="B485" s="81">
        <f>Invoice!C487</f>
        <v>0</v>
      </c>
      <c r="C485" s="82">
        <f>Invoice!B487</f>
        <v>0</v>
      </c>
      <c r="D485" s="87">
        <f t="shared" si="20"/>
        <v>0</v>
      </c>
      <c r="E485" s="87">
        <f t="shared" si="21"/>
        <v>0</v>
      </c>
      <c r="F485" s="88">
        <f>Invoice!G487</f>
        <v>0</v>
      </c>
      <c r="G485" s="89">
        <f t="shared" si="22"/>
        <v>0</v>
      </c>
    </row>
    <row r="486" spans="1:7" s="86" customFormat="1" hidden="1">
      <c r="A486" s="102" t="str">
        <f>Invoice!F488</f>
        <v>Exchange rate :</v>
      </c>
      <c r="B486" s="81">
        <f>Invoice!C488</f>
        <v>0</v>
      </c>
      <c r="C486" s="82">
        <f>Invoice!B488</f>
        <v>0</v>
      </c>
      <c r="D486" s="87">
        <f t="shared" si="20"/>
        <v>0</v>
      </c>
      <c r="E486" s="87">
        <f t="shared" si="21"/>
        <v>0</v>
      </c>
      <c r="F486" s="88">
        <f>Invoice!G488</f>
        <v>0</v>
      </c>
      <c r="G486" s="89">
        <f t="shared" si="22"/>
        <v>0</v>
      </c>
    </row>
    <row r="487" spans="1:7" s="86" customFormat="1" hidden="1">
      <c r="A487" s="102" t="str">
        <f>Invoice!F489</f>
        <v>Exchange rate :</v>
      </c>
      <c r="B487" s="81">
        <f>Invoice!C489</f>
        <v>0</v>
      </c>
      <c r="C487" s="82">
        <f>Invoice!B489</f>
        <v>0</v>
      </c>
      <c r="D487" s="87">
        <f t="shared" si="20"/>
        <v>0</v>
      </c>
      <c r="E487" s="87">
        <f t="shared" si="21"/>
        <v>0</v>
      </c>
      <c r="F487" s="88">
        <f>Invoice!G489</f>
        <v>0</v>
      </c>
      <c r="G487" s="89">
        <f t="shared" si="22"/>
        <v>0</v>
      </c>
    </row>
    <row r="488" spans="1:7" s="86" customFormat="1" hidden="1">
      <c r="A488" s="102" t="str">
        <f>Invoice!F490</f>
        <v>Exchange rate :</v>
      </c>
      <c r="B488" s="81">
        <f>Invoice!C490</f>
        <v>0</v>
      </c>
      <c r="C488" s="82">
        <f>Invoice!B490</f>
        <v>0</v>
      </c>
      <c r="D488" s="87">
        <f t="shared" si="20"/>
        <v>0</v>
      </c>
      <c r="E488" s="87">
        <f t="shared" si="21"/>
        <v>0</v>
      </c>
      <c r="F488" s="88">
        <f>Invoice!G490</f>
        <v>0</v>
      </c>
      <c r="G488" s="89">
        <f t="shared" si="22"/>
        <v>0</v>
      </c>
    </row>
    <row r="489" spans="1:7" s="86" customFormat="1" hidden="1">
      <c r="A489" s="102" t="str">
        <f>Invoice!F491</f>
        <v>Exchange rate :</v>
      </c>
      <c r="B489" s="81">
        <f>Invoice!C491</f>
        <v>0</v>
      </c>
      <c r="C489" s="82">
        <f>Invoice!B491</f>
        <v>0</v>
      </c>
      <c r="D489" s="87">
        <f t="shared" si="20"/>
        <v>0</v>
      </c>
      <c r="E489" s="87">
        <f t="shared" si="21"/>
        <v>0</v>
      </c>
      <c r="F489" s="88">
        <f>Invoice!G491</f>
        <v>0</v>
      </c>
      <c r="G489" s="89">
        <f t="shared" si="22"/>
        <v>0</v>
      </c>
    </row>
    <row r="490" spans="1:7" s="86" customFormat="1" hidden="1">
      <c r="A490" s="102" t="str">
        <f>Invoice!F492</f>
        <v>Exchange rate :</v>
      </c>
      <c r="B490" s="81">
        <f>Invoice!C492</f>
        <v>0</v>
      </c>
      <c r="C490" s="82">
        <f>Invoice!B492</f>
        <v>0</v>
      </c>
      <c r="D490" s="87">
        <f t="shared" si="20"/>
        <v>0</v>
      </c>
      <c r="E490" s="87">
        <f t="shared" si="21"/>
        <v>0</v>
      </c>
      <c r="F490" s="88">
        <f>Invoice!G492</f>
        <v>0</v>
      </c>
      <c r="G490" s="89">
        <f t="shared" si="22"/>
        <v>0</v>
      </c>
    </row>
    <row r="491" spans="1:7" s="86" customFormat="1" hidden="1">
      <c r="A491" s="102" t="str">
        <f>Invoice!F493</f>
        <v>Exchange rate :</v>
      </c>
      <c r="B491" s="81">
        <f>Invoice!C493</f>
        <v>0</v>
      </c>
      <c r="C491" s="82">
        <f>Invoice!B493</f>
        <v>0</v>
      </c>
      <c r="D491" s="87">
        <f t="shared" si="20"/>
        <v>0</v>
      </c>
      <c r="E491" s="87">
        <f t="shared" si="21"/>
        <v>0</v>
      </c>
      <c r="F491" s="88">
        <f>Invoice!G493</f>
        <v>0</v>
      </c>
      <c r="G491" s="89">
        <f t="shared" si="22"/>
        <v>0</v>
      </c>
    </row>
    <row r="492" spans="1:7" s="86" customFormat="1" hidden="1">
      <c r="A492" s="102" t="str">
        <f>Invoice!F494</f>
        <v>Exchange rate :</v>
      </c>
      <c r="B492" s="81">
        <f>Invoice!C494</f>
        <v>0</v>
      </c>
      <c r="C492" s="82">
        <f>Invoice!B494</f>
        <v>0</v>
      </c>
      <c r="D492" s="87">
        <f t="shared" si="20"/>
        <v>0</v>
      </c>
      <c r="E492" s="87">
        <f t="shared" si="21"/>
        <v>0</v>
      </c>
      <c r="F492" s="88">
        <f>Invoice!G494</f>
        <v>0</v>
      </c>
      <c r="G492" s="89">
        <f t="shared" si="22"/>
        <v>0</v>
      </c>
    </row>
    <row r="493" spans="1:7" s="86" customFormat="1" hidden="1">
      <c r="A493" s="102" t="str">
        <f>Invoice!F495</f>
        <v>Exchange rate :</v>
      </c>
      <c r="B493" s="81">
        <f>Invoice!C495</f>
        <v>0</v>
      </c>
      <c r="C493" s="82">
        <f>Invoice!B495</f>
        <v>0</v>
      </c>
      <c r="D493" s="87">
        <f t="shared" si="20"/>
        <v>0</v>
      </c>
      <c r="E493" s="87">
        <f t="shared" si="21"/>
        <v>0</v>
      </c>
      <c r="F493" s="88">
        <f>Invoice!G495</f>
        <v>0</v>
      </c>
      <c r="G493" s="89">
        <f t="shared" si="22"/>
        <v>0</v>
      </c>
    </row>
    <row r="494" spans="1:7" s="86" customFormat="1" hidden="1">
      <c r="A494" s="102" t="str">
        <f>Invoice!F496</f>
        <v>Exchange rate :</v>
      </c>
      <c r="B494" s="81">
        <f>Invoice!C496</f>
        <v>0</v>
      </c>
      <c r="C494" s="82">
        <f>Invoice!B496</f>
        <v>0</v>
      </c>
      <c r="D494" s="87">
        <f t="shared" si="20"/>
        <v>0</v>
      </c>
      <c r="E494" s="87">
        <f t="shared" si="21"/>
        <v>0</v>
      </c>
      <c r="F494" s="88">
        <f>Invoice!G496</f>
        <v>0</v>
      </c>
      <c r="G494" s="89">
        <f t="shared" si="22"/>
        <v>0</v>
      </c>
    </row>
    <row r="495" spans="1:7" s="86" customFormat="1" hidden="1">
      <c r="A495" s="102" t="str">
        <f>Invoice!F497</f>
        <v>Exchange rate :</v>
      </c>
      <c r="B495" s="81">
        <f>Invoice!C497</f>
        <v>0</v>
      </c>
      <c r="C495" s="82">
        <f>Invoice!B497</f>
        <v>0</v>
      </c>
      <c r="D495" s="87">
        <f t="shared" si="20"/>
        <v>0</v>
      </c>
      <c r="E495" s="87">
        <f t="shared" si="21"/>
        <v>0</v>
      </c>
      <c r="F495" s="88">
        <f>Invoice!G497</f>
        <v>0</v>
      </c>
      <c r="G495" s="89">
        <f t="shared" si="22"/>
        <v>0</v>
      </c>
    </row>
    <row r="496" spans="1:7" s="86" customFormat="1" hidden="1">
      <c r="A496" s="102" t="str">
        <f>Invoice!F498</f>
        <v>Exchange rate :</v>
      </c>
      <c r="B496" s="81">
        <f>Invoice!C498</f>
        <v>0</v>
      </c>
      <c r="C496" s="82">
        <f>Invoice!B498</f>
        <v>0</v>
      </c>
      <c r="D496" s="87">
        <f t="shared" si="20"/>
        <v>0</v>
      </c>
      <c r="E496" s="87">
        <f t="shared" si="21"/>
        <v>0</v>
      </c>
      <c r="F496" s="88">
        <f>Invoice!G498</f>
        <v>0</v>
      </c>
      <c r="G496" s="89">
        <f t="shared" si="22"/>
        <v>0</v>
      </c>
    </row>
    <row r="497" spans="1:7" s="86" customFormat="1" hidden="1">
      <c r="A497" s="102" t="str">
        <f>Invoice!F499</f>
        <v>Exchange rate :</v>
      </c>
      <c r="B497" s="81">
        <f>Invoice!C499</f>
        <v>0</v>
      </c>
      <c r="C497" s="82">
        <f>Invoice!B499</f>
        <v>0</v>
      </c>
      <c r="D497" s="87">
        <f t="shared" si="20"/>
        <v>0</v>
      </c>
      <c r="E497" s="87">
        <f t="shared" si="21"/>
        <v>0</v>
      </c>
      <c r="F497" s="88">
        <f>Invoice!G499</f>
        <v>0</v>
      </c>
      <c r="G497" s="89">
        <f t="shared" si="22"/>
        <v>0</v>
      </c>
    </row>
    <row r="498" spans="1:7" s="86" customFormat="1" hidden="1">
      <c r="A498" s="102" t="str">
        <f>Invoice!F500</f>
        <v>Exchange rate :</v>
      </c>
      <c r="B498" s="81">
        <f>Invoice!C500</f>
        <v>0</v>
      </c>
      <c r="C498" s="82">
        <f>Invoice!B500</f>
        <v>0</v>
      </c>
      <c r="D498" s="87">
        <f t="shared" si="20"/>
        <v>0</v>
      </c>
      <c r="E498" s="87">
        <f t="shared" si="21"/>
        <v>0</v>
      </c>
      <c r="F498" s="88">
        <f>Invoice!G500</f>
        <v>0</v>
      </c>
      <c r="G498" s="89">
        <f t="shared" si="22"/>
        <v>0</v>
      </c>
    </row>
    <row r="499" spans="1:7" s="86" customFormat="1" hidden="1">
      <c r="A499" s="102" t="str">
        <f>Invoice!F501</f>
        <v>Exchange rate :</v>
      </c>
      <c r="B499" s="81">
        <f>Invoice!C501</f>
        <v>0</v>
      </c>
      <c r="C499" s="82">
        <f>Invoice!B501</f>
        <v>0</v>
      </c>
      <c r="D499" s="87">
        <f t="shared" si="20"/>
        <v>0</v>
      </c>
      <c r="E499" s="87">
        <f t="shared" si="21"/>
        <v>0</v>
      </c>
      <c r="F499" s="88">
        <f>Invoice!G501</f>
        <v>0</v>
      </c>
      <c r="G499" s="89">
        <f t="shared" si="22"/>
        <v>0</v>
      </c>
    </row>
    <row r="500" spans="1:7" s="86" customFormat="1" hidden="1">
      <c r="A500" s="102" t="str">
        <f>Invoice!F502</f>
        <v>Exchange rate :</v>
      </c>
      <c r="B500" s="81">
        <f>Invoice!C502</f>
        <v>0</v>
      </c>
      <c r="C500" s="82">
        <f>Invoice!B502</f>
        <v>0</v>
      </c>
      <c r="D500" s="87">
        <f t="shared" si="20"/>
        <v>0</v>
      </c>
      <c r="E500" s="87">
        <f t="shared" si="21"/>
        <v>0</v>
      </c>
      <c r="F500" s="88">
        <f>Invoice!G502</f>
        <v>0</v>
      </c>
      <c r="G500" s="89">
        <f t="shared" si="22"/>
        <v>0</v>
      </c>
    </row>
    <row r="501" spans="1:7" s="86" customFormat="1" hidden="1">
      <c r="A501" s="102" t="str">
        <f>Invoice!F503</f>
        <v>Exchange rate :</v>
      </c>
      <c r="B501" s="81">
        <f>Invoice!C503</f>
        <v>0</v>
      </c>
      <c r="C501" s="82">
        <f>Invoice!B503</f>
        <v>0</v>
      </c>
      <c r="D501" s="87">
        <f t="shared" si="20"/>
        <v>0</v>
      </c>
      <c r="E501" s="87">
        <f t="shared" si="21"/>
        <v>0</v>
      </c>
      <c r="F501" s="88">
        <f>Invoice!G503</f>
        <v>0</v>
      </c>
      <c r="G501" s="89">
        <f t="shared" si="22"/>
        <v>0</v>
      </c>
    </row>
    <row r="502" spans="1:7" s="86" customFormat="1" hidden="1">
      <c r="A502" s="102" t="str">
        <f>Invoice!F504</f>
        <v>Exchange rate :</v>
      </c>
      <c r="B502" s="81">
        <f>Invoice!C504</f>
        <v>0</v>
      </c>
      <c r="C502" s="82">
        <f>Invoice!B504</f>
        <v>0</v>
      </c>
      <c r="D502" s="87">
        <f t="shared" si="20"/>
        <v>0</v>
      </c>
      <c r="E502" s="87">
        <f t="shared" si="21"/>
        <v>0</v>
      </c>
      <c r="F502" s="88">
        <f>Invoice!G504</f>
        <v>0</v>
      </c>
      <c r="G502" s="89">
        <f t="shared" si="22"/>
        <v>0</v>
      </c>
    </row>
    <row r="503" spans="1:7" s="86" customFormat="1" hidden="1">
      <c r="A503" s="102" t="str">
        <f>Invoice!F505</f>
        <v>Exchange rate :</v>
      </c>
      <c r="B503" s="81">
        <f>Invoice!C505</f>
        <v>0</v>
      </c>
      <c r="C503" s="82">
        <f>Invoice!B505</f>
        <v>0</v>
      </c>
      <c r="D503" s="87">
        <f t="shared" si="20"/>
        <v>0</v>
      </c>
      <c r="E503" s="87">
        <f t="shared" si="21"/>
        <v>0</v>
      </c>
      <c r="F503" s="88">
        <f>Invoice!G505</f>
        <v>0</v>
      </c>
      <c r="G503" s="89">
        <f t="shared" si="22"/>
        <v>0</v>
      </c>
    </row>
    <row r="504" spans="1:7" s="86" customFormat="1" hidden="1">
      <c r="A504" s="102" t="str">
        <f>Invoice!F506</f>
        <v>Exchange rate :</v>
      </c>
      <c r="B504" s="81">
        <f>Invoice!C506</f>
        <v>0</v>
      </c>
      <c r="C504" s="82">
        <f>Invoice!B506</f>
        <v>0</v>
      </c>
      <c r="D504" s="87">
        <f t="shared" si="20"/>
        <v>0</v>
      </c>
      <c r="E504" s="87">
        <f t="shared" si="21"/>
        <v>0</v>
      </c>
      <c r="F504" s="88">
        <f>Invoice!G506</f>
        <v>0</v>
      </c>
      <c r="G504" s="89">
        <f t="shared" si="22"/>
        <v>0</v>
      </c>
    </row>
    <row r="505" spans="1:7" s="86" customFormat="1" hidden="1">
      <c r="A505" s="102" t="str">
        <f>Invoice!F507</f>
        <v>Exchange rate :</v>
      </c>
      <c r="B505" s="81">
        <f>Invoice!C507</f>
        <v>0</v>
      </c>
      <c r="C505" s="82">
        <f>Invoice!B507</f>
        <v>0</v>
      </c>
      <c r="D505" s="87">
        <f t="shared" ref="D505:D568" si="23">F505/$D$14</f>
        <v>0</v>
      </c>
      <c r="E505" s="87">
        <f t="shared" ref="E505:E568" si="24">G505/$D$14</f>
        <v>0</v>
      </c>
      <c r="F505" s="88">
        <f>Invoice!G507</f>
        <v>0</v>
      </c>
      <c r="G505" s="89">
        <f t="shared" ref="G505:G568" si="25">C505*F505</f>
        <v>0</v>
      </c>
    </row>
    <row r="506" spans="1:7" s="86" customFormat="1" hidden="1">
      <c r="A506" s="102" t="str">
        <f>Invoice!F508</f>
        <v>Exchange rate :</v>
      </c>
      <c r="B506" s="81">
        <f>Invoice!C508</f>
        <v>0</v>
      </c>
      <c r="C506" s="82">
        <f>Invoice!B508</f>
        <v>0</v>
      </c>
      <c r="D506" s="87">
        <f t="shared" si="23"/>
        <v>0</v>
      </c>
      <c r="E506" s="87">
        <f t="shared" si="24"/>
        <v>0</v>
      </c>
      <c r="F506" s="88">
        <f>Invoice!G508</f>
        <v>0</v>
      </c>
      <c r="G506" s="89">
        <f t="shared" si="25"/>
        <v>0</v>
      </c>
    </row>
    <row r="507" spans="1:7" s="86" customFormat="1" hidden="1">
      <c r="A507" s="102" t="str">
        <f>Invoice!F509</f>
        <v>Exchange rate :</v>
      </c>
      <c r="B507" s="81">
        <f>Invoice!C509</f>
        <v>0</v>
      </c>
      <c r="C507" s="82">
        <f>Invoice!B509</f>
        <v>0</v>
      </c>
      <c r="D507" s="87">
        <f t="shared" si="23"/>
        <v>0</v>
      </c>
      <c r="E507" s="87">
        <f t="shared" si="24"/>
        <v>0</v>
      </c>
      <c r="F507" s="88">
        <f>Invoice!G509</f>
        <v>0</v>
      </c>
      <c r="G507" s="89">
        <f t="shared" si="25"/>
        <v>0</v>
      </c>
    </row>
    <row r="508" spans="1:7" s="86" customFormat="1" hidden="1">
      <c r="A508" s="102" t="str">
        <f>Invoice!F510</f>
        <v>Exchange rate :</v>
      </c>
      <c r="B508" s="81">
        <f>Invoice!C510</f>
        <v>0</v>
      </c>
      <c r="C508" s="82">
        <f>Invoice!B510</f>
        <v>0</v>
      </c>
      <c r="D508" s="87">
        <f t="shared" si="23"/>
        <v>0</v>
      </c>
      <c r="E508" s="87">
        <f t="shared" si="24"/>
        <v>0</v>
      </c>
      <c r="F508" s="88">
        <f>Invoice!G510</f>
        <v>0</v>
      </c>
      <c r="G508" s="89">
        <f t="shared" si="25"/>
        <v>0</v>
      </c>
    </row>
    <row r="509" spans="1:7" s="86" customFormat="1" hidden="1">
      <c r="A509" s="102" t="str">
        <f>Invoice!F511</f>
        <v>Exchange rate :</v>
      </c>
      <c r="B509" s="81">
        <f>Invoice!C511</f>
        <v>0</v>
      </c>
      <c r="C509" s="82">
        <f>Invoice!B511</f>
        <v>0</v>
      </c>
      <c r="D509" s="87">
        <f t="shared" si="23"/>
        <v>0</v>
      </c>
      <c r="E509" s="87">
        <f t="shared" si="24"/>
        <v>0</v>
      </c>
      <c r="F509" s="88">
        <f>Invoice!G511</f>
        <v>0</v>
      </c>
      <c r="G509" s="89">
        <f t="shared" si="25"/>
        <v>0</v>
      </c>
    </row>
    <row r="510" spans="1:7" s="86" customFormat="1" hidden="1">
      <c r="A510" s="102" t="str">
        <f>Invoice!F512</f>
        <v>Exchange rate :</v>
      </c>
      <c r="B510" s="81">
        <f>Invoice!C512</f>
        <v>0</v>
      </c>
      <c r="C510" s="82">
        <f>Invoice!B512</f>
        <v>0</v>
      </c>
      <c r="D510" s="87">
        <f t="shared" si="23"/>
        <v>0</v>
      </c>
      <c r="E510" s="87">
        <f t="shared" si="24"/>
        <v>0</v>
      </c>
      <c r="F510" s="88">
        <f>Invoice!G512</f>
        <v>0</v>
      </c>
      <c r="G510" s="89">
        <f t="shared" si="25"/>
        <v>0</v>
      </c>
    </row>
    <row r="511" spans="1:7" s="86" customFormat="1" hidden="1">
      <c r="A511" s="102" t="str">
        <f>Invoice!F513</f>
        <v>Exchange rate :</v>
      </c>
      <c r="B511" s="81">
        <f>Invoice!C513</f>
        <v>0</v>
      </c>
      <c r="C511" s="82">
        <f>Invoice!B513</f>
        <v>0</v>
      </c>
      <c r="D511" s="87">
        <f t="shared" si="23"/>
        <v>0</v>
      </c>
      <c r="E511" s="87">
        <f t="shared" si="24"/>
        <v>0</v>
      </c>
      <c r="F511" s="88">
        <f>Invoice!G513</f>
        <v>0</v>
      </c>
      <c r="G511" s="89">
        <f t="shared" si="25"/>
        <v>0</v>
      </c>
    </row>
    <row r="512" spans="1:7" s="86" customFormat="1" hidden="1">
      <c r="A512" s="102" t="str">
        <f>Invoice!F514</f>
        <v>Exchange rate :</v>
      </c>
      <c r="B512" s="81">
        <f>Invoice!C514</f>
        <v>0</v>
      </c>
      <c r="C512" s="82">
        <f>Invoice!B514</f>
        <v>0</v>
      </c>
      <c r="D512" s="87">
        <f t="shared" si="23"/>
        <v>0</v>
      </c>
      <c r="E512" s="87">
        <f t="shared" si="24"/>
        <v>0</v>
      </c>
      <c r="F512" s="88">
        <f>Invoice!G514</f>
        <v>0</v>
      </c>
      <c r="G512" s="89">
        <f t="shared" si="25"/>
        <v>0</v>
      </c>
    </row>
    <row r="513" spans="1:7" s="86" customFormat="1" hidden="1">
      <c r="A513" s="102" t="str">
        <f>Invoice!F515</f>
        <v>Exchange rate :</v>
      </c>
      <c r="B513" s="81">
        <f>Invoice!C515</f>
        <v>0</v>
      </c>
      <c r="C513" s="82">
        <f>Invoice!B515</f>
        <v>0</v>
      </c>
      <c r="D513" s="87">
        <f t="shared" si="23"/>
        <v>0</v>
      </c>
      <c r="E513" s="87">
        <f t="shared" si="24"/>
        <v>0</v>
      </c>
      <c r="F513" s="88">
        <f>Invoice!G515</f>
        <v>0</v>
      </c>
      <c r="G513" s="89">
        <f t="shared" si="25"/>
        <v>0</v>
      </c>
    </row>
    <row r="514" spans="1:7" s="86" customFormat="1" hidden="1">
      <c r="A514" s="102" t="str">
        <f>Invoice!F516</f>
        <v>Exchange rate :</v>
      </c>
      <c r="B514" s="81">
        <f>Invoice!C516</f>
        <v>0</v>
      </c>
      <c r="C514" s="82">
        <f>Invoice!B516</f>
        <v>0</v>
      </c>
      <c r="D514" s="87">
        <f t="shared" si="23"/>
        <v>0</v>
      </c>
      <c r="E514" s="87">
        <f t="shared" si="24"/>
        <v>0</v>
      </c>
      <c r="F514" s="88">
        <f>Invoice!G516</f>
        <v>0</v>
      </c>
      <c r="G514" s="89">
        <f t="shared" si="25"/>
        <v>0</v>
      </c>
    </row>
    <row r="515" spans="1:7" s="86" customFormat="1" hidden="1">
      <c r="A515" s="102" t="str">
        <f>Invoice!F517</f>
        <v>Exchange rate :</v>
      </c>
      <c r="B515" s="81">
        <f>Invoice!C517</f>
        <v>0</v>
      </c>
      <c r="C515" s="82">
        <f>Invoice!B517</f>
        <v>0</v>
      </c>
      <c r="D515" s="87">
        <f t="shared" si="23"/>
        <v>0</v>
      </c>
      <c r="E515" s="87">
        <f t="shared" si="24"/>
        <v>0</v>
      </c>
      <c r="F515" s="88">
        <f>Invoice!G517</f>
        <v>0</v>
      </c>
      <c r="G515" s="89">
        <f t="shared" si="25"/>
        <v>0</v>
      </c>
    </row>
    <row r="516" spans="1:7" s="86" customFormat="1" hidden="1">
      <c r="A516" s="102" t="str">
        <f>Invoice!F518</f>
        <v>Exchange rate :</v>
      </c>
      <c r="B516" s="81">
        <f>Invoice!C518</f>
        <v>0</v>
      </c>
      <c r="C516" s="82">
        <f>Invoice!B518</f>
        <v>0</v>
      </c>
      <c r="D516" s="87">
        <f t="shared" si="23"/>
        <v>0</v>
      </c>
      <c r="E516" s="87">
        <f t="shared" si="24"/>
        <v>0</v>
      </c>
      <c r="F516" s="88">
        <f>Invoice!G518</f>
        <v>0</v>
      </c>
      <c r="G516" s="89">
        <f t="shared" si="25"/>
        <v>0</v>
      </c>
    </row>
    <row r="517" spans="1:7" s="86" customFormat="1" hidden="1">
      <c r="A517" s="102" t="str">
        <f>Invoice!F519</f>
        <v>Exchange rate :</v>
      </c>
      <c r="B517" s="81">
        <f>Invoice!C519</f>
        <v>0</v>
      </c>
      <c r="C517" s="82">
        <f>Invoice!B519</f>
        <v>0</v>
      </c>
      <c r="D517" s="87">
        <f t="shared" si="23"/>
        <v>0</v>
      </c>
      <c r="E517" s="87">
        <f t="shared" si="24"/>
        <v>0</v>
      </c>
      <c r="F517" s="88">
        <f>Invoice!G519</f>
        <v>0</v>
      </c>
      <c r="G517" s="89">
        <f t="shared" si="25"/>
        <v>0</v>
      </c>
    </row>
    <row r="518" spans="1:7" s="86" customFormat="1" hidden="1">
      <c r="A518" s="102" t="str">
        <f>Invoice!F520</f>
        <v>Exchange rate :</v>
      </c>
      <c r="B518" s="81">
        <f>Invoice!C520</f>
        <v>0</v>
      </c>
      <c r="C518" s="82">
        <f>Invoice!B520</f>
        <v>0</v>
      </c>
      <c r="D518" s="87">
        <f t="shared" si="23"/>
        <v>0</v>
      </c>
      <c r="E518" s="87">
        <f t="shared" si="24"/>
        <v>0</v>
      </c>
      <c r="F518" s="88">
        <f>Invoice!G520</f>
        <v>0</v>
      </c>
      <c r="G518" s="89">
        <f t="shared" si="25"/>
        <v>0</v>
      </c>
    </row>
    <row r="519" spans="1:7" s="86" customFormat="1" hidden="1">
      <c r="A519" s="102" t="str">
        <f>Invoice!F521</f>
        <v>Exchange rate :</v>
      </c>
      <c r="B519" s="81">
        <f>Invoice!C521</f>
        <v>0</v>
      </c>
      <c r="C519" s="82">
        <f>Invoice!B521</f>
        <v>0</v>
      </c>
      <c r="D519" s="87">
        <f t="shared" si="23"/>
        <v>0</v>
      </c>
      <c r="E519" s="87">
        <f t="shared" si="24"/>
        <v>0</v>
      </c>
      <c r="F519" s="88">
        <f>Invoice!G521</f>
        <v>0</v>
      </c>
      <c r="G519" s="89">
        <f t="shared" si="25"/>
        <v>0</v>
      </c>
    </row>
    <row r="520" spans="1:7" s="86" customFormat="1" hidden="1">
      <c r="A520" s="102" t="str">
        <f>Invoice!F522</f>
        <v>Exchange rate :</v>
      </c>
      <c r="B520" s="81">
        <f>Invoice!C522</f>
        <v>0</v>
      </c>
      <c r="C520" s="82">
        <f>Invoice!B522</f>
        <v>0</v>
      </c>
      <c r="D520" s="87">
        <f t="shared" si="23"/>
        <v>0</v>
      </c>
      <c r="E520" s="87">
        <f t="shared" si="24"/>
        <v>0</v>
      </c>
      <c r="F520" s="88">
        <f>Invoice!G522</f>
        <v>0</v>
      </c>
      <c r="G520" s="89">
        <f t="shared" si="25"/>
        <v>0</v>
      </c>
    </row>
    <row r="521" spans="1:7" s="86" customFormat="1" hidden="1">
      <c r="A521" s="102" t="str">
        <f>Invoice!F523</f>
        <v>Exchange rate :</v>
      </c>
      <c r="B521" s="81">
        <f>Invoice!C523</f>
        <v>0</v>
      </c>
      <c r="C521" s="82">
        <f>Invoice!B523</f>
        <v>0</v>
      </c>
      <c r="D521" s="87">
        <f t="shared" si="23"/>
        <v>0</v>
      </c>
      <c r="E521" s="87">
        <f t="shared" si="24"/>
        <v>0</v>
      </c>
      <c r="F521" s="88">
        <f>Invoice!G523</f>
        <v>0</v>
      </c>
      <c r="G521" s="89">
        <f t="shared" si="25"/>
        <v>0</v>
      </c>
    </row>
    <row r="522" spans="1:7" s="86" customFormat="1" hidden="1">
      <c r="A522" s="102" t="str">
        <f>Invoice!F524</f>
        <v>Exchange rate :</v>
      </c>
      <c r="B522" s="81">
        <f>Invoice!C524</f>
        <v>0</v>
      </c>
      <c r="C522" s="82">
        <f>Invoice!B524</f>
        <v>0</v>
      </c>
      <c r="D522" s="87">
        <f t="shared" si="23"/>
        <v>0</v>
      </c>
      <c r="E522" s="87">
        <f t="shared" si="24"/>
        <v>0</v>
      </c>
      <c r="F522" s="88">
        <f>Invoice!G524</f>
        <v>0</v>
      </c>
      <c r="G522" s="89">
        <f t="shared" si="25"/>
        <v>0</v>
      </c>
    </row>
    <row r="523" spans="1:7" s="86" customFormat="1" hidden="1">
      <c r="A523" s="102" t="str">
        <f>Invoice!F525</f>
        <v>Exchange rate :</v>
      </c>
      <c r="B523" s="81">
        <f>Invoice!C525</f>
        <v>0</v>
      </c>
      <c r="C523" s="82">
        <f>Invoice!B525</f>
        <v>0</v>
      </c>
      <c r="D523" s="87">
        <f t="shared" si="23"/>
        <v>0</v>
      </c>
      <c r="E523" s="87">
        <f t="shared" si="24"/>
        <v>0</v>
      </c>
      <c r="F523" s="88">
        <f>Invoice!G525</f>
        <v>0</v>
      </c>
      <c r="G523" s="89">
        <f t="shared" si="25"/>
        <v>0</v>
      </c>
    </row>
    <row r="524" spans="1:7" s="86" customFormat="1" hidden="1">
      <c r="A524" s="102" t="str">
        <f>Invoice!F526</f>
        <v>Exchange rate :</v>
      </c>
      <c r="B524" s="81">
        <f>Invoice!C526</f>
        <v>0</v>
      </c>
      <c r="C524" s="82">
        <f>Invoice!B526</f>
        <v>0</v>
      </c>
      <c r="D524" s="87">
        <f t="shared" si="23"/>
        <v>0</v>
      </c>
      <c r="E524" s="87">
        <f t="shared" si="24"/>
        <v>0</v>
      </c>
      <c r="F524" s="88">
        <f>Invoice!G526</f>
        <v>0</v>
      </c>
      <c r="G524" s="89">
        <f t="shared" si="25"/>
        <v>0</v>
      </c>
    </row>
    <row r="525" spans="1:7" s="86" customFormat="1" hidden="1">
      <c r="A525" s="102" t="str">
        <f>Invoice!F527</f>
        <v>Exchange rate :</v>
      </c>
      <c r="B525" s="81">
        <f>Invoice!C527</f>
        <v>0</v>
      </c>
      <c r="C525" s="82">
        <f>Invoice!B527</f>
        <v>0</v>
      </c>
      <c r="D525" s="87">
        <f t="shared" si="23"/>
        <v>0</v>
      </c>
      <c r="E525" s="87">
        <f t="shared" si="24"/>
        <v>0</v>
      </c>
      <c r="F525" s="88">
        <f>Invoice!G527</f>
        <v>0</v>
      </c>
      <c r="G525" s="89">
        <f t="shared" si="25"/>
        <v>0</v>
      </c>
    </row>
    <row r="526" spans="1:7" s="86" customFormat="1" hidden="1">
      <c r="A526" s="102" t="str">
        <f>Invoice!F528</f>
        <v>Exchange rate :</v>
      </c>
      <c r="B526" s="81">
        <f>Invoice!C528</f>
        <v>0</v>
      </c>
      <c r="C526" s="82">
        <f>Invoice!B528</f>
        <v>0</v>
      </c>
      <c r="D526" s="87">
        <f t="shared" si="23"/>
        <v>0</v>
      </c>
      <c r="E526" s="87">
        <f t="shared" si="24"/>
        <v>0</v>
      </c>
      <c r="F526" s="88">
        <f>Invoice!G528</f>
        <v>0</v>
      </c>
      <c r="G526" s="89">
        <f t="shared" si="25"/>
        <v>0</v>
      </c>
    </row>
    <row r="527" spans="1:7" s="86" customFormat="1" hidden="1">
      <c r="A527" s="102" t="str">
        <f>Invoice!F529</f>
        <v>Exchange rate :</v>
      </c>
      <c r="B527" s="81">
        <f>Invoice!C529</f>
        <v>0</v>
      </c>
      <c r="C527" s="82">
        <f>Invoice!B529</f>
        <v>0</v>
      </c>
      <c r="D527" s="87">
        <f t="shared" si="23"/>
        <v>0</v>
      </c>
      <c r="E527" s="87">
        <f t="shared" si="24"/>
        <v>0</v>
      </c>
      <c r="F527" s="88">
        <f>Invoice!G529</f>
        <v>0</v>
      </c>
      <c r="G527" s="89">
        <f t="shared" si="25"/>
        <v>0</v>
      </c>
    </row>
    <row r="528" spans="1:7" s="86" customFormat="1" hidden="1">
      <c r="A528" s="102" t="str">
        <f>Invoice!F530</f>
        <v>Exchange rate :</v>
      </c>
      <c r="B528" s="81">
        <f>Invoice!C530</f>
        <v>0</v>
      </c>
      <c r="C528" s="82">
        <f>Invoice!B530</f>
        <v>0</v>
      </c>
      <c r="D528" s="87">
        <f t="shared" si="23"/>
        <v>0</v>
      </c>
      <c r="E528" s="87">
        <f t="shared" si="24"/>
        <v>0</v>
      </c>
      <c r="F528" s="88">
        <f>Invoice!G530</f>
        <v>0</v>
      </c>
      <c r="G528" s="89">
        <f t="shared" si="25"/>
        <v>0</v>
      </c>
    </row>
    <row r="529" spans="1:7" s="86" customFormat="1" hidden="1">
      <c r="A529" s="102" t="str">
        <f>Invoice!F531</f>
        <v>Exchange rate :</v>
      </c>
      <c r="B529" s="81">
        <f>Invoice!C531</f>
        <v>0</v>
      </c>
      <c r="C529" s="82">
        <f>Invoice!B531</f>
        <v>0</v>
      </c>
      <c r="D529" s="87">
        <f t="shared" si="23"/>
        <v>0</v>
      </c>
      <c r="E529" s="87">
        <f t="shared" si="24"/>
        <v>0</v>
      </c>
      <c r="F529" s="88">
        <f>Invoice!G531</f>
        <v>0</v>
      </c>
      <c r="G529" s="89">
        <f t="shared" si="25"/>
        <v>0</v>
      </c>
    </row>
    <row r="530" spans="1:7" s="86" customFormat="1" hidden="1">
      <c r="A530" s="102" t="str">
        <f>Invoice!F532</f>
        <v>Exchange rate :</v>
      </c>
      <c r="B530" s="81">
        <f>Invoice!C532</f>
        <v>0</v>
      </c>
      <c r="C530" s="82">
        <f>Invoice!B532</f>
        <v>0</v>
      </c>
      <c r="D530" s="87">
        <f t="shared" si="23"/>
        <v>0</v>
      </c>
      <c r="E530" s="87">
        <f t="shared" si="24"/>
        <v>0</v>
      </c>
      <c r="F530" s="88">
        <f>Invoice!G532</f>
        <v>0</v>
      </c>
      <c r="G530" s="89">
        <f t="shared" si="25"/>
        <v>0</v>
      </c>
    </row>
    <row r="531" spans="1:7" s="86" customFormat="1" hidden="1">
      <c r="A531" s="102" t="str">
        <f>Invoice!F533</f>
        <v>Exchange rate :</v>
      </c>
      <c r="B531" s="81">
        <f>Invoice!C533</f>
        <v>0</v>
      </c>
      <c r="C531" s="82">
        <f>Invoice!B533</f>
        <v>0</v>
      </c>
      <c r="D531" s="87">
        <f t="shared" si="23"/>
        <v>0</v>
      </c>
      <c r="E531" s="87">
        <f t="shared" si="24"/>
        <v>0</v>
      </c>
      <c r="F531" s="88">
        <f>Invoice!G533</f>
        <v>0</v>
      </c>
      <c r="G531" s="89">
        <f t="shared" si="25"/>
        <v>0</v>
      </c>
    </row>
    <row r="532" spans="1:7" s="86" customFormat="1" hidden="1">
      <c r="A532" s="102" t="str">
        <f>Invoice!F534</f>
        <v>Exchange rate :</v>
      </c>
      <c r="B532" s="81">
        <f>Invoice!C534</f>
        <v>0</v>
      </c>
      <c r="C532" s="82">
        <f>Invoice!B534</f>
        <v>0</v>
      </c>
      <c r="D532" s="87">
        <f t="shared" si="23"/>
        <v>0</v>
      </c>
      <c r="E532" s="87">
        <f t="shared" si="24"/>
        <v>0</v>
      </c>
      <c r="F532" s="88">
        <f>Invoice!G534</f>
        <v>0</v>
      </c>
      <c r="G532" s="89">
        <f t="shared" si="25"/>
        <v>0</v>
      </c>
    </row>
    <row r="533" spans="1:7" s="86" customFormat="1" hidden="1">
      <c r="A533" s="102" t="str">
        <f>Invoice!F535</f>
        <v>Exchange rate :</v>
      </c>
      <c r="B533" s="81">
        <f>Invoice!C535</f>
        <v>0</v>
      </c>
      <c r="C533" s="82">
        <f>Invoice!B535</f>
        <v>0</v>
      </c>
      <c r="D533" s="87">
        <f t="shared" si="23"/>
        <v>0</v>
      </c>
      <c r="E533" s="87">
        <f t="shared" si="24"/>
        <v>0</v>
      </c>
      <c r="F533" s="88">
        <f>Invoice!G535</f>
        <v>0</v>
      </c>
      <c r="G533" s="89">
        <f t="shared" si="25"/>
        <v>0</v>
      </c>
    </row>
    <row r="534" spans="1:7" s="86" customFormat="1" hidden="1">
      <c r="A534" s="102" t="str">
        <f>Invoice!F536</f>
        <v>Exchange rate :</v>
      </c>
      <c r="B534" s="81">
        <f>Invoice!C536</f>
        <v>0</v>
      </c>
      <c r="C534" s="82">
        <f>Invoice!B536</f>
        <v>0</v>
      </c>
      <c r="D534" s="87">
        <f t="shared" si="23"/>
        <v>0</v>
      </c>
      <c r="E534" s="87">
        <f t="shared" si="24"/>
        <v>0</v>
      </c>
      <c r="F534" s="88">
        <f>Invoice!G536</f>
        <v>0</v>
      </c>
      <c r="G534" s="89">
        <f t="shared" si="25"/>
        <v>0</v>
      </c>
    </row>
    <row r="535" spans="1:7" s="86" customFormat="1" hidden="1">
      <c r="A535" s="102" t="str">
        <f>Invoice!F537</f>
        <v>Exchange rate :</v>
      </c>
      <c r="B535" s="81">
        <f>Invoice!C537</f>
        <v>0</v>
      </c>
      <c r="C535" s="82">
        <f>Invoice!B537</f>
        <v>0</v>
      </c>
      <c r="D535" s="87">
        <f t="shared" si="23"/>
        <v>0</v>
      </c>
      <c r="E535" s="87">
        <f t="shared" si="24"/>
        <v>0</v>
      </c>
      <c r="F535" s="88">
        <f>Invoice!G537</f>
        <v>0</v>
      </c>
      <c r="G535" s="89">
        <f t="shared" si="25"/>
        <v>0</v>
      </c>
    </row>
    <row r="536" spans="1:7" s="86" customFormat="1" hidden="1">
      <c r="A536" s="102" t="str">
        <f>Invoice!F538</f>
        <v>Exchange rate :</v>
      </c>
      <c r="B536" s="81">
        <f>Invoice!C538</f>
        <v>0</v>
      </c>
      <c r="C536" s="82">
        <f>Invoice!B538</f>
        <v>0</v>
      </c>
      <c r="D536" s="87">
        <f t="shared" si="23"/>
        <v>0</v>
      </c>
      <c r="E536" s="87">
        <f t="shared" si="24"/>
        <v>0</v>
      </c>
      <c r="F536" s="88">
        <f>Invoice!G538</f>
        <v>0</v>
      </c>
      <c r="G536" s="89">
        <f t="shared" si="25"/>
        <v>0</v>
      </c>
    </row>
    <row r="537" spans="1:7" s="86" customFormat="1" hidden="1">
      <c r="A537" s="102" t="str">
        <f>Invoice!F539</f>
        <v>Exchange rate :</v>
      </c>
      <c r="B537" s="81">
        <f>Invoice!C539</f>
        <v>0</v>
      </c>
      <c r="C537" s="82">
        <f>Invoice!B539</f>
        <v>0</v>
      </c>
      <c r="D537" s="87">
        <f t="shared" si="23"/>
        <v>0</v>
      </c>
      <c r="E537" s="87">
        <f t="shared" si="24"/>
        <v>0</v>
      </c>
      <c r="F537" s="88">
        <f>Invoice!G539</f>
        <v>0</v>
      </c>
      <c r="G537" s="89">
        <f t="shared" si="25"/>
        <v>0</v>
      </c>
    </row>
    <row r="538" spans="1:7" s="86" customFormat="1" hidden="1">
      <c r="A538" s="102" t="str">
        <f>Invoice!F540</f>
        <v>Exchange rate :</v>
      </c>
      <c r="B538" s="81">
        <f>Invoice!C540</f>
        <v>0</v>
      </c>
      <c r="C538" s="82">
        <f>Invoice!B540</f>
        <v>0</v>
      </c>
      <c r="D538" s="87">
        <f t="shared" si="23"/>
        <v>0</v>
      </c>
      <c r="E538" s="87">
        <f t="shared" si="24"/>
        <v>0</v>
      </c>
      <c r="F538" s="88">
        <f>Invoice!G540</f>
        <v>0</v>
      </c>
      <c r="G538" s="89">
        <f t="shared" si="25"/>
        <v>0</v>
      </c>
    </row>
    <row r="539" spans="1:7" s="86" customFormat="1" hidden="1">
      <c r="A539" s="102" t="str">
        <f>Invoice!F541</f>
        <v>Exchange rate :</v>
      </c>
      <c r="B539" s="81">
        <f>Invoice!C541</f>
        <v>0</v>
      </c>
      <c r="C539" s="82">
        <f>Invoice!B541</f>
        <v>0</v>
      </c>
      <c r="D539" s="87">
        <f t="shared" si="23"/>
        <v>0</v>
      </c>
      <c r="E539" s="87">
        <f t="shared" si="24"/>
        <v>0</v>
      </c>
      <c r="F539" s="88">
        <f>Invoice!G541</f>
        <v>0</v>
      </c>
      <c r="G539" s="89">
        <f t="shared" si="25"/>
        <v>0</v>
      </c>
    </row>
    <row r="540" spans="1:7" s="86" customFormat="1" hidden="1">
      <c r="A540" s="102" t="str">
        <f>Invoice!F542</f>
        <v>Exchange rate :</v>
      </c>
      <c r="B540" s="81">
        <f>Invoice!C542</f>
        <v>0</v>
      </c>
      <c r="C540" s="82">
        <f>Invoice!B542</f>
        <v>0</v>
      </c>
      <c r="D540" s="87">
        <f t="shared" si="23"/>
        <v>0</v>
      </c>
      <c r="E540" s="87">
        <f t="shared" si="24"/>
        <v>0</v>
      </c>
      <c r="F540" s="88">
        <f>Invoice!G542</f>
        <v>0</v>
      </c>
      <c r="G540" s="89">
        <f t="shared" si="25"/>
        <v>0</v>
      </c>
    </row>
    <row r="541" spans="1:7" s="86" customFormat="1" hidden="1">
      <c r="A541" s="102" t="str">
        <f>Invoice!F543</f>
        <v>Exchange rate :</v>
      </c>
      <c r="B541" s="81">
        <f>Invoice!C543</f>
        <v>0</v>
      </c>
      <c r="C541" s="82">
        <f>Invoice!B543</f>
        <v>0</v>
      </c>
      <c r="D541" s="87">
        <f t="shared" si="23"/>
        <v>0</v>
      </c>
      <c r="E541" s="87">
        <f t="shared" si="24"/>
        <v>0</v>
      </c>
      <c r="F541" s="88">
        <f>Invoice!G543</f>
        <v>0</v>
      </c>
      <c r="G541" s="89">
        <f t="shared" si="25"/>
        <v>0</v>
      </c>
    </row>
    <row r="542" spans="1:7" s="86" customFormat="1" hidden="1">
      <c r="A542" s="102" t="str">
        <f>Invoice!F544</f>
        <v>Exchange rate :</v>
      </c>
      <c r="B542" s="81">
        <f>Invoice!C544</f>
        <v>0</v>
      </c>
      <c r="C542" s="82">
        <f>Invoice!B544</f>
        <v>0</v>
      </c>
      <c r="D542" s="87">
        <f t="shared" si="23"/>
        <v>0</v>
      </c>
      <c r="E542" s="87">
        <f t="shared" si="24"/>
        <v>0</v>
      </c>
      <c r="F542" s="88">
        <f>Invoice!G544</f>
        <v>0</v>
      </c>
      <c r="G542" s="89">
        <f t="shared" si="25"/>
        <v>0</v>
      </c>
    </row>
    <row r="543" spans="1:7" s="86" customFormat="1" hidden="1">
      <c r="A543" s="102" t="str">
        <f>Invoice!F545</f>
        <v>Exchange rate :</v>
      </c>
      <c r="B543" s="81">
        <f>Invoice!C545</f>
        <v>0</v>
      </c>
      <c r="C543" s="82">
        <f>Invoice!B545</f>
        <v>0</v>
      </c>
      <c r="D543" s="87">
        <f t="shared" si="23"/>
        <v>0</v>
      </c>
      <c r="E543" s="87">
        <f t="shared" si="24"/>
        <v>0</v>
      </c>
      <c r="F543" s="88">
        <f>Invoice!G545</f>
        <v>0</v>
      </c>
      <c r="G543" s="89">
        <f t="shared" si="25"/>
        <v>0</v>
      </c>
    </row>
    <row r="544" spans="1:7" s="86" customFormat="1" hidden="1">
      <c r="A544" s="102" t="str">
        <f>Invoice!F546</f>
        <v>Exchange rate :</v>
      </c>
      <c r="B544" s="81">
        <f>Invoice!C546</f>
        <v>0</v>
      </c>
      <c r="C544" s="82">
        <f>Invoice!B546</f>
        <v>0</v>
      </c>
      <c r="D544" s="87">
        <f t="shared" si="23"/>
        <v>0</v>
      </c>
      <c r="E544" s="87">
        <f t="shared" si="24"/>
        <v>0</v>
      </c>
      <c r="F544" s="88">
        <f>Invoice!G546</f>
        <v>0</v>
      </c>
      <c r="G544" s="89">
        <f t="shared" si="25"/>
        <v>0</v>
      </c>
    </row>
    <row r="545" spans="1:7" s="86" customFormat="1" hidden="1">
      <c r="A545" s="102" t="str">
        <f>Invoice!F547</f>
        <v>Exchange rate :</v>
      </c>
      <c r="B545" s="81">
        <f>Invoice!C547</f>
        <v>0</v>
      </c>
      <c r="C545" s="82">
        <f>Invoice!B547</f>
        <v>0</v>
      </c>
      <c r="D545" s="87">
        <f t="shared" si="23"/>
        <v>0</v>
      </c>
      <c r="E545" s="87">
        <f t="shared" si="24"/>
        <v>0</v>
      </c>
      <c r="F545" s="88">
        <f>Invoice!G547</f>
        <v>0</v>
      </c>
      <c r="G545" s="89">
        <f t="shared" si="25"/>
        <v>0</v>
      </c>
    </row>
    <row r="546" spans="1:7" s="86" customFormat="1" hidden="1">
      <c r="A546" s="102" t="str">
        <f>Invoice!F548</f>
        <v>Exchange rate :</v>
      </c>
      <c r="B546" s="81">
        <f>Invoice!C548</f>
        <v>0</v>
      </c>
      <c r="C546" s="82">
        <f>Invoice!B548</f>
        <v>0</v>
      </c>
      <c r="D546" s="87">
        <f t="shared" si="23"/>
        <v>0</v>
      </c>
      <c r="E546" s="87">
        <f t="shared" si="24"/>
        <v>0</v>
      </c>
      <c r="F546" s="88">
        <f>Invoice!G548</f>
        <v>0</v>
      </c>
      <c r="G546" s="89">
        <f t="shared" si="25"/>
        <v>0</v>
      </c>
    </row>
    <row r="547" spans="1:7" s="86" customFormat="1" hidden="1">
      <c r="A547" s="102" t="str">
        <f>Invoice!F549</f>
        <v>Exchange rate :</v>
      </c>
      <c r="B547" s="81">
        <f>Invoice!C549</f>
        <v>0</v>
      </c>
      <c r="C547" s="82">
        <f>Invoice!B549</f>
        <v>0</v>
      </c>
      <c r="D547" s="87">
        <f t="shared" si="23"/>
        <v>0</v>
      </c>
      <c r="E547" s="87">
        <f t="shared" si="24"/>
        <v>0</v>
      </c>
      <c r="F547" s="88">
        <f>Invoice!G549</f>
        <v>0</v>
      </c>
      <c r="G547" s="89">
        <f t="shared" si="25"/>
        <v>0</v>
      </c>
    </row>
    <row r="548" spans="1:7" s="86" customFormat="1" hidden="1">
      <c r="A548" s="102" t="str">
        <f>Invoice!F550</f>
        <v>Exchange rate :</v>
      </c>
      <c r="B548" s="81">
        <f>Invoice!C550</f>
        <v>0</v>
      </c>
      <c r="C548" s="82">
        <f>Invoice!B550</f>
        <v>0</v>
      </c>
      <c r="D548" s="87">
        <f t="shared" si="23"/>
        <v>0</v>
      </c>
      <c r="E548" s="87">
        <f t="shared" si="24"/>
        <v>0</v>
      </c>
      <c r="F548" s="88">
        <f>Invoice!G550</f>
        <v>0</v>
      </c>
      <c r="G548" s="89">
        <f t="shared" si="25"/>
        <v>0</v>
      </c>
    </row>
    <row r="549" spans="1:7" s="86" customFormat="1" hidden="1">
      <c r="A549" s="102" t="str">
        <f>Invoice!F551</f>
        <v>Exchange rate :</v>
      </c>
      <c r="B549" s="81">
        <f>Invoice!C551</f>
        <v>0</v>
      </c>
      <c r="C549" s="82">
        <f>Invoice!B551</f>
        <v>0</v>
      </c>
      <c r="D549" s="87">
        <f t="shared" si="23"/>
        <v>0</v>
      </c>
      <c r="E549" s="87">
        <f t="shared" si="24"/>
        <v>0</v>
      </c>
      <c r="F549" s="88">
        <f>Invoice!G551</f>
        <v>0</v>
      </c>
      <c r="G549" s="89">
        <f t="shared" si="25"/>
        <v>0</v>
      </c>
    </row>
    <row r="550" spans="1:7" s="86" customFormat="1" hidden="1">
      <c r="A550" s="102" t="str">
        <f>Invoice!F552</f>
        <v>Exchange rate :</v>
      </c>
      <c r="B550" s="81">
        <f>Invoice!C552</f>
        <v>0</v>
      </c>
      <c r="C550" s="82">
        <f>Invoice!B552</f>
        <v>0</v>
      </c>
      <c r="D550" s="87">
        <f t="shared" si="23"/>
        <v>0</v>
      </c>
      <c r="E550" s="87">
        <f t="shared" si="24"/>
        <v>0</v>
      </c>
      <c r="F550" s="88">
        <f>Invoice!G552</f>
        <v>0</v>
      </c>
      <c r="G550" s="89">
        <f t="shared" si="25"/>
        <v>0</v>
      </c>
    </row>
    <row r="551" spans="1:7" s="86" customFormat="1" hidden="1">
      <c r="A551" s="102" t="str">
        <f>Invoice!F553</f>
        <v>Exchange rate :</v>
      </c>
      <c r="B551" s="81">
        <f>Invoice!C553</f>
        <v>0</v>
      </c>
      <c r="C551" s="82">
        <f>Invoice!B553</f>
        <v>0</v>
      </c>
      <c r="D551" s="87">
        <f t="shared" si="23"/>
        <v>0</v>
      </c>
      <c r="E551" s="87">
        <f t="shared" si="24"/>
        <v>0</v>
      </c>
      <c r="F551" s="88">
        <f>Invoice!G553</f>
        <v>0</v>
      </c>
      <c r="G551" s="89">
        <f t="shared" si="25"/>
        <v>0</v>
      </c>
    </row>
    <row r="552" spans="1:7" s="86" customFormat="1" hidden="1">
      <c r="A552" s="102" t="str">
        <f>Invoice!F554</f>
        <v>Exchange rate :</v>
      </c>
      <c r="B552" s="81">
        <f>Invoice!C554</f>
        <v>0</v>
      </c>
      <c r="C552" s="82">
        <f>Invoice!B554</f>
        <v>0</v>
      </c>
      <c r="D552" s="87">
        <f t="shared" si="23"/>
        <v>0</v>
      </c>
      <c r="E552" s="87">
        <f t="shared" si="24"/>
        <v>0</v>
      </c>
      <c r="F552" s="88">
        <f>Invoice!G554</f>
        <v>0</v>
      </c>
      <c r="G552" s="89">
        <f t="shared" si="25"/>
        <v>0</v>
      </c>
    </row>
    <row r="553" spans="1:7" s="86" customFormat="1" hidden="1">
      <c r="A553" s="102" t="str">
        <f>Invoice!F555</f>
        <v>Exchange rate :</v>
      </c>
      <c r="B553" s="81">
        <f>Invoice!C555</f>
        <v>0</v>
      </c>
      <c r="C553" s="82">
        <f>Invoice!B555</f>
        <v>0</v>
      </c>
      <c r="D553" s="87">
        <f t="shared" si="23"/>
        <v>0</v>
      </c>
      <c r="E553" s="87">
        <f t="shared" si="24"/>
        <v>0</v>
      </c>
      <c r="F553" s="88">
        <f>Invoice!G555</f>
        <v>0</v>
      </c>
      <c r="G553" s="89">
        <f t="shared" si="25"/>
        <v>0</v>
      </c>
    </row>
    <row r="554" spans="1:7" s="86" customFormat="1" hidden="1">
      <c r="A554" s="102" t="str">
        <f>Invoice!F556</f>
        <v>Exchange rate :</v>
      </c>
      <c r="B554" s="81">
        <f>Invoice!C556</f>
        <v>0</v>
      </c>
      <c r="C554" s="82">
        <f>Invoice!B556</f>
        <v>0</v>
      </c>
      <c r="D554" s="87">
        <f t="shared" si="23"/>
        <v>0</v>
      </c>
      <c r="E554" s="87">
        <f t="shared" si="24"/>
        <v>0</v>
      </c>
      <c r="F554" s="88">
        <f>Invoice!G556</f>
        <v>0</v>
      </c>
      <c r="G554" s="89">
        <f t="shared" si="25"/>
        <v>0</v>
      </c>
    </row>
    <row r="555" spans="1:7" s="86" customFormat="1" hidden="1">
      <c r="A555" s="102" t="str">
        <f>Invoice!F557</f>
        <v>Exchange rate :</v>
      </c>
      <c r="B555" s="81">
        <f>Invoice!C557</f>
        <v>0</v>
      </c>
      <c r="C555" s="82">
        <f>Invoice!B557</f>
        <v>0</v>
      </c>
      <c r="D555" s="87">
        <f t="shared" si="23"/>
        <v>0</v>
      </c>
      <c r="E555" s="87">
        <f t="shared" si="24"/>
        <v>0</v>
      </c>
      <c r="F555" s="88">
        <f>Invoice!G557</f>
        <v>0</v>
      </c>
      <c r="G555" s="89">
        <f t="shared" si="25"/>
        <v>0</v>
      </c>
    </row>
    <row r="556" spans="1:7" s="86" customFormat="1" hidden="1">
      <c r="A556" s="102" t="str">
        <f>Invoice!F558</f>
        <v>Exchange rate :</v>
      </c>
      <c r="B556" s="81">
        <f>Invoice!C558</f>
        <v>0</v>
      </c>
      <c r="C556" s="82">
        <f>Invoice!B558</f>
        <v>0</v>
      </c>
      <c r="D556" s="87">
        <f t="shared" si="23"/>
        <v>0</v>
      </c>
      <c r="E556" s="87">
        <f t="shared" si="24"/>
        <v>0</v>
      </c>
      <c r="F556" s="88">
        <f>Invoice!G558</f>
        <v>0</v>
      </c>
      <c r="G556" s="89">
        <f t="shared" si="25"/>
        <v>0</v>
      </c>
    </row>
    <row r="557" spans="1:7" s="86" customFormat="1" hidden="1">
      <c r="A557" s="102" t="str">
        <f>Invoice!F559</f>
        <v>Exchange rate :</v>
      </c>
      <c r="B557" s="81">
        <f>Invoice!C559</f>
        <v>0</v>
      </c>
      <c r="C557" s="82">
        <f>Invoice!B559</f>
        <v>0</v>
      </c>
      <c r="D557" s="87">
        <f t="shared" si="23"/>
        <v>0</v>
      </c>
      <c r="E557" s="87">
        <f t="shared" si="24"/>
        <v>0</v>
      </c>
      <c r="F557" s="88">
        <f>Invoice!G559</f>
        <v>0</v>
      </c>
      <c r="G557" s="89">
        <f t="shared" si="25"/>
        <v>0</v>
      </c>
    </row>
    <row r="558" spans="1:7" s="86" customFormat="1" hidden="1">
      <c r="A558" s="102" t="str">
        <f>Invoice!F560</f>
        <v>Exchange rate :</v>
      </c>
      <c r="B558" s="81">
        <f>Invoice!C560</f>
        <v>0</v>
      </c>
      <c r="C558" s="82">
        <f>Invoice!B560</f>
        <v>0</v>
      </c>
      <c r="D558" s="87">
        <f t="shared" si="23"/>
        <v>0</v>
      </c>
      <c r="E558" s="87">
        <f t="shared" si="24"/>
        <v>0</v>
      </c>
      <c r="F558" s="88">
        <f>Invoice!G560</f>
        <v>0</v>
      </c>
      <c r="G558" s="89">
        <f t="shared" si="25"/>
        <v>0</v>
      </c>
    </row>
    <row r="559" spans="1:7" s="86" customFormat="1" hidden="1">
      <c r="A559" s="102" t="str">
        <f>Invoice!F561</f>
        <v>Exchange rate :</v>
      </c>
      <c r="B559" s="81">
        <f>Invoice!C561</f>
        <v>0</v>
      </c>
      <c r="C559" s="82">
        <f>Invoice!B561</f>
        <v>0</v>
      </c>
      <c r="D559" s="87">
        <f t="shared" si="23"/>
        <v>0</v>
      </c>
      <c r="E559" s="87">
        <f t="shared" si="24"/>
        <v>0</v>
      </c>
      <c r="F559" s="88">
        <f>Invoice!G561</f>
        <v>0</v>
      </c>
      <c r="G559" s="89">
        <f t="shared" si="25"/>
        <v>0</v>
      </c>
    </row>
    <row r="560" spans="1:7" s="86" customFormat="1" hidden="1">
      <c r="A560" s="102" t="str">
        <f>Invoice!F562</f>
        <v>Exchange rate :</v>
      </c>
      <c r="B560" s="81">
        <f>Invoice!C562</f>
        <v>0</v>
      </c>
      <c r="C560" s="82">
        <f>Invoice!B562</f>
        <v>0</v>
      </c>
      <c r="D560" s="87">
        <f t="shared" si="23"/>
        <v>0</v>
      </c>
      <c r="E560" s="87">
        <f t="shared" si="24"/>
        <v>0</v>
      </c>
      <c r="F560" s="88">
        <f>Invoice!G562</f>
        <v>0</v>
      </c>
      <c r="G560" s="89">
        <f t="shared" si="25"/>
        <v>0</v>
      </c>
    </row>
    <row r="561" spans="1:7" s="86" customFormat="1" hidden="1">
      <c r="A561" s="102" t="str">
        <f>Invoice!F563</f>
        <v>Exchange rate :</v>
      </c>
      <c r="B561" s="81">
        <f>Invoice!C563</f>
        <v>0</v>
      </c>
      <c r="C561" s="82">
        <f>Invoice!B563</f>
        <v>0</v>
      </c>
      <c r="D561" s="87">
        <f t="shared" si="23"/>
        <v>0</v>
      </c>
      <c r="E561" s="87">
        <f t="shared" si="24"/>
        <v>0</v>
      </c>
      <c r="F561" s="88">
        <f>Invoice!G563</f>
        <v>0</v>
      </c>
      <c r="G561" s="89">
        <f t="shared" si="25"/>
        <v>0</v>
      </c>
    </row>
    <row r="562" spans="1:7" s="86" customFormat="1" hidden="1">
      <c r="A562" s="102" t="str">
        <f>Invoice!F564</f>
        <v>Exchange rate :</v>
      </c>
      <c r="B562" s="81">
        <f>Invoice!C564</f>
        <v>0</v>
      </c>
      <c r="C562" s="82">
        <f>Invoice!B564</f>
        <v>0</v>
      </c>
      <c r="D562" s="87">
        <f t="shared" si="23"/>
        <v>0</v>
      </c>
      <c r="E562" s="87">
        <f t="shared" si="24"/>
        <v>0</v>
      </c>
      <c r="F562" s="88">
        <f>Invoice!G564</f>
        <v>0</v>
      </c>
      <c r="G562" s="89">
        <f t="shared" si="25"/>
        <v>0</v>
      </c>
    </row>
    <row r="563" spans="1:7" s="86" customFormat="1" hidden="1">
      <c r="A563" s="102" t="str">
        <f>Invoice!F565</f>
        <v>Exchange rate :</v>
      </c>
      <c r="B563" s="81">
        <f>Invoice!C565</f>
        <v>0</v>
      </c>
      <c r="C563" s="82">
        <f>Invoice!B565</f>
        <v>0</v>
      </c>
      <c r="D563" s="87">
        <f t="shared" si="23"/>
        <v>0</v>
      </c>
      <c r="E563" s="87">
        <f t="shared" si="24"/>
        <v>0</v>
      </c>
      <c r="F563" s="88">
        <f>Invoice!G565</f>
        <v>0</v>
      </c>
      <c r="G563" s="89">
        <f t="shared" si="25"/>
        <v>0</v>
      </c>
    </row>
    <row r="564" spans="1:7" s="86" customFormat="1" hidden="1">
      <c r="A564" s="102" t="str">
        <f>Invoice!F566</f>
        <v>Exchange rate :</v>
      </c>
      <c r="B564" s="81">
        <f>Invoice!C566</f>
        <v>0</v>
      </c>
      <c r="C564" s="82">
        <f>Invoice!B566</f>
        <v>0</v>
      </c>
      <c r="D564" s="87">
        <f t="shared" si="23"/>
        <v>0</v>
      </c>
      <c r="E564" s="87">
        <f t="shared" si="24"/>
        <v>0</v>
      </c>
      <c r="F564" s="88">
        <f>Invoice!G566</f>
        <v>0</v>
      </c>
      <c r="G564" s="89">
        <f t="shared" si="25"/>
        <v>0</v>
      </c>
    </row>
    <row r="565" spans="1:7" s="86" customFormat="1" hidden="1">
      <c r="A565" s="102" t="str">
        <f>Invoice!F567</f>
        <v>Exchange rate :</v>
      </c>
      <c r="B565" s="81">
        <f>Invoice!C567</f>
        <v>0</v>
      </c>
      <c r="C565" s="82">
        <f>Invoice!B567</f>
        <v>0</v>
      </c>
      <c r="D565" s="87">
        <f t="shared" si="23"/>
        <v>0</v>
      </c>
      <c r="E565" s="87">
        <f t="shared" si="24"/>
        <v>0</v>
      </c>
      <c r="F565" s="88">
        <f>Invoice!G567</f>
        <v>0</v>
      </c>
      <c r="G565" s="89">
        <f t="shared" si="25"/>
        <v>0</v>
      </c>
    </row>
    <row r="566" spans="1:7" s="86" customFormat="1" hidden="1">
      <c r="A566" s="102" t="str">
        <f>Invoice!F568</f>
        <v>Exchange rate :</v>
      </c>
      <c r="B566" s="81">
        <f>Invoice!C568</f>
        <v>0</v>
      </c>
      <c r="C566" s="82">
        <f>Invoice!B568</f>
        <v>0</v>
      </c>
      <c r="D566" s="87">
        <f t="shared" si="23"/>
        <v>0</v>
      </c>
      <c r="E566" s="87">
        <f t="shared" si="24"/>
        <v>0</v>
      </c>
      <c r="F566" s="88">
        <f>Invoice!G568</f>
        <v>0</v>
      </c>
      <c r="G566" s="89">
        <f t="shared" si="25"/>
        <v>0</v>
      </c>
    </row>
    <row r="567" spans="1:7" s="86" customFormat="1" hidden="1">
      <c r="A567" s="102" t="str">
        <f>Invoice!F569</f>
        <v>Exchange rate :</v>
      </c>
      <c r="B567" s="81">
        <f>Invoice!C569</f>
        <v>0</v>
      </c>
      <c r="C567" s="82">
        <f>Invoice!B569</f>
        <v>0</v>
      </c>
      <c r="D567" s="87">
        <f t="shared" si="23"/>
        <v>0</v>
      </c>
      <c r="E567" s="87">
        <f t="shared" si="24"/>
        <v>0</v>
      </c>
      <c r="F567" s="88">
        <f>Invoice!G569</f>
        <v>0</v>
      </c>
      <c r="G567" s="89">
        <f t="shared" si="25"/>
        <v>0</v>
      </c>
    </row>
    <row r="568" spans="1:7" s="86" customFormat="1" hidden="1">
      <c r="A568" s="102" t="str">
        <f>Invoice!F570</f>
        <v>Exchange rate :</v>
      </c>
      <c r="B568" s="81">
        <f>Invoice!C570</f>
        <v>0</v>
      </c>
      <c r="C568" s="82">
        <f>Invoice!B570</f>
        <v>0</v>
      </c>
      <c r="D568" s="87">
        <f t="shared" si="23"/>
        <v>0</v>
      </c>
      <c r="E568" s="87">
        <f t="shared" si="24"/>
        <v>0</v>
      </c>
      <c r="F568" s="88">
        <f>Invoice!G570</f>
        <v>0</v>
      </c>
      <c r="G568" s="89">
        <f t="shared" si="25"/>
        <v>0</v>
      </c>
    </row>
    <row r="569" spans="1:7" s="86" customFormat="1" hidden="1">
      <c r="A569" s="102" t="str">
        <f>Invoice!F571</f>
        <v>Exchange rate :</v>
      </c>
      <c r="B569" s="81">
        <f>Invoice!C571</f>
        <v>0</v>
      </c>
      <c r="C569" s="82">
        <f>Invoice!B571</f>
        <v>0</v>
      </c>
      <c r="D569" s="87">
        <f t="shared" ref="D569:D632" si="26">F569/$D$14</f>
        <v>0</v>
      </c>
      <c r="E569" s="87">
        <f t="shared" ref="E569:E632" si="27">G569/$D$14</f>
        <v>0</v>
      </c>
      <c r="F569" s="88">
        <f>Invoice!G571</f>
        <v>0</v>
      </c>
      <c r="G569" s="89">
        <f t="shared" ref="G569:G632" si="28">C569*F569</f>
        <v>0</v>
      </c>
    </row>
    <row r="570" spans="1:7" s="86" customFormat="1" hidden="1">
      <c r="A570" s="102" t="str">
        <f>Invoice!F572</f>
        <v>Exchange rate :</v>
      </c>
      <c r="B570" s="81">
        <f>Invoice!C572</f>
        <v>0</v>
      </c>
      <c r="C570" s="82">
        <f>Invoice!B572</f>
        <v>0</v>
      </c>
      <c r="D570" s="87">
        <f t="shared" si="26"/>
        <v>0</v>
      </c>
      <c r="E570" s="87">
        <f t="shared" si="27"/>
        <v>0</v>
      </c>
      <c r="F570" s="88">
        <f>Invoice!G572</f>
        <v>0</v>
      </c>
      <c r="G570" s="89">
        <f t="shared" si="28"/>
        <v>0</v>
      </c>
    </row>
    <row r="571" spans="1:7" s="86" customFormat="1" hidden="1">
      <c r="A571" s="102" t="str">
        <f>Invoice!F573</f>
        <v>Exchange rate :</v>
      </c>
      <c r="B571" s="81">
        <f>Invoice!C573</f>
        <v>0</v>
      </c>
      <c r="C571" s="82">
        <f>Invoice!B573</f>
        <v>0</v>
      </c>
      <c r="D571" s="87">
        <f t="shared" si="26"/>
        <v>0</v>
      </c>
      <c r="E571" s="87">
        <f t="shared" si="27"/>
        <v>0</v>
      </c>
      <c r="F571" s="88">
        <f>Invoice!G573</f>
        <v>0</v>
      </c>
      <c r="G571" s="89">
        <f t="shared" si="28"/>
        <v>0</v>
      </c>
    </row>
    <row r="572" spans="1:7" s="86" customFormat="1" hidden="1">
      <c r="A572" s="102" t="str">
        <f>Invoice!F574</f>
        <v>Exchange rate :</v>
      </c>
      <c r="B572" s="81">
        <f>Invoice!C574</f>
        <v>0</v>
      </c>
      <c r="C572" s="82">
        <f>Invoice!B574</f>
        <v>0</v>
      </c>
      <c r="D572" s="87">
        <f t="shared" si="26"/>
        <v>0</v>
      </c>
      <c r="E572" s="87">
        <f t="shared" si="27"/>
        <v>0</v>
      </c>
      <c r="F572" s="88">
        <f>Invoice!G574</f>
        <v>0</v>
      </c>
      <c r="G572" s="89">
        <f t="shared" si="28"/>
        <v>0</v>
      </c>
    </row>
    <row r="573" spans="1:7" s="86" customFormat="1" hidden="1">
      <c r="A573" s="102" t="str">
        <f>Invoice!F575</f>
        <v>Exchange rate :</v>
      </c>
      <c r="B573" s="81">
        <f>Invoice!C575</f>
        <v>0</v>
      </c>
      <c r="C573" s="82">
        <f>Invoice!B575</f>
        <v>0</v>
      </c>
      <c r="D573" s="87">
        <f t="shared" si="26"/>
        <v>0</v>
      </c>
      <c r="E573" s="87">
        <f t="shared" si="27"/>
        <v>0</v>
      </c>
      <c r="F573" s="88">
        <f>Invoice!G575</f>
        <v>0</v>
      </c>
      <c r="G573" s="89">
        <f t="shared" si="28"/>
        <v>0</v>
      </c>
    </row>
    <row r="574" spans="1:7" s="86" customFormat="1" hidden="1">
      <c r="A574" s="102" t="str">
        <f>Invoice!F576</f>
        <v>Exchange rate :</v>
      </c>
      <c r="B574" s="81">
        <f>Invoice!C576</f>
        <v>0</v>
      </c>
      <c r="C574" s="82">
        <f>Invoice!B576</f>
        <v>0</v>
      </c>
      <c r="D574" s="87">
        <f t="shared" si="26"/>
        <v>0</v>
      </c>
      <c r="E574" s="87">
        <f t="shared" si="27"/>
        <v>0</v>
      </c>
      <c r="F574" s="88">
        <f>Invoice!G576</f>
        <v>0</v>
      </c>
      <c r="G574" s="89">
        <f t="shared" si="28"/>
        <v>0</v>
      </c>
    </row>
    <row r="575" spans="1:7" s="86" customFormat="1" hidden="1">
      <c r="A575" s="102" t="str">
        <f>Invoice!F577</f>
        <v>Exchange rate :</v>
      </c>
      <c r="B575" s="81">
        <f>Invoice!C577</f>
        <v>0</v>
      </c>
      <c r="C575" s="82">
        <f>Invoice!B577</f>
        <v>0</v>
      </c>
      <c r="D575" s="87">
        <f t="shared" si="26"/>
        <v>0</v>
      </c>
      <c r="E575" s="87">
        <f t="shared" si="27"/>
        <v>0</v>
      </c>
      <c r="F575" s="88">
        <f>Invoice!G577</f>
        <v>0</v>
      </c>
      <c r="G575" s="89">
        <f t="shared" si="28"/>
        <v>0</v>
      </c>
    </row>
    <row r="576" spans="1:7" s="86" customFormat="1" hidden="1">
      <c r="A576" s="102" t="str">
        <f>Invoice!F578</f>
        <v>Exchange rate :</v>
      </c>
      <c r="B576" s="81">
        <f>Invoice!C578</f>
        <v>0</v>
      </c>
      <c r="C576" s="82">
        <f>Invoice!B578</f>
        <v>0</v>
      </c>
      <c r="D576" s="87">
        <f t="shared" si="26"/>
        <v>0</v>
      </c>
      <c r="E576" s="87">
        <f t="shared" si="27"/>
        <v>0</v>
      </c>
      <c r="F576" s="88">
        <f>Invoice!G578</f>
        <v>0</v>
      </c>
      <c r="G576" s="89">
        <f t="shared" si="28"/>
        <v>0</v>
      </c>
    </row>
    <row r="577" spans="1:7" s="86" customFormat="1" hidden="1">
      <c r="A577" s="102" t="str">
        <f>Invoice!F579</f>
        <v>Exchange rate :</v>
      </c>
      <c r="B577" s="81">
        <f>Invoice!C579</f>
        <v>0</v>
      </c>
      <c r="C577" s="82">
        <f>Invoice!B579</f>
        <v>0</v>
      </c>
      <c r="D577" s="87">
        <f t="shared" si="26"/>
        <v>0</v>
      </c>
      <c r="E577" s="87">
        <f t="shared" si="27"/>
        <v>0</v>
      </c>
      <c r="F577" s="88">
        <f>Invoice!G579</f>
        <v>0</v>
      </c>
      <c r="G577" s="89">
        <f t="shared" si="28"/>
        <v>0</v>
      </c>
    </row>
    <row r="578" spans="1:7" s="86" customFormat="1" hidden="1">
      <c r="A578" s="102" t="str">
        <f>Invoice!F580</f>
        <v>Exchange rate :</v>
      </c>
      <c r="B578" s="81">
        <f>Invoice!C580</f>
        <v>0</v>
      </c>
      <c r="C578" s="82">
        <f>Invoice!B580</f>
        <v>0</v>
      </c>
      <c r="D578" s="87">
        <f t="shared" si="26"/>
        <v>0</v>
      </c>
      <c r="E578" s="87">
        <f t="shared" si="27"/>
        <v>0</v>
      </c>
      <c r="F578" s="88">
        <f>Invoice!G580</f>
        <v>0</v>
      </c>
      <c r="G578" s="89">
        <f t="shared" si="28"/>
        <v>0</v>
      </c>
    </row>
    <row r="579" spans="1:7" s="86" customFormat="1" hidden="1">
      <c r="A579" s="102" t="str">
        <f>Invoice!F581</f>
        <v>Exchange rate :</v>
      </c>
      <c r="B579" s="81">
        <f>Invoice!C581</f>
        <v>0</v>
      </c>
      <c r="C579" s="82">
        <f>Invoice!B581</f>
        <v>0</v>
      </c>
      <c r="D579" s="87">
        <f t="shared" si="26"/>
        <v>0</v>
      </c>
      <c r="E579" s="87">
        <f t="shared" si="27"/>
        <v>0</v>
      </c>
      <c r="F579" s="88">
        <f>Invoice!G581</f>
        <v>0</v>
      </c>
      <c r="G579" s="89">
        <f t="shared" si="28"/>
        <v>0</v>
      </c>
    </row>
    <row r="580" spans="1:7" s="86" customFormat="1" hidden="1">
      <c r="A580" s="102" t="str">
        <f>Invoice!F582</f>
        <v>Exchange rate :</v>
      </c>
      <c r="B580" s="81">
        <f>Invoice!C582</f>
        <v>0</v>
      </c>
      <c r="C580" s="82">
        <f>Invoice!B582</f>
        <v>0</v>
      </c>
      <c r="D580" s="87">
        <f t="shared" si="26"/>
        <v>0</v>
      </c>
      <c r="E580" s="87">
        <f t="shared" si="27"/>
        <v>0</v>
      </c>
      <c r="F580" s="88">
        <f>Invoice!G582</f>
        <v>0</v>
      </c>
      <c r="G580" s="89">
        <f t="shared" si="28"/>
        <v>0</v>
      </c>
    </row>
    <row r="581" spans="1:7" s="86" customFormat="1" hidden="1">
      <c r="A581" s="102" t="str">
        <f>Invoice!F583</f>
        <v>Exchange rate :</v>
      </c>
      <c r="B581" s="81">
        <f>Invoice!C583</f>
        <v>0</v>
      </c>
      <c r="C581" s="82">
        <f>Invoice!B583</f>
        <v>0</v>
      </c>
      <c r="D581" s="87">
        <f t="shared" si="26"/>
        <v>0</v>
      </c>
      <c r="E581" s="87">
        <f t="shared" si="27"/>
        <v>0</v>
      </c>
      <c r="F581" s="88">
        <f>Invoice!G583</f>
        <v>0</v>
      </c>
      <c r="G581" s="89">
        <f t="shared" si="28"/>
        <v>0</v>
      </c>
    </row>
    <row r="582" spans="1:7" s="86" customFormat="1" hidden="1">
      <c r="A582" s="102" t="str">
        <f>Invoice!F584</f>
        <v>Exchange rate :</v>
      </c>
      <c r="B582" s="81">
        <f>Invoice!C584</f>
        <v>0</v>
      </c>
      <c r="C582" s="82">
        <f>Invoice!B584</f>
        <v>0</v>
      </c>
      <c r="D582" s="87">
        <f t="shared" si="26"/>
        <v>0</v>
      </c>
      <c r="E582" s="87">
        <f t="shared" si="27"/>
        <v>0</v>
      </c>
      <c r="F582" s="88">
        <f>Invoice!G584</f>
        <v>0</v>
      </c>
      <c r="G582" s="89">
        <f t="shared" si="28"/>
        <v>0</v>
      </c>
    </row>
    <row r="583" spans="1:7" s="86" customFormat="1" hidden="1">
      <c r="A583" s="102" t="str">
        <f>Invoice!F585</f>
        <v>Exchange rate :</v>
      </c>
      <c r="B583" s="81">
        <f>Invoice!C585</f>
        <v>0</v>
      </c>
      <c r="C583" s="82">
        <f>Invoice!B585</f>
        <v>0</v>
      </c>
      <c r="D583" s="87">
        <f t="shared" si="26"/>
        <v>0</v>
      </c>
      <c r="E583" s="87">
        <f t="shared" si="27"/>
        <v>0</v>
      </c>
      <c r="F583" s="88">
        <f>Invoice!G585</f>
        <v>0</v>
      </c>
      <c r="G583" s="89">
        <f t="shared" si="28"/>
        <v>0</v>
      </c>
    </row>
    <row r="584" spans="1:7" s="86" customFormat="1" hidden="1">
      <c r="A584" s="102" t="str">
        <f>Invoice!F586</f>
        <v>Exchange rate :</v>
      </c>
      <c r="B584" s="81">
        <f>Invoice!C586</f>
        <v>0</v>
      </c>
      <c r="C584" s="82">
        <f>Invoice!B586</f>
        <v>0</v>
      </c>
      <c r="D584" s="87">
        <f t="shared" si="26"/>
        <v>0</v>
      </c>
      <c r="E584" s="87">
        <f t="shared" si="27"/>
        <v>0</v>
      </c>
      <c r="F584" s="88">
        <f>Invoice!G586</f>
        <v>0</v>
      </c>
      <c r="G584" s="89">
        <f t="shared" si="28"/>
        <v>0</v>
      </c>
    </row>
    <row r="585" spans="1:7" s="86" customFormat="1" hidden="1">
      <c r="A585" s="102" t="str">
        <f>Invoice!F587</f>
        <v>Exchange rate :</v>
      </c>
      <c r="B585" s="81">
        <f>Invoice!C587</f>
        <v>0</v>
      </c>
      <c r="C585" s="82">
        <f>Invoice!B587</f>
        <v>0</v>
      </c>
      <c r="D585" s="87">
        <f t="shared" si="26"/>
        <v>0</v>
      </c>
      <c r="E585" s="87">
        <f t="shared" si="27"/>
        <v>0</v>
      </c>
      <c r="F585" s="88">
        <f>Invoice!G587</f>
        <v>0</v>
      </c>
      <c r="G585" s="89">
        <f t="shared" si="28"/>
        <v>0</v>
      </c>
    </row>
    <row r="586" spans="1:7" s="86" customFormat="1" hidden="1">
      <c r="A586" s="102" t="str">
        <f>Invoice!F588</f>
        <v>Exchange rate :</v>
      </c>
      <c r="B586" s="81">
        <f>Invoice!C588</f>
        <v>0</v>
      </c>
      <c r="C586" s="82">
        <f>Invoice!B588</f>
        <v>0</v>
      </c>
      <c r="D586" s="87">
        <f t="shared" si="26"/>
        <v>0</v>
      </c>
      <c r="E586" s="87">
        <f t="shared" si="27"/>
        <v>0</v>
      </c>
      <c r="F586" s="88">
        <f>Invoice!G588</f>
        <v>0</v>
      </c>
      <c r="G586" s="89">
        <f t="shared" si="28"/>
        <v>0</v>
      </c>
    </row>
    <row r="587" spans="1:7" s="86" customFormat="1" hidden="1">
      <c r="A587" s="102" t="str">
        <f>Invoice!F589</f>
        <v>Exchange rate :</v>
      </c>
      <c r="B587" s="81">
        <f>Invoice!C589</f>
        <v>0</v>
      </c>
      <c r="C587" s="82">
        <f>Invoice!B589</f>
        <v>0</v>
      </c>
      <c r="D587" s="87">
        <f t="shared" si="26"/>
        <v>0</v>
      </c>
      <c r="E587" s="87">
        <f t="shared" si="27"/>
        <v>0</v>
      </c>
      <c r="F587" s="88">
        <f>Invoice!G589</f>
        <v>0</v>
      </c>
      <c r="G587" s="89">
        <f t="shared" si="28"/>
        <v>0</v>
      </c>
    </row>
    <row r="588" spans="1:7" s="86" customFormat="1" hidden="1">
      <c r="A588" s="102" t="str">
        <f>Invoice!F590</f>
        <v>Exchange rate :</v>
      </c>
      <c r="B588" s="81">
        <f>Invoice!C590</f>
        <v>0</v>
      </c>
      <c r="C588" s="82">
        <f>Invoice!B590</f>
        <v>0</v>
      </c>
      <c r="D588" s="87">
        <f t="shared" si="26"/>
        <v>0</v>
      </c>
      <c r="E588" s="87">
        <f t="shared" si="27"/>
        <v>0</v>
      </c>
      <c r="F588" s="88">
        <f>Invoice!G590</f>
        <v>0</v>
      </c>
      <c r="G588" s="89">
        <f t="shared" si="28"/>
        <v>0</v>
      </c>
    </row>
    <row r="589" spans="1:7" s="86" customFormat="1" hidden="1">
      <c r="A589" s="102" t="str">
        <f>Invoice!F591</f>
        <v>Exchange rate :</v>
      </c>
      <c r="B589" s="81">
        <f>Invoice!C591</f>
        <v>0</v>
      </c>
      <c r="C589" s="82">
        <f>Invoice!B591</f>
        <v>0</v>
      </c>
      <c r="D589" s="87">
        <f t="shared" si="26"/>
        <v>0</v>
      </c>
      <c r="E589" s="87">
        <f t="shared" si="27"/>
        <v>0</v>
      </c>
      <c r="F589" s="88">
        <f>Invoice!G591</f>
        <v>0</v>
      </c>
      <c r="G589" s="89">
        <f t="shared" si="28"/>
        <v>0</v>
      </c>
    </row>
    <row r="590" spans="1:7" s="86" customFormat="1" hidden="1">
      <c r="A590" s="102" t="str">
        <f>Invoice!F592</f>
        <v>Exchange rate :</v>
      </c>
      <c r="B590" s="81">
        <f>Invoice!C592</f>
        <v>0</v>
      </c>
      <c r="C590" s="82">
        <f>Invoice!B592</f>
        <v>0</v>
      </c>
      <c r="D590" s="87">
        <f t="shared" si="26"/>
        <v>0</v>
      </c>
      <c r="E590" s="87">
        <f t="shared" si="27"/>
        <v>0</v>
      </c>
      <c r="F590" s="88">
        <f>Invoice!G592</f>
        <v>0</v>
      </c>
      <c r="G590" s="89">
        <f t="shared" si="28"/>
        <v>0</v>
      </c>
    </row>
    <row r="591" spans="1:7" s="86" customFormat="1" hidden="1">
      <c r="A591" s="102" t="str">
        <f>Invoice!F593</f>
        <v>Exchange rate :</v>
      </c>
      <c r="B591" s="81">
        <f>Invoice!C593</f>
        <v>0</v>
      </c>
      <c r="C591" s="82">
        <f>Invoice!B593</f>
        <v>0</v>
      </c>
      <c r="D591" s="87">
        <f t="shared" si="26"/>
        <v>0</v>
      </c>
      <c r="E591" s="87">
        <f t="shared" si="27"/>
        <v>0</v>
      </c>
      <c r="F591" s="88">
        <f>Invoice!G593</f>
        <v>0</v>
      </c>
      <c r="G591" s="89">
        <f t="shared" si="28"/>
        <v>0</v>
      </c>
    </row>
    <row r="592" spans="1:7" s="86" customFormat="1" hidden="1">
      <c r="A592" s="102" t="str">
        <f>Invoice!F594</f>
        <v>Exchange rate :</v>
      </c>
      <c r="B592" s="81">
        <f>Invoice!C594</f>
        <v>0</v>
      </c>
      <c r="C592" s="82">
        <f>Invoice!B594</f>
        <v>0</v>
      </c>
      <c r="D592" s="87">
        <f t="shared" si="26"/>
        <v>0</v>
      </c>
      <c r="E592" s="87">
        <f t="shared" si="27"/>
        <v>0</v>
      </c>
      <c r="F592" s="88">
        <f>Invoice!G594</f>
        <v>0</v>
      </c>
      <c r="G592" s="89">
        <f t="shared" si="28"/>
        <v>0</v>
      </c>
    </row>
    <row r="593" spans="1:7" s="86" customFormat="1" hidden="1">
      <c r="A593" s="102" t="str">
        <f>Invoice!F595</f>
        <v>Exchange rate :</v>
      </c>
      <c r="B593" s="81">
        <f>Invoice!C595</f>
        <v>0</v>
      </c>
      <c r="C593" s="82">
        <f>Invoice!B595</f>
        <v>0</v>
      </c>
      <c r="D593" s="87">
        <f t="shared" si="26"/>
        <v>0</v>
      </c>
      <c r="E593" s="87">
        <f t="shared" si="27"/>
        <v>0</v>
      </c>
      <c r="F593" s="88">
        <f>Invoice!G595</f>
        <v>0</v>
      </c>
      <c r="G593" s="89">
        <f t="shared" si="28"/>
        <v>0</v>
      </c>
    </row>
    <row r="594" spans="1:7" s="86" customFormat="1" hidden="1">
      <c r="A594" s="102" t="str">
        <f>Invoice!F596</f>
        <v>Exchange rate :</v>
      </c>
      <c r="B594" s="81">
        <f>Invoice!C596</f>
        <v>0</v>
      </c>
      <c r="C594" s="82">
        <f>Invoice!B596</f>
        <v>0</v>
      </c>
      <c r="D594" s="87">
        <f t="shared" si="26"/>
        <v>0</v>
      </c>
      <c r="E594" s="87">
        <f t="shared" si="27"/>
        <v>0</v>
      </c>
      <c r="F594" s="88">
        <f>Invoice!G596</f>
        <v>0</v>
      </c>
      <c r="G594" s="89">
        <f t="shared" si="28"/>
        <v>0</v>
      </c>
    </row>
    <row r="595" spans="1:7" s="86" customFormat="1" hidden="1">
      <c r="A595" s="102" t="str">
        <f>Invoice!F597</f>
        <v>Exchange rate :</v>
      </c>
      <c r="B595" s="81">
        <f>Invoice!C597</f>
        <v>0</v>
      </c>
      <c r="C595" s="82">
        <f>Invoice!B597</f>
        <v>0</v>
      </c>
      <c r="D595" s="87">
        <f t="shared" si="26"/>
        <v>0</v>
      </c>
      <c r="E595" s="87">
        <f t="shared" si="27"/>
        <v>0</v>
      </c>
      <c r="F595" s="88">
        <f>Invoice!G597</f>
        <v>0</v>
      </c>
      <c r="G595" s="89">
        <f t="shared" si="28"/>
        <v>0</v>
      </c>
    </row>
    <row r="596" spans="1:7" s="86" customFormat="1" hidden="1">
      <c r="A596" s="102" t="str">
        <f>Invoice!F598</f>
        <v>Exchange rate :</v>
      </c>
      <c r="B596" s="81">
        <f>Invoice!C598</f>
        <v>0</v>
      </c>
      <c r="C596" s="82">
        <f>Invoice!B598</f>
        <v>0</v>
      </c>
      <c r="D596" s="87">
        <f t="shared" si="26"/>
        <v>0</v>
      </c>
      <c r="E596" s="87">
        <f t="shared" si="27"/>
        <v>0</v>
      </c>
      <c r="F596" s="88">
        <f>Invoice!G598</f>
        <v>0</v>
      </c>
      <c r="G596" s="89">
        <f t="shared" si="28"/>
        <v>0</v>
      </c>
    </row>
    <row r="597" spans="1:7" s="86" customFormat="1" hidden="1">
      <c r="A597" s="102" t="str">
        <f>Invoice!F599</f>
        <v>Exchange rate :</v>
      </c>
      <c r="B597" s="81">
        <f>Invoice!C599</f>
        <v>0</v>
      </c>
      <c r="C597" s="82">
        <f>Invoice!B599</f>
        <v>0</v>
      </c>
      <c r="D597" s="87">
        <f t="shared" si="26"/>
        <v>0</v>
      </c>
      <c r="E597" s="87">
        <f t="shared" si="27"/>
        <v>0</v>
      </c>
      <c r="F597" s="88">
        <f>Invoice!G599</f>
        <v>0</v>
      </c>
      <c r="G597" s="89">
        <f t="shared" si="28"/>
        <v>0</v>
      </c>
    </row>
    <row r="598" spans="1:7" s="86" customFormat="1" hidden="1">
      <c r="A598" s="102" t="str">
        <f>Invoice!F600</f>
        <v>Exchange rate :</v>
      </c>
      <c r="B598" s="81">
        <f>Invoice!C600</f>
        <v>0</v>
      </c>
      <c r="C598" s="82">
        <f>Invoice!B600</f>
        <v>0</v>
      </c>
      <c r="D598" s="87">
        <f t="shared" si="26"/>
        <v>0</v>
      </c>
      <c r="E598" s="87">
        <f t="shared" si="27"/>
        <v>0</v>
      </c>
      <c r="F598" s="88">
        <f>Invoice!G600</f>
        <v>0</v>
      </c>
      <c r="G598" s="89">
        <f t="shared" si="28"/>
        <v>0</v>
      </c>
    </row>
    <row r="599" spans="1:7" s="86" customFormat="1" hidden="1">
      <c r="A599" s="102" t="str">
        <f>Invoice!F601</f>
        <v>Exchange rate :</v>
      </c>
      <c r="B599" s="81">
        <f>Invoice!C601</f>
        <v>0</v>
      </c>
      <c r="C599" s="82">
        <f>Invoice!B601</f>
        <v>0</v>
      </c>
      <c r="D599" s="87">
        <f t="shared" si="26"/>
        <v>0</v>
      </c>
      <c r="E599" s="87">
        <f t="shared" si="27"/>
        <v>0</v>
      </c>
      <c r="F599" s="88">
        <f>Invoice!G601</f>
        <v>0</v>
      </c>
      <c r="G599" s="89">
        <f t="shared" si="28"/>
        <v>0</v>
      </c>
    </row>
    <row r="600" spans="1:7" s="86" customFormat="1" hidden="1">
      <c r="A600" s="102" t="str">
        <f>Invoice!F602</f>
        <v>Exchange rate :</v>
      </c>
      <c r="B600" s="81">
        <f>Invoice!C602</f>
        <v>0</v>
      </c>
      <c r="C600" s="82">
        <f>Invoice!B602</f>
        <v>0</v>
      </c>
      <c r="D600" s="87">
        <f t="shared" si="26"/>
        <v>0</v>
      </c>
      <c r="E600" s="87">
        <f t="shared" si="27"/>
        <v>0</v>
      </c>
      <c r="F600" s="88">
        <f>Invoice!G602</f>
        <v>0</v>
      </c>
      <c r="G600" s="89">
        <f t="shared" si="28"/>
        <v>0</v>
      </c>
    </row>
    <row r="601" spans="1:7" s="86" customFormat="1" hidden="1">
      <c r="A601" s="102" t="str">
        <f>Invoice!F603</f>
        <v>Exchange rate :</v>
      </c>
      <c r="B601" s="81">
        <f>Invoice!C603</f>
        <v>0</v>
      </c>
      <c r="C601" s="82">
        <f>Invoice!B603</f>
        <v>0</v>
      </c>
      <c r="D601" s="87">
        <f t="shared" si="26"/>
        <v>0</v>
      </c>
      <c r="E601" s="87">
        <f t="shared" si="27"/>
        <v>0</v>
      </c>
      <c r="F601" s="88">
        <f>Invoice!G603</f>
        <v>0</v>
      </c>
      <c r="G601" s="89">
        <f t="shared" si="28"/>
        <v>0</v>
      </c>
    </row>
    <row r="602" spans="1:7" s="86" customFormat="1" hidden="1">
      <c r="A602" s="102" t="str">
        <f>Invoice!F604</f>
        <v>Exchange rate :</v>
      </c>
      <c r="B602" s="81">
        <f>Invoice!C604</f>
        <v>0</v>
      </c>
      <c r="C602" s="82">
        <f>Invoice!B604</f>
        <v>0</v>
      </c>
      <c r="D602" s="87">
        <f t="shared" si="26"/>
        <v>0</v>
      </c>
      <c r="E602" s="87">
        <f t="shared" si="27"/>
        <v>0</v>
      </c>
      <c r="F602" s="88">
        <f>Invoice!G604</f>
        <v>0</v>
      </c>
      <c r="G602" s="89">
        <f t="shared" si="28"/>
        <v>0</v>
      </c>
    </row>
    <row r="603" spans="1:7" s="86" customFormat="1" hidden="1">
      <c r="A603" s="102" t="str">
        <f>Invoice!F605</f>
        <v>Exchange rate :</v>
      </c>
      <c r="B603" s="81">
        <f>Invoice!C605</f>
        <v>0</v>
      </c>
      <c r="C603" s="82">
        <f>Invoice!B605</f>
        <v>0</v>
      </c>
      <c r="D603" s="87">
        <f t="shared" si="26"/>
        <v>0</v>
      </c>
      <c r="E603" s="87">
        <f t="shared" si="27"/>
        <v>0</v>
      </c>
      <c r="F603" s="88">
        <f>Invoice!G605</f>
        <v>0</v>
      </c>
      <c r="G603" s="89">
        <f t="shared" si="28"/>
        <v>0</v>
      </c>
    </row>
    <row r="604" spans="1:7" s="86" customFormat="1" hidden="1">
      <c r="A604" s="102" t="str">
        <f>Invoice!F606</f>
        <v>Exchange rate :</v>
      </c>
      <c r="B604" s="81">
        <f>Invoice!C606</f>
        <v>0</v>
      </c>
      <c r="C604" s="82">
        <f>Invoice!B606</f>
        <v>0</v>
      </c>
      <c r="D604" s="87">
        <f t="shared" si="26"/>
        <v>0</v>
      </c>
      <c r="E604" s="87">
        <f t="shared" si="27"/>
        <v>0</v>
      </c>
      <c r="F604" s="88">
        <f>Invoice!G606</f>
        <v>0</v>
      </c>
      <c r="G604" s="89">
        <f t="shared" si="28"/>
        <v>0</v>
      </c>
    </row>
    <row r="605" spans="1:7" s="86" customFormat="1" hidden="1">
      <c r="A605" s="102" t="str">
        <f>Invoice!F607</f>
        <v>Exchange rate :</v>
      </c>
      <c r="B605" s="81">
        <f>Invoice!C607</f>
        <v>0</v>
      </c>
      <c r="C605" s="82">
        <f>Invoice!B607</f>
        <v>0</v>
      </c>
      <c r="D605" s="87">
        <f t="shared" si="26"/>
        <v>0</v>
      </c>
      <c r="E605" s="87">
        <f t="shared" si="27"/>
        <v>0</v>
      </c>
      <c r="F605" s="88">
        <f>Invoice!G607</f>
        <v>0</v>
      </c>
      <c r="G605" s="89">
        <f t="shared" si="28"/>
        <v>0</v>
      </c>
    </row>
    <row r="606" spans="1:7" s="86" customFormat="1" hidden="1">
      <c r="A606" s="102" t="str">
        <f>Invoice!F608</f>
        <v>Exchange rate :</v>
      </c>
      <c r="B606" s="81">
        <f>Invoice!C608</f>
        <v>0</v>
      </c>
      <c r="C606" s="82">
        <f>Invoice!B608</f>
        <v>0</v>
      </c>
      <c r="D606" s="87">
        <f t="shared" si="26"/>
        <v>0</v>
      </c>
      <c r="E606" s="87">
        <f t="shared" si="27"/>
        <v>0</v>
      </c>
      <c r="F606" s="88">
        <f>Invoice!G608</f>
        <v>0</v>
      </c>
      <c r="G606" s="89">
        <f t="shared" si="28"/>
        <v>0</v>
      </c>
    </row>
    <row r="607" spans="1:7" s="86" customFormat="1" hidden="1">
      <c r="A607" s="102" t="str">
        <f>Invoice!F609</f>
        <v>Exchange rate :</v>
      </c>
      <c r="B607" s="81">
        <f>Invoice!C609</f>
        <v>0</v>
      </c>
      <c r="C607" s="82">
        <f>Invoice!B609</f>
        <v>0</v>
      </c>
      <c r="D607" s="87">
        <f t="shared" si="26"/>
        <v>0</v>
      </c>
      <c r="E607" s="87">
        <f t="shared" si="27"/>
        <v>0</v>
      </c>
      <c r="F607" s="88">
        <f>Invoice!G609</f>
        <v>0</v>
      </c>
      <c r="G607" s="89">
        <f t="shared" si="28"/>
        <v>0</v>
      </c>
    </row>
    <row r="608" spans="1:7" s="86" customFormat="1" hidden="1">
      <c r="A608" s="102" t="str">
        <f>Invoice!F610</f>
        <v>Exchange rate :</v>
      </c>
      <c r="B608" s="81">
        <f>Invoice!C610</f>
        <v>0</v>
      </c>
      <c r="C608" s="82">
        <f>Invoice!B610</f>
        <v>0</v>
      </c>
      <c r="D608" s="87">
        <f t="shared" si="26"/>
        <v>0</v>
      </c>
      <c r="E608" s="87">
        <f t="shared" si="27"/>
        <v>0</v>
      </c>
      <c r="F608" s="88">
        <f>Invoice!G610</f>
        <v>0</v>
      </c>
      <c r="G608" s="89">
        <f t="shared" si="28"/>
        <v>0</v>
      </c>
    </row>
    <row r="609" spans="1:7" s="86" customFormat="1" hidden="1">
      <c r="A609" s="102" t="str">
        <f>Invoice!F611</f>
        <v>Exchange rate :</v>
      </c>
      <c r="B609" s="81">
        <f>Invoice!C611</f>
        <v>0</v>
      </c>
      <c r="C609" s="82">
        <f>Invoice!B611</f>
        <v>0</v>
      </c>
      <c r="D609" s="87">
        <f t="shared" si="26"/>
        <v>0</v>
      </c>
      <c r="E609" s="87">
        <f t="shared" si="27"/>
        <v>0</v>
      </c>
      <c r="F609" s="88">
        <f>Invoice!G611</f>
        <v>0</v>
      </c>
      <c r="G609" s="89">
        <f t="shared" si="28"/>
        <v>0</v>
      </c>
    </row>
    <row r="610" spans="1:7" s="86" customFormat="1" hidden="1">
      <c r="A610" s="102" t="str">
        <f>Invoice!F612</f>
        <v>Exchange rate :</v>
      </c>
      <c r="B610" s="81">
        <f>Invoice!C612</f>
        <v>0</v>
      </c>
      <c r="C610" s="82">
        <f>Invoice!B612</f>
        <v>0</v>
      </c>
      <c r="D610" s="87">
        <f t="shared" si="26"/>
        <v>0</v>
      </c>
      <c r="E610" s="87">
        <f t="shared" si="27"/>
        <v>0</v>
      </c>
      <c r="F610" s="88">
        <f>Invoice!G612</f>
        <v>0</v>
      </c>
      <c r="G610" s="89">
        <f t="shared" si="28"/>
        <v>0</v>
      </c>
    </row>
    <row r="611" spans="1:7" s="86" customFormat="1" hidden="1">
      <c r="A611" s="102" t="str">
        <f>Invoice!F613</f>
        <v>Exchange rate :</v>
      </c>
      <c r="B611" s="81">
        <f>Invoice!C613</f>
        <v>0</v>
      </c>
      <c r="C611" s="82">
        <f>Invoice!B613</f>
        <v>0</v>
      </c>
      <c r="D611" s="87">
        <f t="shared" si="26"/>
        <v>0</v>
      </c>
      <c r="E611" s="87">
        <f t="shared" si="27"/>
        <v>0</v>
      </c>
      <c r="F611" s="88">
        <f>Invoice!G613</f>
        <v>0</v>
      </c>
      <c r="G611" s="89">
        <f t="shared" si="28"/>
        <v>0</v>
      </c>
    </row>
    <row r="612" spans="1:7" s="86" customFormat="1" hidden="1">
      <c r="A612" s="102" t="str">
        <f>Invoice!F614</f>
        <v>Exchange rate :</v>
      </c>
      <c r="B612" s="81">
        <f>Invoice!C614</f>
        <v>0</v>
      </c>
      <c r="C612" s="82">
        <f>Invoice!B614</f>
        <v>0</v>
      </c>
      <c r="D612" s="87">
        <f t="shared" si="26"/>
        <v>0</v>
      </c>
      <c r="E612" s="87">
        <f t="shared" si="27"/>
        <v>0</v>
      </c>
      <c r="F612" s="88">
        <f>Invoice!G614</f>
        <v>0</v>
      </c>
      <c r="G612" s="89">
        <f t="shared" si="28"/>
        <v>0</v>
      </c>
    </row>
    <row r="613" spans="1:7" s="86" customFormat="1" hidden="1">
      <c r="A613" s="102" t="str">
        <f>Invoice!F615</f>
        <v>Exchange rate :</v>
      </c>
      <c r="B613" s="81">
        <f>Invoice!C615</f>
        <v>0</v>
      </c>
      <c r="C613" s="82">
        <f>Invoice!B615</f>
        <v>0</v>
      </c>
      <c r="D613" s="87">
        <f t="shared" si="26"/>
        <v>0</v>
      </c>
      <c r="E613" s="87">
        <f t="shared" si="27"/>
        <v>0</v>
      </c>
      <c r="F613" s="88">
        <f>Invoice!G615</f>
        <v>0</v>
      </c>
      <c r="G613" s="89">
        <f t="shared" si="28"/>
        <v>0</v>
      </c>
    </row>
    <row r="614" spans="1:7" s="86" customFormat="1" hidden="1">
      <c r="A614" s="102" t="str">
        <f>Invoice!F616</f>
        <v>Exchange rate :</v>
      </c>
      <c r="B614" s="81">
        <f>Invoice!C616</f>
        <v>0</v>
      </c>
      <c r="C614" s="82">
        <f>Invoice!B616</f>
        <v>0</v>
      </c>
      <c r="D614" s="87">
        <f t="shared" si="26"/>
        <v>0</v>
      </c>
      <c r="E614" s="87">
        <f t="shared" si="27"/>
        <v>0</v>
      </c>
      <c r="F614" s="88">
        <f>Invoice!G616</f>
        <v>0</v>
      </c>
      <c r="G614" s="89">
        <f t="shared" si="28"/>
        <v>0</v>
      </c>
    </row>
    <row r="615" spans="1:7" s="86" customFormat="1" hidden="1">
      <c r="A615" s="102" t="str">
        <f>Invoice!F617</f>
        <v>Exchange rate :</v>
      </c>
      <c r="B615" s="81">
        <f>Invoice!C617</f>
        <v>0</v>
      </c>
      <c r="C615" s="82">
        <f>Invoice!B617</f>
        <v>0</v>
      </c>
      <c r="D615" s="87">
        <f t="shared" si="26"/>
        <v>0</v>
      </c>
      <c r="E615" s="87">
        <f t="shared" si="27"/>
        <v>0</v>
      </c>
      <c r="F615" s="88">
        <f>Invoice!G617</f>
        <v>0</v>
      </c>
      <c r="G615" s="89">
        <f t="shared" si="28"/>
        <v>0</v>
      </c>
    </row>
    <row r="616" spans="1:7" s="86" customFormat="1" hidden="1">
      <c r="A616" s="102" t="str">
        <f>Invoice!F618</f>
        <v>Exchange rate :</v>
      </c>
      <c r="B616" s="81">
        <f>Invoice!C618</f>
        <v>0</v>
      </c>
      <c r="C616" s="82">
        <f>Invoice!B618</f>
        <v>0</v>
      </c>
      <c r="D616" s="87">
        <f t="shared" si="26"/>
        <v>0</v>
      </c>
      <c r="E616" s="87">
        <f t="shared" si="27"/>
        <v>0</v>
      </c>
      <c r="F616" s="88">
        <f>Invoice!G618</f>
        <v>0</v>
      </c>
      <c r="G616" s="89">
        <f t="shared" si="28"/>
        <v>0</v>
      </c>
    </row>
    <row r="617" spans="1:7" s="86" customFormat="1" hidden="1">
      <c r="A617" s="102" t="str">
        <f>Invoice!F619</f>
        <v>Exchange rate :</v>
      </c>
      <c r="B617" s="81">
        <f>Invoice!C619</f>
        <v>0</v>
      </c>
      <c r="C617" s="82">
        <f>Invoice!B619</f>
        <v>0</v>
      </c>
      <c r="D617" s="87">
        <f t="shared" si="26"/>
        <v>0</v>
      </c>
      <c r="E617" s="87">
        <f t="shared" si="27"/>
        <v>0</v>
      </c>
      <c r="F617" s="88">
        <f>Invoice!G619</f>
        <v>0</v>
      </c>
      <c r="G617" s="89">
        <f t="shared" si="28"/>
        <v>0</v>
      </c>
    </row>
    <row r="618" spans="1:7" s="86" customFormat="1" hidden="1">
      <c r="A618" s="102" t="str">
        <f>Invoice!F620</f>
        <v>Exchange rate :</v>
      </c>
      <c r="B618" s="81">
        <f>Invoice!C620</f>
        <v>0</v>
      </c>
      <c r="C618" s="82">
        <f>Invoice!B620</f>
        <v>0</v>
      </c>
      <c r="D618" s="87">
        <f t="shared" si="26"/>
        <v>0</v>
      </c>
      <c r="E618" s="87">
        <f t="shared" si="27"/>
        <v>0</v>
      </c>
      <c r="F618" s="88">
        <f>Invoice!G620</f>
        <v>0</v>
      </c>
      <c r="G618" s="89">
        <f t="shared" si="28"/>
        <v>0</v>
      </c>
    </row>
    <row r="619" spans="1:7" s="86" customFormat="1" hidden="1">
      <c r="A619" s="102" t="str">
        <f>Invoice!F621</f>
        <v>Exchange rate :</v>
      </c>
      <c r="B619" s="81">
        <f>Invoice!C621</f>
        <v>0</v>
      </c>
      <c r="C619" s="82">
        <f>Invoice!B621</f>
        <v>0</v>
      </c>
      <c r="D619" s="87">
        <f t="shared" si="26"/>
        <v>0</v>
      </c>
      <c r="E619" s="87">
        <f t="shared" si="27"/>
        <v>0</v>
      </c>
      <c r="F619" s="88">
        <f>Invoice!G621</f>
        <v>0</v>
      </c>
      <c r="G619" s="89">
        <f t="shared" si="28"/>
        <v>0</v>
      </c>
    </row>
    <row r="620" spans="1:7" s="86" customFormat="1" hidden="1">
      <c r="A620" s="102" t="str">
        <f>Invoice!F622</f>
        <v>Exchange rate :</v>
      </c>
      <c r="B620" s="81">
        <f>Invoice!C622</f>
        <v>0</v>
      </c>
      <c r="C620" s="82">
        <f>Invoice!B622</f>
        <v>0</v>
      </c>
      <c r="D620" s="87">
        <f t="shared" si="26"/>
        <v>0</v>
      </c>
      <c r="E620" s="87">
        <f t="shared" si="27"/>
        <v>0</v>
      </c>
      <c r="F620" s="88">
        <f>Invoice!G622</f>
        <v>0</v>
      </c>
      <c r="G620" s="89">
        <f t="shared" si="28"/>
        <v>0</v>
      </c>
    </row>
    <row r="621" spans="1:7" s="86" customFormat="1" hidden="1">
      <c r="A621" s="102" t="str">
        <f>Invoice!F623</f>
        <v>Exchange rate :</v>
      </c>
      <c r="B621" s="81">
        <f>Invoice!C623</f>
        <v>0</v>
      </c>
      <c r="C621" s="82">
        <f>Invoice!B623</f>
        <v>0</v>
      </c>
      <c r="D621" s="87">
        <f t="shared" si="26"/>
        <v>0</v>
      </c>
      <c r="E621" s="87">
        <f t="shared" si="27"/>
        <v>0</v>
      </c>
      <c r="F621" s="88">
        <f>Invoice!G623</f>
        <v>0</v>
      </c>
      <c r="G621" s="89">
        <f t="shared" si="28"/>
        <v>0</v>
      </c>
    </row>
    <row r="622" spans="1:7" s="86" customFormat="1" hidden="1">
      <c r="A622" s="102" t="str">
        <f>Invoice!F624</f>
        <v>Exchange rate :</v>
      </c>
      <c r="B622" s="81">
        <f>Invoice!C624</f>
        <v>0</v>
      </c>
      <c r="C622" s="82">
        <f>Invoice!B624</f>
        <v>0</v>
      </c>
      <c r="D622" s="87">
        <f t="shared" si="26"/>
        <v>0</v>
      </c>
      <c r="E622" s="87">
        <f t="shared" si="27"/>
        <v>0</v>
      </c>
      <c r="F622" s="88">
        <f>Invoice!G624</f>
        <v>0</v>
      </c>
      <c r="G622" s="89">
        <f t="shared" si="28"/>
        <v>0</v>
      </c>
    </row>
    <row r="623" spans="1:7" s="86" customFormat="1" hidden="1">
      <c r="A623" s="102" t="str">
        <f>Invoice!F625</f>
        <v>Exchange rate :</v>
      </c>
      <c r="B623" s="81">
        <f>Invoice!C625</f>
        <v>0</v>
      </c>
      <c r="C623" s="82">
        <f>Invoice!B625</f>
        <v>0</v>
      </c>
      <c r="D623" s="87">
        <f t="shared" si="26"/>
        <v>0</v>
      </c>
      <c r="E623" s="87">
        <f t="shared" si="27"/>
        <v>0</v>
      </c>
      <c r="F623" s="88">
        <f>Invoice!G625</f>
        <v>0</v>
      </c>
      <c r="G623" s="89">
        <f t="shared" si="28"/>
        <v>0</v>
      </c>
    </row>
    <row r="624" spans="1:7" s="86" customFormat="1" hidden="1">
      <c r="A624" s="102" t="str">
        <f>Invoice!F626</f>
        <v>Exchange rate :</v>
      </c>
      <c r="B624" s="81">
        <f>Invoice!C626</f>
        <v>0</v>
      </c>
      <c r="C624" s="82">
        <f>Invoice!B626</f>
        <v>0</v>
      </c>
      <c r="D624" s="87">
        <f t="shared" si="26"/>
        <v>0</v>
      </c>
      <c r="E624" s="87">
        <f t="shared" si="27"/>
        <v>0</v>
      </c>
      <c r="F624" s="88">
        <f>Invoice!G626</f>
        <v>0</v>
      </c>
      <c r="G624" s="89">
        <f t="shared" si="28"/>
        <v>0</v>
      </c>
    </row>
    <row r="625" spans="1:7" s="86" customFormat="1" hidden="1">
      <c r="A625" s="102" t="str">
        <f>Invoice!F627</f>
        <v>Exchange rate :</v>
      </c>
      <c r="B625" s="81">
        <f>Invoice!C627</f>
        <v>0</v>
      </c>
      <c r="C625" s="82">
        <f>Invoice!B627</f>
        <v>0</v>
      </c>
      <c r="D625" s="87">
        <f t="shared" si="26"/>
        <v>0</v>
      </c>
      <c r="E625" s="87">
        <f t="shared" si="27"/>
        <v>0</v>
      </c>
      <c r="F625" s="88">
        <f>Invoice!G627</f>
        <v>0</v>
      </c>
      <c r="G625" s="89">
        <f t="shared" si="28"/>
        <v>0</v>
      </c>
    </row>
    <row r="626" spans="1:7" s="86" customFormat="1" hidden="1">
      <c r="A626" s="102" t="str">
        <f>Invoice!F628</f>
        <v>Exchange rate :</v>
      </c>
      <c r="B626" s="81">
        <f>Invoice!C628</f>
        <v>0</v>
      </c>
      <c r="C626" s="82">
        <f>Invoice!B628</f>
        <v>0</v>
      </c>
      <c r="D626" s="87">
        <f t="shared" si="26"/>
        <v>0</v>
      </c>
      <c r="E626" s="87">
        <f t="shared" si="27"/>
        <v>0</v>
      </c>
      <c r="F626" s="88">
        <f>Invoice!G628</f>
        <v>0</v>
      </c>
      <c r="G626" s="89">
        <f t="shared" si="28"/>
        <v>0</v>
      </c>
    </row>
    <row r="627" spans="1:7" s="86" customFormat="1" hidden="1">
      <c r="A627" s="102" t="str">
        <f>Invoice!F629</f>
        <v>Exchange rate :</v>
      </c>
      <c r="B627" s="81">
        <f>Invoice!C629</f>
        <v>0</v>
      </c>
      <c r="C627" s="82">
        <f>Invoice!B629</f>
        <v>0</v>
      </c>
      <c r="D627" s="87">
        <f t="shared" si="26"/>
        <v>0</v>
      </c>
      <c r="E627" s="87">
        <f t="shared" si="27"/>
        <v>0</v>
      </c>
      <c r="F627" s="88">
        <f>Invoice!G629</f>
        <v>0</v>
      </c>
      <c r="G627" s="89">
        <f t="shared" si="28"/>
        <v>0</v>
      </c>
    </row>
    <row r="628" spans="1:7" s="86" customFormat="1" hidden="1">
      <c r="A628" s="102" t="str">
        <f>Invoice!F630</f>
        <v>Exchange rate :</v>
      </c>
      <c r="B628" s="81">
        <f>Invoice!C630</f>
        <v>0</v>
      </c>
      <c r="C628" s="82">
        <f>Invoice!B630</f>
        <v>0</v>
      </c>
      <c r="D628" s="87">
        <f t="shared" si="26"/>
        <v>0</v>
      </c>
      <c r="E628" s="87">
        <f t="shared" si="27"/>
        <v>0</v>
      </c>
      <c r="F628" s="88">
        <f>Invoice!G630</f>
        <v>0</v>
      </c>
      <c r="G628" s="89">
        <f t="shared" si="28"/>
        <v>0</v>
      </c>
    </row>
    <row r="629" spans="1:7" s="86" customFormat="1" hidden="1">
      <c r="A629" s="102" t="str">
        <f>Invoice!F631</f>
        <v>Exchange rate :</v>
      </c>
      <c r="B629" s="81">
        <f>Invoice!C631</f>
        <v>0</v>
      </c>
      <c r="C629" s="82">
        <f>Invoice!B631</f>
        <v>0</v>
      </c>
      <c r="D629" s="87">
        <f t="shared" si="26"/>
        <v>0</v>
      </c>
      <c r="E629" s="87">
        <f t="shared" si="27"/>
        <v>0</v>
      </c>
      <c r="F629" s="88">
        <f>Invoice!G631</f>
        <v>0</v>
      </c>
      <c r="G629" s="89">
        <f t="shared" si="28"/>
        <v>0</v>
      </c>
    </row>
    <row r="630" spans="1:7" s="86" customFormat="1" hidden="1">
      <c r="A630" s="102" t="str">
        <f>Invoice!F632</f>
        <v>Exchange rate :</v>
      </c>
      <c r="B630" s="81">
        <f>Invoice!C632</f>
        <v>0</v>
      </c>
      <c r="C630" s="82">
        <f>Invoice!B632</f>
        <v>0</v>
      </c>
      <c r="D630" s="87">
        <f t="shared" si="26"/>
        <v>0</v>
      </c>
      <c r="E630" s="87">
        <f t="shared" si="27"/>
        <v>0</v>
      </c>
      <c r="F630" s="88">
        <f>Invoice!G632</f>
        <v>0</v>
      </c>
      <c r="G630" s="89">
        <f t="shared" si="28"/>
        <v>0</v>
      </c>
    </row>
    <row r="631" spans="1:7" s="86" customFormat="1" hidden="1">
      <c r="A631" s="102" t="str">
        <f>Invoice!F633</f>
        <v>Exchange rate :</v>
      </c>
      <c r="B631" s="81">
        <f>Invoice!C633</f>
        <v>0</v>
      </c>
      <c r="C631" s="82">
        <f>Invoice!B633</f>
        <v>0</v>
      </c>
      <c r="D631" s="87">
        <f t="shared" si="26"/>
        <v>0</v>
      </c>
      <c r="E631" s="87">
        <f t="shared" si="27"/>
        <v>0</v>
      </c>
      <c r="F631" s="88">
        <f>Invoice!G633</f>
        <v>0</v>
      </c>
      <c r="G631" s="89">
        <f t="shared" si="28"/>
        <v>0</v>
      </c>
    </row>
    <row r="632" spans="1:7" s="86" customFormat="1" hidden="1">
      <c r="A632" s="102" t="str">
        <f>Invoice!F634</f>
        <v>Exchange rate :</v>
      </c>
      <c r="B632" s="81">
        <f>Invoice!C634</f>
        <v>0</v>
      </c>
      <c r="C632" s="82">
        <f>Invoice!B634</f>
        <v>0</v>
      </c>
      <c r="D632" s="87">
        <f t="shared" si="26"/>
        <v>0</v>
      </c>
      <c r="E632" s="87">
        <f t="shared" si="27"/>
        <v>0</v>
      </c>
      <c r="F632" s="88">
        <f>Invoice!G634</f>
        <v>0</v>
      </c>
      <c r="G632" s="89">
        <f t="shared" si="28"/>
        <v>0</v>
      </c>
    </row>
    <row r="633" spans="1:7" s="86" customFormat="1" hidden="1">
      <c r="A633" s="102" t="str">
        <f>Invoice!F635</f>
        <v>Exchange rate :</v>
      </c>
      <c r="B633" s="81">
        <f>Invoice!C635</f>
        <v>0</v>
      </c>
      <c r="C633" s="82">
        <f>Invoice!B635</f>
        <v>0</v>
      </c>
      <c r="D633" s="87">
        <f t="shared" ref="D633:D696" si="29">F633/$D$14</f>
        <v>0</v>
      </c>
      <c r="E633" s="87">
        <f t="shared" ref="E633:E696" si="30">G633/$D$14</f>
        <v>0</v>
      </c>
      <c r="F633" s="88">
        <f>Invoice!G635</f>
        <v>0</v>
      </c>
      <c r="G633" s="89">
        <f t="shared" ref="G633:G696" si="31">C633*F633</f>
        <v>0</v>
      </c>
    </row>
    <row r="634" spans="1:7" s="86" customFormat="1" hidden="1">
      <c r="A634" s="102" t="str">
        <f>Invoice!F636</f>
        <v>Exchange rate :</v>
      </c>
      <c r="B634" s="81">
        <f>Invoice!C636</f>
        <v>0</v>
      </c>
      <c r="C634" s="82">
        <f>Invoice!B636</f>
        <v>0</v>
      </c>
      <c r="D634" s="87">
        <f t="shared" si="29"/>
        <v>0</v>
      </c>
      <c r="E634" s="87">
        <f t="shared" si="30"/>
        <v>0</v>
      </c>
      <c r="F634" s="88">
        <f>Invoice!G636</f>
        <v>0</v>
      </c>
      <c r="G634" s="89">
        <f t="shared" si="31"/>
        <v>0</v>
      </c>
    </row>
    <row r="635" spans="1:7" s="86" customFormat="1" hidden="1">
      <c r="A635" s="102" t="str">
        <f>Invoice!F637</f>
        <v>Exchange rate :</v>
      </c>
      <c r="B635" s="81">
        <f>Invoice!C637</f>
        <v>0</v>
      </c>
      <c r="C635" s="82">
        <f>Invoice!B637</f>
        <v>0</v>
      </c>
      <c r="D635" s="87">
        <f t="shared" si="29"/>
        <v>0</v>
      </c>
      <c r="E635" s="87">
        <f t="shared" si="30"/>
        <v>0</v>
      </c>
      <c r="F635" s="88">
        <f>Invoice!G637</f>
        <v>0</v>
      </c>
      <c r="G635" s="89">
        <f t="shared" si="31"/>
        <v>0</v>
      </c>
    </row>
    <row r="636" spans="1:7" s="86" customFormat="1" hidden="1">
      <c r="A636" s="102" t="str">
        <f>Invoice!F638</f>
        <v>Exchange rate :</v>
      </c>
      <c r="B636" s="81">
        <f>Invoice!C638</f>
        <v>0</v>
      </c>
      <c r="C636" s="82">
        <f>Invoice!B638</f>
        <v>0</v>
      </c>
      <c r="D636" s="87">
        <f t="shared" si="29"/>
        <v>0</v>
      </c>
      <c r="E636" s="87">
        <f t="shared" si="30"/>
        <v>0</v>
      </c>
      <c r="F636" s="88">
        <f>Invoice!G638</f>
        <v>0</v>
      </c>
      <c r="G636" s="89">
        <f t="shared" si="31"/>
        <v>0</v>
      </c>
    </row>
    <row r="637" spans="1:7" s="86" customFormat="1" hidden="1">
      <c r="A637" s="102" t="str">
        <f>Invoice!F639</f>
        <v>Exchange rate :</v>
      </c>
      <c r="B637" s="81">
        <f>Invoice!C639</f>
        <v>0</v>
      </c>
      <c r="C637" s="82">
        <f>Invoice!B639</f>
        <v>0</v>
      </c>
      <c r="D637" s="87">
        <f t="shared" si="29"/>
        <v>0</v>
      </c>
      <c r="E637" s="87">
        <f t="shared" si="30"/>
        <v>0</v>
      </c>
      <c r="F637" s="88">
        <f>Invoice!G639</f>
        <v>0</v>
      </c>
      <c r="G637" s="89">
        <f t="shared" si="31"/>
        <v>0</v>
      </c>
    </row>
    <row r="638" spans="1:7" s="86" customFormat="1" hidden="1">
      <c r="A638" s="102" t="str">
        <f>Invoice!F640</f>
        <v>Exchange rate :</v>
      </c>
      <c r="B638" s="81">
        <f>Invoice!C640</f>
        <v>0</v>
      </c>
      <c r="C638" s="82">
        <f>Invoice!B640</f>
        <v>0</v>
      </c>
      <c r="D638" s="87">
        <f t="shared" si="29"/>
        <v>0</v>
      </c>
      <c r="E638" s="87">
        <f t="shared" si="30"/>
        <v>0</v>
      </c>
      <c r="F638" s="88">
        <f>Invoice!G640</f>
        <v>0</v>
      </c>
      <c r="G638" s="89">
        <f t="shared" si="31"/>
        <v>0</v>
      </c>
    </row>
    <row r="639" spans="1:7" s="86" customFormat="1" hidden="1">
      <c r="A639" s="102" t="str">
        <f>Invoice!F641</f>
        <v>Exchange rate :</v>
      </c>
      <c r="B639" s="81">
        <f>Invoice!C641</f>
        <v>0</v>
      </c>
      <c r="C639" s="82">
        <f>Invoice!B641</f>
        <v>0</v>
      </c>
      <c r="D639" s="87">
        <f t="shared" si="29"/>
        <v>0</v>
      </c>
      <c r="E639" s="87">
        <f t="shared" si="30"/>
        <v>0</v>
      </c>
      <c r="F639" s="88">
        <f>Invoice!G641</f>
        <v>0</v>
      </c>
      <c r="G639" s="89">
        <f t="shared" si="31"/>
        <v>0</v>
      </c>
    </row>
    <row r="640" spans="1:7" s="86" customFormat="1" hidden="1">
      <c r="A640" s="102" t="str">
        <f>Invoice!F642</f>
        <v>Exchange rate :</v>
      </c>
      <c r="B640" s="81">
        <f>Invoice!C642</f>
        <v>0</v>
      </c>
      <c r="C640" s="82">
        <f>Invoice!B642</f>
        <v>0</v>
      </c>
      <c r="D640" s="87">
        <f t="shared" si="29"/>
        <v>0</v>
      </c>
      <c r="E640" s="87">
        <f t="shared" si="30"/>
        <v>0</v>
      </c>
      <c r="F640" s="88">
        <f>Invoice!G642</f>
        <v>0</v>
      </c>
      <c r="G640" s="89">
        <f t="shared" si="31"/>
        <v>0</v>
      </c>
    </row>
    <row r="641" spans="1:7" s="86" customFormat="1" hidden="1">
      <c r="A641" s="102" t="str">
        <f>Invoice!F643</f>
        <v>Exchange rate :</v>
      </c>
      <c r="B641" s="81">
        <f>Invoice!C643</f>
        <v>0</v>
      </c>
      <c r="C641" s="82">
        <f>Invoice!B643</f>
        <v>0</v>
      </c>
      <c r="D641" s="87">
        <f t="shared" si="29"/>
        <v>0</v>
      </c>
      <c r="E641" s="87">
        <f t="shared" si="30"/>
        <v>0</v>
      </c>
      <c r="F641" s="88">
        <f>Invoice!G643</f>
        <v>0</v>
      </c>
      <c r="G641" s="89">
        <f t="shared" si="31"/>
        <v>0</v>
      </c>
    </row>
    <row r="642" spans="1:7" s="86" customFormat="1" hidden="1">
      <c r="A642" s="102" t="str">
        <f>Invoice!F644</f>
        <v>Exchange rate :</v>
      </c>
      <c r="B642" s="81">
        <f>Invoice!C644</f>
        <v>0</v>
      </c>
      <c r="C642" s="82">
        <f>Invoice!B644</f>
        <v>0</v>
      </c>
      <c r="D642" s="87">
        <f t="shared" si="29"/>
        <v>0</v>
      </c>
      <c r="E642" s="87">
        <f t="shared" si="30"/>
        <v>0</v>
      </c>
      <c r="F642" s="88">
        <f>Invoice!G644</f>
        <v>0</v>
      </c>
      <c r="G642" s="89">
        <f t="shared" si="31"/>
        <v>0</v>
      </c>
    </row>
    <row r="643" spans="1:7" s="86" customFormat="1" hidden="1">
      <c r="A643" s="102" t="str">
        <f>Invoice!F645</f>
        <v>Exchange rate :</v>
      </c>
      <c r="B643" s="81">
        <f>Invoice!C645</f>
        <v>0</v>
      </c>
      <c r="C643" s="82">
        <f>Invoice!B645</f>
        <v>0</v>
      </c>
      <c r="D643" s="87">
        <f t="shared" si="29"/>
        <v>0</v>
      </c>
      <c r="E643" s="87">
        <f t="shared" si="30"/>
        <v>0</v>
      </c>
      <c r="F643" s="88">
        <f>Invoice!G645</f>
        <v>0</v>
      </c>
      <c r="G643" s="89">
        <f t="shared" si="31"/>
        <v>0</v>
      </c>
    </row>
    <row r="644" spans="1:7" s="86" customFormat="1" hidden="1">
      <c r="A644" s="102" t="str">
        <f>Invoice!F646</f>
        <v>Exchange rate :</v>
      </c>
      <c r="B644" s="81">
        <f>Invoice!C646</f>
        <v>0</v>
      </c>
      <c r="C644" s="82">
        <f>Invoice!B646</f>
        <v>0</v>
      </c>
      <c r="D644" s="87">
        <f t="shared" si="29"/>
        <v>0</v>
      </c>
      <c r="E644" s="87">
        <f t="shared" si="30"/>
        <v>0</v>
      </c>
      <c r="F644" s="88">
        <f>Invoice!G646</f>
        <v>0</v>
      </c>
      <c r="G644" s="89">
        <f t="shared" si="31"/>
        <v>0</v>
      </c>
    </row>
    <row r="645" spans="1:7" s="86" customFormat="1" hidden="1">
      <c r="A645" s="102" t="str">
        <f>Invoice!F647</f>
        <v>Exchange rate :</v>
      </c>
      <c r="B645" s="81">
        <f>Invoice!C647</f>
        <v>0</v>
      </c>
      <c r="C645" s="82">
        <f>Invoice!B647</f>
        <v>0</v>
      </c>
      <c r="D645" s="87">
        <f t="shared" si="29"/>
        <v>0</v>
      </c>
      <c r="E645" s="87">
        <f t="shared" si="30"/>
        <v>0</v>
      </c>
      <c r="F645" s="88">
        <f>Invoice!G647</f>
        <v>0</v>
      </c>
      <c r="G645" s="89">
        <f t="shared" si="31"/>
        <v>0</v>
      </c>
    </row>
    <row r="646" spans="1:7" s="86" customFormat="1" hidden="1">
      <c r="A646" s="102" t="str">
        <f>Invoice!F648</f>
        <v>Exchange rate :</v>
      </c>
      <c r="B646" s="81">
        <f>Invoice!C648</f>
        <v>0</v>
      </c>
      <c r="C646" s="82">
        <f>Invoice!B648</f>
        <v>0</v>
      </c>
      <c r="D646" s="87">
        <f t="shared" si="29"/>
        <v>0</v>
      </c>
      <c r="E646" s="87">
        <f t="shared" si="30"/>
        <v>0</v>
      </c>
      <c r="F646" s="88">
        <f>Invoice!G648</f>
        <v>0</v>
      </c>
      <c r="G646" s="89">
        <f t="shared" si="31"/>
        <v>0</v>
      </c>
    </row>
    <row r="647" spans="1:7" s="86" customFormat="1" hidden="1">
      <c r="A647" s="102" t="str">
        <f>Invoice!F649</f>
        <v>Exchange rate :</v>
      </c>
      <c r="B647" s="81">
        <f>Invoice!C649</f>
        <v>0</v>
      </c>
      <c r="C647" s="82">
        <f>Invoice!B649</f>
        <v>0</v>
      </c>
      <c r="D647" s="87">
        <f t="shared" si="29"/>
        <v>0</v>
      </c>
      <c r="E647" s="87">
        <f t="shared" si="30"/>
        <v>0</v>
      </c>
      <c r="F647" s="88">
        <f>Invoice!G649</f>
        <v>0</v>
      </c>
      <c r="G647" s="89">
        <f t="shared" si="31"/>
        <v>0</v>
      </c>
    </row>
    <row r="648" spans="1:7" s="86" customFormat="1" hidden="1">
      <c r="A648" s="102" t="str">
        <f>Invoice!F650</f>
        <v>Exchange rate :</v>
      </c>
      <c r="B648" s="81">
        <f>Invoice!C650</f>
        <v>0</v>
      </c>
      <c r="C648" s="82">
        <f>Invoice!B650</f>
        <v>0</v>
      </c>
      <c r="D648" s="87">
        <f t="shared" si="29"/>
        <v>0</v>
      </c>
      <c r="E648" s="87">
        <f t="shared" si="30"/>
        <v>0</v>
      </c>
      <c r="F648" s="88">
        <f>Invoice!G650</f>
        <v>0</v>
      </c>
      <c r="G648" s="89">
        <f t="shared" si="31"/>
        <v>0</v>
      </c>
    </row>
    <row r="649" spans="1:7" s="86" customFormat="1" hidden="1">
      <c r="A649" s="102" t="str">
        <f>Invoice!F651</f>
        <v>Exchange rate :</v>
      </c>
      <c r="B649" s="81">
        <f>Invoice!C651</f>
        <v>0</v>
      </c>
      <c r="C649" s="82">
        <f>Invoice!B651</f>
        <v>0</v>
      </c>
      <c r="D649" s="87">
        <f t="shared" si="29"/>
        <v>0</v>
      </c>
      <c r="E649" s="87">
        <f t="shared" si="30"/>
        <v>0</v>
      </c>
      <c r="F649" s="88">
        <f>Invoice!G651</f>
        <v>0</v>
      </c>
      <c r="G649" s="89">
        <f t="shared" si="31"/>
        <v>0</v>
      </c>
    </row>
    <row r="650" spans="1:7" s="86" customFormat="1" hidden="1">
      <c r="A650" s="102" t="str">
        <f>Invoice!F652</f>
        <v>Exchange rate :</v>
      </c>
      <c r="B650" s="81">
        <f>Invoice!C652</f>
        <v>0</v>
      </c>
      <c r="C650" s="82">
        <f>Invoice!B652</f>
        <v>0</v>
      </c>
      <c r="D650" s="87">
        <f t="shared" si="29"/>
        <v>0</v>
      </c>
      <c r="E650" s="87">
        <f t="shared" si="30"/>
        <v>0</v>
      </c>
      <c r="F650" s="88">
        <f>Invoice!G652</f>
        <v>0</v>
      </c>
      <c r="G650" s="89">
        <f t="shared" si="31"/>
        <v>0</v>
      </c>
    </row>
    <row r="651" spans="1:7" s="86" customFormat="1" hidden="1">
      <c r="A651" s="102" t="str">
        <f>Invoice!F653</f>
        <v>Exchange rate :</v>
      </c>
      <c r="B651" s="81">
        <f>Invoice!C653</f>
        <v>0</v>
      </c>
      <c r="C651" s="82">
        <f>Invoice!B653</f>
        <v>0</v>
      </c>
      <c r="D651" s="87">
        <f t="shared" si="29"/>
        <v>0</v>
      </c>
      <c r="E651" s="87">
        <f t="shared" si="30"/>
        <v>0</v>
      </c>
      <c r="F651" s="88">
        <f>Invoice!G653</f>
        <v>0</v>
      </c>
      <c r="G651" s="89">
        <f t="shared" si="31"/>
        <v>0</v>
      </c>
    </row>
    <row r="652" spans="1:7" s="86" customFormat="1" hidden="1">
      <c r="A652" s="102" t="str">
        <f>Invoice!F654</f>
        <v>Exchange rate :</v>
      </c>
      <c r="B652" s="81">
        <f>Invoice!C654</f>
        <v>0</v>
      </c>
      <c r="C652" s="82">
        <f>Invoice!B654</f>
        <v>0</v>
      </c>
      <c r="D652" s="87">
        <f t="shared" si="29"/>
        <v>0</v>
      </c>
      <c r="E652" s="87">
        <f t="shared" si="30"/>
        <v>0</v>
      </c>
      <c r="F652" s="88">
        <f>Invoice!G654</f>
        <v>0</v>
      </c>
      <c r="G652" s="89">
        <f t="shared" si="31"/>
        <v>0</v>
      </c>
    </row>
    <row r="653" spans="1:7" s="86" customFormat="1" hidden="1">
      <c r="A653" s="102" t="str">
        <f>Invoice!F655</f>
        <v>Exchange rate :</v>
      </c>
      <c r="B653" s="81">
        <f>Invoice!C655</f>
        <v>0</v>
      </c>
      <c r="C653" s="82">
        <f>Invoice!B655</f>
        <v>0</v>
      </c>
      <c r="D653" s="87">
        <f t="shared" si="29"/>
        <v>0</v>
      </c>
      <c r="E653" s="87">
        <f t="shared" si="30"/>
        <v>0</v>
      </c>
      <c r="F653" s="88">
        <f>Invoice!G655</f>
        <v>0</v>
      </c>
      <c r="G653" s="89">
        <f t="shared" si="31"/>
        <v>0</v>
      </c>
    </row>
    <row r="654" spans="1:7" s="86" customFormat="1" hidden="1">
      <c r="A654" s="102" t="str">
        <f>Invoice!F656</f>
        <v>Exchange rate :</v>
      </c>
      <c r="B654" s="81">
        <f>Invoice!C656</f>
        <v>0</v>
      </c>
      <c r="C654" s="82">
        <f>Invoice!B656</f>
        <v>0</v>
      </c>
      <c r="D654" s="87">
        <f t="shared" si="29"/>
        <v>0</v>
      </c>
      <c r="E654" s="87">
        <f t="shared" si="30"/>
        <v>0</v>
      </c>
      <c r="F654" s="88">
        <f>Invoice!G656</f>
        <v>0</v>
      </c>
      <c r="G654" s="89">
        <f t="shared" si="31"/>
        <v>0</v>
      </c>
    </row>
    <row r="655" spans="1:7" s="86" customFormat="1" hidden="1">
      <c r="A655" s="102" t="str">
        <f>Invoice!F657</f>
        <v>Exchange rate :</v>
      </c>
      <c r="B655" s="81">
        <f>Invoice!C657</f>
        <v>0</v>
      </c>
      <c r="C655" s="82">
        <f>Invoice!B657</f>
        <v>0</v>
      </c>
      <c r="D655" s="87">
        <f t="shared" si="29"/>
        <v>0</v>
      </c>
      <c r="E655" s="87">
        <f t="shared" si="30"/>
        <v>0</v>
      </c>
      <c r="F655" s="88">
        <f>Invoice!G657</f>
        <v>0</v>
      </c>
      <c r="G655" s="89">
        <f t="shared" si="31"/>
        <v>0</v>
      </c>
    </row>
    <row r="656" spans="1:7" s="86" customFormat="1" hidden="1">
      <c r="A656" s="102" t="str">
        <f>Invoice!F658</f>
        <v>Exchange rate :</v>
      </c>
      <c r="B656" s="81">
        <f>Invoice!C658</f>
        <v>0</v>
      </c>
      <c r="C656" s="82">
        <f>Invoice!B658</f>
        <v>0</v>
      </c>
      <c r="D656" s="87">
        <f t="shared" si="29"/>
        <v>0</v>
      </c>
      <c r="E656" s="87">
        <f t="shared" si="30"/>
        <v>0</v>
      </c>
      <c r="F656" s="88">
        <f>Invoice!G658</f>
        <v>0</v>
      </c>
      <c r="G656" s="89">
        <f t="shared" si="31"/>
        <v>0</v>
      </c>
    </row>
    <row r="657" spans="1:7" s="86" customFormat="1" hidden="1">
      <c r="A657" s="102" t="str">
        <f>Invoice!F659</f>
        <v>Exchange rate :</v>
      </c>
      <c r="B657" s="81">
        <f>Invoice!C659</f>
        <v>0</v>
      </c>
      <c r="C657" s="82">
        <f>Invoice!B659</f>
        <v>0</v>
      </c>
      <c r="D657" s="87">
        <f t="shared" si="29"/>
        <v>0</v>
      </c>
      <c r="E657" s="87">
        <f t="shared" si="30"/>
        <v>0</v>
      </c>
      <c r="F657" s="88">
        <f>Invoice!G659</f>
        <v>0</v>
      </c>
      <c r="G657" s="89">
        <f t="shared" si="31"/>
        <v>0</v>
      </c>
    </row>
    <row r="658" spans="1:7" s="86" customFormat="1" hidden="1">
      <c r="A658" s="102" t="str">
        <f>Invoice!F660</f>
        <v>Exchange rate :</v>
      </c>
      <c r="B658" s="81">
        <f>Invoice!C660</f>
        <v>0</v>
      </c>
      <c r="C658" s="82">
        <f>Invoice!B660</f>
        <v>0</v>
      </c>
      <c r="D658" s="87">
        <f t="shared" si="29"/>
        <v>0</v>
      </c>
      <c r="E658" s="87">
        <f t="shared" si="30"/>
        <v>0</v>
      </c>
      <c r="F658" s="88">
        <f>Invoice!G660</f>
        <v>0</v>
      </c>
      <c r="G658" s="89">
        <f t="shared" si="31"/>
        <v>0</v>
      </c>
    </row>
    <row r="659" spans="1:7" s="86" customFormat="1" hidden="1">
      <c r="A659" s="102" t="str">
        <f>Invoice!F661</f>
        <v>Exchange rate :</v>
      </c>
      <c r="B659" s="81">
        <f>Invoice!C661</f>
        <v>0</v>
      </c>
      <c r="C659" s="82">
        <f>Invoice!B661</f>
        <v>0</v>
      </c>
      <c r="D659" s="87">
        <f t="shared" si="29"/>
        <v>0</v>
      </c>
      <c r="E659" s="87">
        <f t="shared" si="30"/>
        <v>0</v>
      </c>
      <c r="F659" s="88">
        <f>Invoice!G661</f>
        <v>0</v>
      </c>
      <c r="G659" s="89">
        <f t="shared" si="31"/>
        <v>0</v>
      </c>
    </row>
    <row r="660" spans="1:7" s="86" customFormat="1" hidden="1">
      <c r="A660" s="102" t="str">
        <f>Invoice!F662</f>
        <v>Exchange rate :</v>
      </c>
      <c r="B660" s="81">
        <f>Invoice!C662</f>
        <v>0</v>
      </c>
      <c r="C660" s="82">
        <f>Invoice!B662</f>
        <v>0</v>
      </c>
      <c r="D660" s="87">
        <f t="shared" si="29"/>
        <v>0</v>
      </c>
      <c r="E660" s="87">
        <f t="shared" si="30"/>
        <v>0</v>
      </c>
      <c r="F660" s="88">
        <f>Invoice!G662</f>
        <v>0</v>
      </c>
      <c r="G660" s="89">
        <f t="shared" si="31"/>
        <v>0</v>
      </c>
    </row>
    <row r="661" spans="1:7" s="86" customFormat="1" hidden="1">
      <c r="A661" s="102" t="str">
        <f>Invoice!F663</f>
        <v>Exchange rate :</v>
      </c>
      <c r="B661" s="81">
        <f>Invoice!C663</f>
        <v>0</v>
      </c>
      <c r="C661" s="82">
        <f>Invoice!B663</f>
        <v>0</v>
      </c>
      <c r="D661" s="87">
        <f t="shared" si="29"/>
        <v>0</v>
      </c>
      <c r="E661" s="87">
        <f t="shared" si="30"/>
        <v>0</v>
      </c>
      <c r="F661" s="88">
        <f>Invoice!G663</f>
        <v>0</v>
      </c>
      <c r="G661" s="89">
        <f t="shared" si="31"/>
        <v>0</v>
      </c>
    </row>
    <row r="662" spans="1:7" s="86" customFormat="1" hidden="1">
      <c r="A662" s="102" t="str">
        <f>Invoice!F664</f>
        <v>Exchange rate :</v>
      </c>
      <c r="B662" s="81">
        <f>Invoice!C664</f>
        <v>0</v>
      </c>
      <c r="C662" s="82">
        <f>Invoice!B664</f>
        <v>0</v>
      </c>
      <c r="D662" s="87">
        <f t="shared" si="29"/>
        <v>0</v>
      </c>
      <c r="E662" s="87">
        <f t="shared" si="30"/>
        <v>0</v>
      </c>
      <c r="F662" s="88">
        <f>Invoice!G664</f>
        <v>0</v>
      </c>
      <c r="G662" s="89">
        <f t="shared" si="31"/>
        <v>0</v>
      </c>
    </row>
    <row r="663" spans="1:7" s="86" customFormat="1" hidden="1">
      <c r="A663" s="102" t="str">
        <f>Invoice!F665</f>
        <v>Exchange rate :</v>
      </c>
      <c r="B663" s="81">
        <f>Invoice!C665</f>
        <v>0</v>
      </c>
      <c r="C663" s="82">
        <f>Invoice!B665</f>
        <v>0</v>
      </c>
      <c r="D663" s="87">
        <f t="shared" si="29"/>
        <v>0</v>
      </c>
      <c r="E663" s="87">
        <f t="shared" si="30"/>
        <v>0</v>
      </c>
      <c r="F663" s="88">
        <f>Invoice!G665</f>
        <v>0</v>
      </c>
      <c r="G663" s="89">
        <f t="shared" si="31"/>
        <v>0</v>
      </c>
    </row>
    <row r="664" spans="1:7" s="86" customFormat="1" hidden="1">
      <c r="A664" s="102" t="str">
        <f>Invoice!F666</f>
        <v>Exchange rate :</v>
      </c>
      <c r="B664" s="81">
        <f>Invoice!C666</f>
        <v>0</v>
      </c>
      <c r="C664" s="82">
        <f>Invoice!B666</f>
        <v>0</v>
      </c>
      <c r="D664" s="87">
        <f t="shared" si="29"/>
        <v>0</v>
      </c>
      <c r="E664" s="87">
        <f t="shared" si="30"/>
        <v>0</v>
      </c>
      <c r="F664" s="88">
        <f>Invoice!G666</f>
        <v>0</v>
      </c>
      <c r="G664" s="89">
        <f t="shared" si="31"/>
        <v>0</v>
      </c>
    </row>
    <row r="665" spans="1:7" s="86" customFormat="1" hidden="1">
      <c r="A665" s="102" t="str">
        <f>Invoice!F667</f>
        <v>Exchange rate :</v>
      </c>
      <c r="B665" s="81">
        <f>Invoice!C667</f>
        <v>0</v>
      </c>
      <c r="C665" s="82">
        <f>Invoice!B667</f>
        <v>0</v>
      </c>
      <c r="D665" s="87">
        <f t="shared" si="29"/>
        <v>0</v>
      </c>
      <c r="E665" s="87">
        <f t="shared" si="30"/>
        <v>0</v>
      </c>
      <c r="F665" s="88">
        <f>Invoice!G667</f>
        <v>0</v>
      </c>
      <c r="G665" s="89">
        <f t="shared" si="31"/>
        <v>0</v>
      </c>
    </row>
    <row r="666" spans="1:7" s="86" customFormat="1" hidden="1">
      <c r="A666" s="102" t="str">
        <f>Invoice!F668</f>
        <v>Exchange rate :</v>
      </c>
      <c r="B666" s="81">
        <f>Invoice!C668</f>
        <v>0</v>
      </c>
      <c r="C666" s="82">
        <f>Invoice!B668</f>
        <v>0</v>
      </c>
      <c r="D666" s="87">
        <f t="shared" si="29"/>
        <v>0</v>
      </c>
      <c r="E666" s="87">
        <f t="shared" si="30"/>
        <v>0</v>
      </c>
      <c r="F666" s="88">
        <f>Invoice!G668</f>
        <v>0</v>
      </c>
      <c r="G666" s="89">
        <f t="shared" si="31"/>
        <v>0</v>
      </c>
    </row>
    <row r="667" spans="1:7" s="86" customFormat="1" hidden="1">
      <c r="A667" s="102" t="str">
        <f>Invoice!F669</f>
        <v>Exchange rate :</v>
      </c>
      <c r="B667" s="81">
        <f>Invoice!C669</f>
        <v>0</v>
      </c>
      <c r="C667" s="82">
        <f>Invoice!B669</f>
        <v>0</v>
      </c>
      <c r="D667" s="87">
        <f t="shared" si="29"/>
        <v>0</v>
      </c>
      <c r="E667" s="87">
        <f t="shared" si="30"/>
        <v>0</v>
      </c>
      <c r="F667" s="88">
        <f>Invoice!G669</f>
        <v>0</v>
      </c>
      <c r="G667" s="89">
        <f t="shared" si="31"/>
        <v>0</v>
      </c>
    </row>
    <row r="668" spans="1:7" s="86" customFormat="1" hidden="1">
      <c r="A668" s="102" t="str">
        <f>Invoice!F670</f>
        <v>Exchange rate :</v>
      </c>
      <c r="B668" s="81">
        <f>Invoice!C670</f>
        <v>0</v>
      </c>
      <c r="C668" s="82">
        <f>Invoice!B670</f>
        <v>0</v>
      </c>
      <c r="D668" s="87">
        <f t="shared" si="29"/>
        <v>0</v>
      </c>
      <c r="E668" s="87">
        <f t="shared" si="30"/>
        <v>0</v>
      </c>
      <c r="F668" s="88">
        <f>Invoice!G670</f>
        <v>0</v>
      </c>
      <c r="G668" s="89">
        <f t="shared" si="31"/>
        <v>0</v>
      </c>
    </row>
    <row r="669" spans="1:7" s="86" customFormat="1" hidden="1">
      <c r="A669" s="102" t="str">
        <f>Invoice!F671</f>
        <v>Exchange rate :</v>
      </c>
      <c r="B669" s="81">
        <f>Invoice!C671</f>
        <v>0</v>
      </c>
      <c r="C669" s="82">
        <f>Invoice!B671</f>
        <v>0</v>
      </c>
      <c r="D669" s="87">
        <f t="shared" si="29"/>
        <v>0</v>
      </c>
      <c r="E669" s="87">
        <f t="shared" si="30"/>
        <v>0</v>
      </c>
      <c r="F669" s="88">
        <f>Invoice!G671</f>
        <v>0</v>
      </c>
      <c r="G669" s="89">
        <f t="shared" si="31"/>
        <v>0</v>
      </c>
    </row>
    <row r="670" spans="1:7" s="86" customFormat="1" hidden="1">
      <c r="A670" s="102" t="str">
        <f>Invoice!F672</f>
        <v>Exchange rate :</v>
      </c>
      <c r="B670" s="81">
        <f>Invoice!C672</f>
        <v>0</v>
      </c>
      <c r="C670" s="82">
        <f>Invoice!B672</f>
        <v>0</v>
      </c>
      <c r="D670" s="87">
        <f t="shared" si="29"/>
        <v>0</v>
      </c>
      <c r="E670" s="87">
        <f t="shared" si="30"/>
        <v>0</v>
      </c>
      <c r="F670" s="88">
        <f>Invoice!G672</f>
        <v>0</v>
      </c>
      <c r="G670" s="89">
        <f t="shared" si="31"/>
        <v>0</v>
      </c>
    </row>
    <row r="671" spans="1:7" s="86" customFormat="1" hidden="1">
      <c r="A671" s="102" t="str">
        <f>Invoice!F673</f>
        <v>Exchange rate :</v>
      </c>
      <c r="B671" s="81">
        <f>Invoice!C673</f>
        <v>0</v>
      </c>
      <c r="C671" s="82">
        <f>Invoice!B673</f>
        <v>0</v>
      </c>
      <c r="D671" s="87">
        <f t="shared" si="29"/>
        <v>0</v>
      </c>
      <c r="E671" s="87">
        <f t="shared" si="30"/>
        <v>0</v>
      </c>
      <c r="F671" s="88">
        <f>Invoice!G673</f>
        <v>0</v>
      </c>
      <c r="G671" s="89">
        <f t="shared" si="31"/>
        <v>0</v>
      </c>
    </row>
    <row r="672" spans="1:7" s="86" customFormat="1" hidden="1">
      <c r="A672" s="102" t="str">
        <f>Invoice!F674</f>
        <v>Exchange rate :</v>
      </c>
      <c r="B672" s="81">
        <f>Invoice!C674</f>
        <v>0</v>
      </c>
      <c r="C672" s="82">
        <f>Invoice!B674</f>
        <v>0</v>
      </c>
      <c r="D672" s="87">
        <f t="shared" si="29"/>
        <v>0</v>
      </c>
      <c r="E672" s="87">
        <f t="shared" si="30"/>
        <v>0</v>
      </c>
      <c r="F672" s="88">
        <f>Invoice!G674</f>
        <v>0</v>
      </c>
      <c r="G672" s="89">
        <f t="shared" si="31"/>
        <v>0</v>
      </c>
    </row>
    <row r="673" spans="1:7" s="86" customFormat="1" hidden="1">
      <c r="A673" s="102" t="str">
        <f>Invoice!F675</f>
        <v>Exchange rate :</v>
      </c>
      <c r="B673" s="81">
        <f>Invoice!C675</f>
        <v>0</v>
      </c>
      <c r="C673" s="82">
        <f>Invoice!B675</f>
        <v>0</v>
      </c>
      <c r="D673" s="87">
        <f t="shared" si="29"/>
        <v>0</v>
      </c>
      <c r="E673" s="87">
        <f t="shared" si="30"/>
        <v>0</v>
      </c>
      <c r="F673" s="88">
        <f>Invoice!G675</f>
        <v>0</v>
      </c>
      <c r="G673" s="89">
        <f t="shared" si="31"/>
        <v>0</v>
      </c>
    </row>
    <row r="674" spans="1:7" s="86" customFormat="1" hidden="1">
      <c r="A674" s="102" t="str">
        <f>Invoice!F676</f>
        <v>Exchange rate :</v>
      </c>
      <c r="B674" s="81">
        <f>Invoice!C676</f>
        <v>0</v>
      </c>
      <c r="C674" s="82">
        <f>Invoice!B676</f>
        <v>0</v>
      </c>
      <c r="D674" s="87">
        <f t="shared" si="29"/>
        <v>0</v>
      </c>
      <c r="E674" s="87">
        <f t="shared" si="30"/>
        <v>0</v>
      </c>
      <c r="F674" s="88">
        <f>Invoice!G676</f>
        <v>0</v>
      </c>
      <c r="G674" s="89">
        <f t="shared" si="31"/>
        <v>0</v>
      </c>
    </row>
    <row r="675" spans="1:7" s="86" customFormat="1" hidden="1">
      <c r="A675" s="102" t="str">
        <f>Invoice!F677</f>
        <v>Exchange rate :</v>
      </c>
      <c r="B675" s="81">
        <f>Invoice!C677</f>
        <v>0</v>
      </c>
      <c r="C675" s="82">
        <f>Invoice!B677</f>
        <v>0</v>
      </c>
      <c r="D675" s="87">
        <f t="shared" si="29"/>
        <v>0</v>
      </c>
      <c r="E675" s="87">
        <f t="shared" si="30"/>
        <v>0</v>
      </c>
      <c r="F675" s="88">
        <f>Invoice!G677</f>
        <v>0</v>
      </c>
      <c r="G675" s="89">
        <f t="shared" si="31"/>
        <v>0</v>
      </c>
    </row>
    <row r="676" spans="1:7" s="86" customFormat="1" hidden="1">
      <c r="A676" s="102" t="str">
        <f>Invoice!F678</f>
        <v>Exchange rate :</v>
      </c>
      <c r="B676" s="81">
        <f>Invoice!C678</f>
        <v>0</v>
      </c>
      <c r="C676" s="82">
        <f>Invoice!B678</f>
        <v>0</v>
      </c>
      <c r="D676" s="87">
        <f t="shared" si="29"/>
        <v>0</v>
      </c>
      <c r="E676" s="87">
        <f t="shared" si="30"/>
        <v>0</v>
      </c>
      <c r="F676" s="88">
        <f>Invoice!G678</f>
        <v>0</v>
      </c>
      <c r="G676" s="89">
        <f t="shared" si="31"/>
        <v>0</v>
      </c>
    </row>
    <row r="677" spans="1:7" s="86" customFormat="1" hidden="1">
      <c r="A677" s="102" t="str">
        <f>Invoice!F679</f>
        <v>Exchange rate :</v>
      </c>
      <c r="B677" s="81">
        <f>Invoice!C679</f>
        <v>0</v>
      </c>
      <c r="C677" s="82">
        <f>Invoice!B679</f>
        <v>0</v>
      </c>
      <c r="D677" s="87">
        <f t="shared" si="29"/>
        <v>0</v>
      </c>
      <c r="E677" s="87">
        <f t="shared" si="30"/>
        <v>0</v>
      </c>
      <c r="F677" s="88">
        <f>Invoice!G679</f>
        <v>0</v>
      </c>
      <c r="G677" s="89">
        <f t="shared" si="31"/>
        <v>0</v>
      </c>
    </row>
    <row r="678" spans="1:7" s="86" customFormat="1" hidden="1">
      <c r="A678" s="102" t="str">
        <f>Invoice!F680</f>
        <v>Exchange rate :</v>
      </c>
      <c r="B678" s="81">
        <f>Invoice!C680</f>
        <v>0</v>
      </c>
      <c r="C678" s="82">
        <f>Invoice!B680</f>
        <v>0</v>
      </c>
      <c r="D678" s="87">
        <f t="shared" si="29"/>
        <v>0</v>
      </c>
      <c r="E678" s="87">
        <f t="shared" si="30"/>
        <v>0</v>
      </c>
      <c r="F678" s="88">
        <f>Invoice!G680</f>
        <v>0</v>
      </c>
      <c r="G678" s="89">
        <f t="shared" si="31"/>
        <v>0</v>
      </c>
    </row>
    <row r="679" spans="1:7" s="86" customFormat="1" hidden="1">
      <c r="A679" s="102" t="str">
        <f>Invoice!F681</f>
        <v>Exchange rate :</v>
      </c>
      <c r="B679" s="81">
        <f>Invoice!C681</f>
        <v>0</v>
      </c>
      <c r="C679" s="82">
        <f>Invoice!B681</f>
        <v>0</v>
      </c>
      <c r="D679" s="87">
        <f t="shared" si="29"/>
        <v>0</v>
      </c>
      <c r="E679" s="87">
        <f t="shared" si="30"/>
        <v>0</v>
      </c>
      <c r="F679" s="88">
        <f>Invoice!G681</f>
        <v>0</v>
      </c>
      <c r="G679" s="89">
        <f t="shared" si="31"/>
        <v>0</v>
      </c>
    </row>
    <row r="680" spans="1:7" s="86" customFormat="1" hidden="1">
      <c r="A680" s="102" t="str">
        <f>Invoice!F682</f>
        <v>Exchange rate :</v>
      </c>
      <c r="B680" s="81">
        <f>Invoice!C682</f>
        <v>0</v>
      </c>
      <c r="C680" s="82">
        <f>Invoice!B682</f>
        <v>0</v>
      </c>
      <c r="D680" s="87">
        <f t="shared" si="29"/>
        <v>0</v>
      </c>
      <c r="E680" s="87">
        <f t="shared" si="30"/>
        <v>0</v>
      </c>
      <c r="F680" s="88">
        <f>Invoice!G682</f>
        <v>0</v>
      </c>
      <c r="G680" s="89">
        <f t="shared" si="31"/>
        <v>0</v>
      </c>
    </row>
    <row r="681" spans="1:7" s="86" customFormat="1" hidden="1">
      <c r="A681" s="102" t="str">
        <f>Invoice!F683</f>
        <v>Exchange rate :</v>
      </c>
      <c r="B681" s="81">
        <f>Invoice!C683</f>
        <v>0</v>
      </c>
      <c r="C681" s="82">
        <f>Invoice!B683</f>
        <v>0</v>
      </c>
      <c r="D681" s="87">
        <f t="shared" si="29"/>
        <v>0</v>
      </c>
      <c r="E681" s="87">
        <f t="shared" si="30"/>
        <v>0</v>
      </c>
      <c r="F681" s="88">
        <f>Invoice!G683</f>
        <v>0</v>
      </c>
      <c r="G681" s="89">
        <f t="shared" si="31"/>
        <v>0</v>
      </c>
    </row>
    <row r="682" spans="1:7" s="86" customFormat="1" hidden="1">
      <c r="A682" s="102" t="str">
        <f>Invoice!F684</f>
        <v>Exchange rate :</v>
      </c>
      <c r="B682" s="81">
        <f>Invoice!C684</f>
        <v>0</v>
      </c>
      <c r="C682" s="82">
        <f>Invoice!B684</f>
        <v>0</v>
      </c>
      <c r="D682" s="87">
        <f t="shared" si="29"/>
        <v>0</v>
      </c>
      <c r="E682" s="87">
        <f t="shared" si="30"/>
        <v>0</v>
      </c>
      <c r="F682" s="88">
        <f>Invoice!G684</f>
        <v>0</v>
      </c>
      <c r="G682" s="89">
        <f t="shared" si="31"/>
        <v>0</v>
      </c>
    </row>
    <row r="683" spans="1:7" s="86" customFormat="1" hidden="1">
      <c r="A683" s="102" t="str">
        <f>Invoice!F685</f>
        <v>Exchange rate :</v>
      </c>
      <c r="B683" s="81">
        <f>Invoice!C685</f>
        <v>0</v>
      </c>
      <c r="C683" s="82">
        <f>Invoice!B685</f>
        <v>0</v>
      </c>
      <c r="D683" s="87">
        <f t="shared" si="29"/>
        <v>0</v>
      </c>
      <c r="E683" s="87">
        <f t="shared" si="30"/>
        <v>0</v>
      </c>
      <c r="F683" s="88">
        <f>Invoice!G685</f>
        <v>0</v>
      </c>
      <c r="G683" s="89">
        <f t="shared" si="31"/>
        <v>0</v>
      </c>
    </row>
    <row r="684" spans="1:7" s="86" customFormat="1" hidden="1">
      <c r="A684" s="102" t="str">
        <f>Invoice!F686</f>
        <v>Exchange rate :</v>
      </c>
      <c r="B684" s="81">
        <f>Invoice!C686</f>
        <v>0</v>
      </c>
      <c r="C684" s="82">
        <f>Invoice!B686</f>
        <v>0</v>
      </c>
      <c r="D684" s="87">
        <f t="shared" si="29"/>
        <v>0</v>
      </c>
      <c r="E684" s="87">
        <f t="shared" si="30"/>
        <v>0</v>
      </c>
      <c r="F684" s="88">
        <f>Invoice!G686</f>
        <v>0</v>
      </c>
      <c r="G684" s="89">
        <f t="shared" si="31"/>
        <v>0</v>
      </c>
    </row>
    <row r="685" spans="1:7" s="86" customFormat="1" hidden="1">
      <c r="A685" s="102" t="str">
        <f>Invoice!F687</f>
        <v>Exchange rate :</v>
      </c>
      <c r="B685" s="81">
        <f>Invoice!C687</f>
        <v>0</v>
      </c>
      <c r="C685" s="82">
        <f>Invoice!B687</f>
        <v>0</v>
      </c>
      <c r="D685" s="87">
        <f t="shared" si="29"/>
        <v>0</v>
      </c>
      <c r="E685" s="87">
        <f t="shared" si="30"/>
        <v>0</v>
      </c>
      <c r="F685" s="88">
        <f>Invoice!G687</f>
        <v>0</v>
      </c>
      <c r="G685" s="89">
        <f t="shared" si="31"/>
        <v>0</v>
      </c>
    </row>
    <row r="686" spans="1:7" s="86" customFormat="1" hidden="1">
      <c r="A686" s="102" t="str">
        <f>Invoice!F688</f>
        <v>Exchange rate :</v>
      </c>
      <c r="B686" s="81">
        <f>Invoice!C688</f>
        <v>0</v>
      </c>
      <c r="C686" s="82">
        <f>Invoice!B688</f>
        <v>0</v>
      </c>
      <c r="D686" s="87">
        <f t="shared" si="29"/>
        <v>0</v>
      </c>
      <c r="E686" s="87">
        <f t="shared" si="30"/>
        <v>0</v>
      </c>
      <c r="F686" s="88">
        <f>Invoice!G688</f>
        <v>0</v>
      </c>
      <c r="G686" s="89">
        <f t="shared" si="31"/>
        <v>0</v>
      </c>
    </row>
    <row r="687" spans="1:7" s="86" customFormat="1" hidden="1">
      <c r="A687" s="102" t="str">
        <f>Invoice!F689</f>
        <v>Exchange rate :</v>
      </c>
      <c r="B687" s="81">
        <f>Invoice!C689</f>
        <v>0</v>
      </c>
      <c r="C687" s="82">
        <f>Invoice!B689</f>
        <v>0</v>
      </c>
      <c r="D687" s="87">
        <f t="shared" si="29"/>
        <v>0</v>
      </c>
      <c r="E687" s="87">
        <f t="shared" si="30"/>
        <v>0</v>
      </c>
      <c r="F687" s="88">
        <f>Invoice!G689</f>
        <v>0</v>
      </c>
      <c r="G687" s="89">
        <f t="shared" si="31"/>
        <v>0</v>
      </c>
    </row>
    <row r="688" spans="1:7" s="86" customFormat="1" hidden="1">
      <c r="A688" s="102" t="str">
        <f>Invoice!F690</f>
        <v>Exchange rate :</v>
      </c>
      <c r="B688" s="81">
        <f>Invoice!C690</f>
        <v>0</v>
      </c>
      <c r="C688" s="82">
        <f>Invoice!B690</f>
        <v>0</v>
      </c>
      <c r="D688" s="87">
        <f t="shared" si="29"/>
        <v>0</v>
      </c>
      <c r="E688" s="87">
        <f t="shared" si="30"/>
        <v>0</v>
      </c>
      <c r="F688" s="88">
        <f>Invoice!G690</f>
        <v>0</v>
      </c>
      <c r="G688" s="89">
        <f t="shared" si="31"/>
        <v>0</v>
      </c>
    </row>
    <row r="689" spans="1:7" s="86" customFormat="1" hidden="1">
      <c r="A689" s="102" t="str">
        <f>Invoice!F691</f>
        <v>Exchange rate :</v>
      </c>
      <c r="B689" s="81">
        <f>Invoice!C691</f>
        <v>0</v>
      </c>
      <c r="C689" s="82">
        <f>Invoice!B691</f>
        <v>0</v>
      </c>
      <c r="D689" s="87">
        <f t="shared" si="29"/>
        <v>0</v>
      </c>
      <c r="E689" s="87">
        <f t="shared" si="30"/>
        <v>0</v>
      </c>
      <c r="F689" s="88">
        <f>Invoice!G691</f>
        <v>0</v>
      </c>
      <c r="G689" s="89">
        <f t="shared" si="31"/>
        <v>0</v>
      </c>
    </row>
    <row r="690" spans="1:7" s="86" customFormat="1" hidden="1">
      <c r="A690" s="102" t="str">
        <f>Invoice!F692</f>
        <v>Exchange rate :</v>
      </c>
      <c r="B690" s="81">
        <f>Invoice!C692</f>
        <v>0</v>
      </c>
      <c r="C690" s="82">
        <f>Invoice!B692</f>
        <v>0</v>
      </c>
      <c r="D690" s="87">
        <f t="shared" si="29"/>
        <v>0</v>
      </c>
      <c r="E690" s="87">
        <f t="shared" si="30"/>
        <v>0</v>
      </c>
      <c r="F690" s="88">
        <f>Invoice!G692</f>
        <v>0</v>
      </c>
      <c r="G690" s="89">
        <f t="shared" si="31"/>
        <v>0</v>
      </c>
    </row>
    <row r="691" spans="1:7" s="86" customFormat="1" hidden="1">
      <c r="A691" s="102" t="str">
        <f>Invoice!F693</f>
        <v>Exchange rate :</v>
      </c>
      <c r="B691" s="81">
        <f>Invoice!C693</f>
        <v>0</v>
      </c>
      <c r="C691" s="82">
        <f>Invoice!B693</f>
        <v>0</v>
      </c>
      <c r="D691" s="87">
        <f t="shared" si="29"/>
        <v>0</v>
      </c>
      <c r="E691" s="87">
        <f t="shared" si="30"/>
        <v>0</v>
      </c>
      <c r="F691" s="88">
        <f>Invoice!G693</f>
        <v>0</v>
      </c>
      <c r="G691" s="89">
        <f t="shared" si="31"/>
        <v>0</v>
      </c>
    </row>
    <row r="692" spans="1:7" s="86" customFormat="1" hidden="1">
      <c r="A692" s="102" t="str">
        <f>Invoice!F694</f>
        <v>Exchange rate :</v>
      </c>
      <c r="B692" s="81">
        <f>Invoice!C694</f>
        <v>0</v>
      </c>
      <c r="C692" s="82">
        <f>Invoice!B694</f>
        <v>0</v>
      </c>
      <c r="D692" s="87">
        <f t="shared" si="29"/>
        <v>0</v>
      </c>
      <c r="E692" s="87">
        <f t="shared" si="30"/>
        <v>0</v>
      </c>
      <c r="F692" s="88">
        <f>Invoice!G694</f>
        <v>0</v>
      </c>
      <c r="G692" s="89">
        <f t="shared" si="31"/>
        <v>0</v>
      </c>
    </row>
    <row r="693" spans="1:7" s="86" customFormat="1" hidden="1">
      <c r="A693" s="102" t="str">
        <f>Invoice!F695</f>
        <v>Exchange rate :</v>
      </c>
      <c r="B693" s="81">
        <f>Invoice!C695</f>
        <v>0</v>
      </c>
      <c r="C693" s="82">
        <f>Invoice!B695</f>
        <v>0</v>
      </c>
      <c r="D693" s="87">
        <f t="shared" si="29"/>
        <v>0</v>
      </c>
      <c r="E693" s="87">
        <f t="shared" si="30"/>
        <v>0</v>
      </c>
      <c r="F693" s="88">
        <f>Invoice!G695</f>
        <v>0</v>
      </c>
      <c r="G693" s="89">
        <f t="shared" si="31"/>
        <v>0</v>
      </c>
    </row>
    <row r="694" spans="1:7" s="86" customFormat="1" hidden="1">
      <c r="A694" s="102" t="str">
        <f>Invoice!F696</f>
        <v>Exchange rate :</v>
      </c>
      <c r="B694" s="81">
        <f>Invoice!C696</f>
        <v>0</v>
      </c>
      <c r="C694" s="82">
        <f>Invoice!B696</f>
        <v>0</v>
      </c>
      <c r="D694" s="87">
        <f t="shared" si="29"/>
        <v>0</v>
      </c>
      <c r="E694" s="87">
        <f t="shared" si="30"/>
        <v>0</v>
      </c>
      <c r="F694" s="88">
        <f>Invoice!G696</f>
        <v>0</v>
      </c>
      <c r="G694" s="89">
        <f t="shared" si="31"/>
        <v>0</v>
      </c>
    </row>
    <row r="695" spans="1:7" s="86" customFormat="1" hidden="1">
      <c r="A695" s="102" t="str">
        <f>Invoice!F697</f>
        <v>Exchange rate :</v>
      </c>
      <c r="B695" s="81">
        <f>Invoice!C697</f>
        <v>0</v>
      </c>
      <c r="C695" s="82">
        <f>Invoice!B697</f>
        <v>0</v>
      </c>
      <c r="D695" s="87">
        <f t="shared" si="29"/>
        <v>0</v>
      </c>
      <c r="E695" s="87">
        <f t="shared" si="30"/>
        <v>0</v>
      </c>
      <c r="F695" s="88">
        <f>Invoice!G697</f>
        <v>0</v>
      </c>
      <c r="G695" s="89">
        <f t="shared" si="31"/>
        <v>0</v>
      </c>
    </row>
    <row r="696" spans="1:7" s="86" customFormat="1" hidden="1">
      <c r="A696" s="102" t="str">
        <f>Invoice!F698</f>
        <v>Exchange rate :</v>
      </c>
      <c r="B696" s="81">
        <f>Invoice!C698</f>
        <v>0</v>
      </c>
      <c r="C696" s="82">
        <f>Invoice!B698</f>
        <v>0</v>
      </c>
      <c r="D696" s="87">
        <f t="shared" si="29"/>
        <v>0</v>
      </c>
      <c r="E696" s="87">
        <f t="shared" si="30"/>
        <v>0</v>
      </c>
      <c r="F696" s="88">
        <f>Invoice!G698</f>
        <v>0</v>
      </c>
      <c r="G696" s="89">
        <f t="shared" si="31"/>
        <v>0</v>
      </c>
    </row>
    <row r="697" spans="1:7" s="86" customFormat="1" hidden="1">
      <c r="A697" s="102" t="str">
        <f>Invoice!F699</f>
        <v>Exchange rate :</v>
      </c>
      <c r="B697" s="81">
        <f>Invoice!C699</f>
        <v>0</v>
      </c>
      <c r="C697" s="82">
        <f>Invoice!B699</f>
        <v>0</v>
      </c>
      <c r="D697" s="87">
        <f t="shared" ref="D697:D760" si="32">F697/$D$14</f>
        <v>0</v>
      </c>
      <c r="E697" s="87">
        <f t="shared" ref="E697:E760" si="33">G697/$D$14</f>
        <v>0</v>
      </c>
      <c r="F697" s="88">
        <f>Invoice!G699</f>
        <v>0</v>
      </c>
      <c r="G697" s="89">
        <f t="shared" ref="G697:G760" si="34">C697*F697</f>
        <v>0</v>
      </c>
    </row>
    <row r="698" spans="1:7" s="86" customFormat="1" hidden="1">
      <c r="A698" s="102" t="str">
        <f>Invoice!F700</f>
        <v>Exchange rate :</v>
      </c>
      <c r="B698" s="81">
        <f>Invoice!C700</f>
        <v>0</v>
      </c>
      <c r="C698" s="82">
        <f>Invoice!B700</f>
        <v>0</v>
      </c>
      <c r="D698" s="87">
        <f t="shared" si="32"/>
        <v>0</v>
      </c>
      <c r="E698" s="87">
        <f t="shared" si="33"/>
        <v>0</v>
      </c>
      <c r="F698" s="88">
        <f>Invoice!G700</f>
        <v>0</v>
      </c>
      <c r="G698" s="89">
        <f t="shared" si="34"/>
        <v>0</v>
      </c>
    </row>
    <row r="699" spans="1:7" s="86" customFormat="1" hidden="1">
      <c r="A699" s="102" t="str">
        <f>Invoice!F701</f>
        <v>Exchange rate :</v>
      </c>
      <c r="B699" s="81">
        <f>Invoice!C701</f>
        <v>0</v>
      </c>
      <c r="C699" s="82">
        <f>Invoice!B701</f>
        <v>0</v>
      </c>
      <c r="D699" s="87">
        <f t="shared" si="32"/>
        <v>0</v>
      </c>
      <c r="E699" s="87">
        <f t="shared" si="33"/>
        <v>0</v>
      </c>
      <c r="F699" s="88">
        <f>Invoice!G701</f>
        <v>0</v>
      </c>
      <c r="G699" s="89">
        <f t="shared" si="34"/>
        <v>0</v>
      </c>
    </row>
    <row r="700" spans="1:7" s="86" customFormat="1" hidden="1">
      <c r="A700" s="102" t="str">
        <f>Invoice!F702</f>
        <v>Exchange rate :</v>
      </c>
      <c r="B700" s="81">
        <f>Invoice!C702</f>
        <v>0</v>
      </c>
      <c r="C700" s="82">
        <f>Invoice!B702</f>
        <v>0</v>
      </c>
      <c r="D700" s="87">
        <f t="shared" si="32"/>
        <v>0</v>
      </c>
      <c r="E700" s="87">
        <f t="shared" si="33"/>
        <v>0</v>
      </c>
      <c r="F700" s="88">
        <f>Invoice!G702</f>
        <v>0</v>
      </c>
      <c r="G700" s="89">
        <f t="shared" si="34"/>
        <v>0</v>
      </c>
    </row>
    <row r="701" spans="1:7" s="86" customFormat="1" hidden="1">
      <c r="A701" s="102" t="str">
        <f>Invoice!F703</f>
        <v>Exchange rate :</v>
      </c>
      <c r="B701" s="81">
        <f>Invoice!C703</f>
        <v>0</v>
      </c>
      <c r="C701" s="82">
        <f>Invoice!B703</f>
        <v>0</v>
      </c>
      <c r="D701" s="87">
        <f t="shared" si="32"/>
        <v>0</v>
      </c>
      <c r="E701" s="87">
        <f t="shared" si="33"/>
        <v>0</v>
      </c>
      <c r="F701" s="88">
        <f>Invoice!G703</f>
        <v>0</v>
      </c>
      <c r="G701" s="89">
        <f t="shared" si="34"/>
        <v>0</v>
      </c>
    </row>
    <row r="702" spans="1:7" s="86" customFormat="1" hidden="1">
      <c r="A702" s="102" t="str">
        <f>Invoice!F704</f>
        <v>Exchange rate :</v>
      </c>
      <c r="B702" s="81">
        <f>Invoice!C704</f>
        <v>0</v>
      </c>
      <c r="C702" s="82">
        <f>Invoice!B704</f>
        <v>0</v>
      </c>
      <c r="D702" s="87">
        <f t="shared" si="32"/>
        <v>0</v>
      </c>
      <c r="E702" s="87">
        <f t="shared" si="33"/>
        <v>0</v>
      </c>
      <c r="F702" s="88">
        <f>Invoice!G704</f>
        <v>0</v>
      </c>
      <c r="G702" s="89">
        <f t="shared" si="34"/>
        <v>0</v>
      </c>
    </row>
    <row r="703" spans="1:7" s="86" customFormat="1" hidden="1">
      <c r="A703" s="102" t="str">
        <f>Invoice!F705</f>
        <v>Exchange rate :</v>
      </c>
      <c r="B703" s="81">
        <f>Invoice!C705</f>
        <v>0</v>
      </c>
      <c r="C703" s="82">
        <f>Invoice!B705</f>
        <v>0</v>
      </c>
      <c r="D703" s="87">
        <f t="shared" si="32"/>
        <v>0</v>
      </c>
      <c r="E703" s="87">
        <f t="shared" si="33"/>
        <v>0</v>
      </c>
      <c r="F703" s="88">
        <f>Invoice!G705</f>
        <v>0</v>
      </c>
      <c r="G703" s="89">
        <f t="shared" si="34"/>
        <v>0</v>
      </c>
    </row>
    <row r="704" spans="1:7" s="86" customFormat="1" hidden="1">
      <c r="A704" s="102" t="str">
        <f>Invoice!F706</f>
        <v>Exchange rate :</v>
      </c>
      <c r="B704" s="81">
        <f>Invoice!C706</f>
        <v>0</v>
      </c>
      <c r="C704" s="82">
        <f>Invoice!B706</f>
        <v>0</v>
      </c>
      <c r="D704" s="87">
        <f t="shared" si="32"/>
        <v>0</v>
      </c>
      <c r="E704" s="87">
        <f t="shared" si="33"/>
        <v>0</v>
      </c>
      <c r="F704" s="88">
        <f>Invoice!G706</f>
        <v>0</v>
      </c>
      <c r="G704" s="89">
        <f t="shared" si="34"/>
        <v>0</v>
      </c>
    </row>
    <row r="705" spans="1:7" s="86" customFormat="1" hidden="1">
      <c r="A705" s="102" t="str">
        <f>Invoice!F707</f>
        <v>Exchange rate :</v>
      </c>
      <c r="B705" s="81">
        <f>Invoice!C707</f>
        <v>0</v>
      </c>
      <c r="C705" s="82">
        <f>Invoice!B707</f>
        <v>0</v>
      </c>
      <c r="D705" s="87">
        <f t="shared" si="32"/>
        <v>0</v>
      </c>
      <c r="E705" s="87">
        <f t="shared" si="33"/>
        <v>0</v>
      </c>
      <c r="F705" s="88">
        <f>Invoice!G707</f>
        <v>0</v>
      </c>
      <c r="G705" s="89">
        <f t="shared" si="34"/>
        <v>0</v>
      </c>
    </row>
    <row r="706" spans="1:7" s="86" customFormat="1" hidden="1">
      <c r="A706" s="102" t="str">
        <f>Invoice!F708</f>
        <v>Exchange rate :</v>
      </c>
      <c r="B706" s="81">
        <f>Invoice!C708</f>
        <v>0</v>
      </c>
      <c r="C706" s="82">
        <f>Invoice!B708</f>
        <v>0</v>
      </c>
      <c r="D706" s="87">
        <f t="shared" si="32"/>
        <v>0</v>
      </c>
      <c r="E706" s="87">
        <f t="shared" si="33"/>
        <v>0</v>
      </c>
      <c r="F706" s="88">
        <f>Invoice!G708</f>
        <v>0</v>
      </c>
      <c r="G706" s="89">
        <f t="shared" si="34"/>
        <v>0</v>
      </c>
    </row>
    <row r="707" spans="1:7" s="86" customFormat="1" hidden="1">
      <c r="A707" s="102" t="str">
        <f>Invoice!F709</f>
        <v>Exchange rate :</v>
      </c>
      <c r="B707" s="81">
        <f>Invoice!C709</f>
        <v>0</v>
      </c>
      <c r="C707" s="82">
        <f>Invoice!B709</f>
        <v>0</v>
      </c>
      <c r="D707" s="87">
        <f t="shared" si="32"/>
        <v>0</v>
      </c>
      <c r="E707" s="87">
        <f t="shared" si="33"/>
        <v>0</v>
      </c>
      <c r="F707" s="88">
        <f>Invoice!G709</f>
        <v>0</v>
      </c>
      <c r="G707" s="89">
        <f t="shared" si="34"/>
        <v>0</v>
      </c>
    </row>
    <row r="708" spans="1:7" s="86" customFormat="1" hidden="1">
      <c r="A708" s="102" t="str">
        <f>Invoice!F710</f>
        <v>Exchange rate :</v>
      </c>
      <c r="B708" s="81">
        <f>Invoice!C710</f>
        <v>0</v>
      </c>
      <c r="C708" s="82">
        <f>Invoice!B710</f>
        <v>0</v>
      </c>
      <c r="D708" s="87">
        <f t="shared" si="32"/>
        <v>0</v>
      </c>
      <c r="E708" s="87">
        <f t="shared" si="33"/>
        <v>0</v>
      </c>
      <c r="F708" s="88">
        <f>Invoice!G710</f>
        <v>0</v>
      </c>
      <c r="G708" s="89">
        <f t="shared" si="34"/>
        <v>0</v>
      </c>
    </row>
    <row r="709" spans="1:7" s="86" customFormat="1" hidden="1">
      <c r="A709" s="102" t="str">
        <f>Invoice!F711</f>
        <v>Exchange rate :</v>
      </c>
      <c r="B709" s="81">
        <f>Invoice!C711</f>
        <v>0</v>
      </c>
      <c r="C709" s="82">
        <f>Invoice!B711</f>
        <v>0</v>
      </c>
      <c r="D709" s="87">
        <f t="shared" si="32"/>
        <v>0</v>
      </c>
      <c r="E709" s="87">
        <f t="shared" si="33"/>
        <v>0</v>
      </c>
      <c r="F709" s="88">
        <f>Invoice!G711</f>
        <v>0</v>
      </c>
      <c r="G709" s="89">
        <f t="shared" si="34"/>
        <v>0</v>
      </c>
    </row>
    <row r="710" spans="1:7" s="86" customFormat="1" hidden="1">
      <c r="A710" s="102" t="str">
        <f>Invoice!F712</f>
        <v>Exchange rate :</v>
      </c>
      <c r="B710" s="81">
        <f>Invoice!C712</f>
        <v>0</v>
      </c>
      <c r="C710" s="82">
        <f>Invoice!B712</f>
        <v>0</v>
      </c>
      <c r="D710" s="87">
        <f t="shared" si="32"/>
        <v>0</v>
      </c>
      <c r="E710" s="87">
        <f t="shared" si="33"/>
        <v>0</v>
      </c>
      <c r="F710" s="88">
        <f>Invoice!G712</f>
        <v>0</v>
      </c>
      <c r="G710" s="89">
        <f t="shared" si="34"/>
        <v>0</v>
      </c>
    </row>
    <row r="711" spans="1:7" s="86" customFormat="1" hidden="1">
      <c r="A711" s="102" t="str">
        <f>Invoice!F713</f>
        <v>Exchange rate :</v>
      </c>
      <c r="B711" s="81">
        <f>Invoice!C713</f>
        <v>0</v>
      </c>
      <c r="C711" s="82">
        <f>Invoice!B713</f>
        <v>0</v>
      </c>
      <c r="D711" s="87">
        <f t="shared" si="32"/>
        <v>0</v>
      </c>
      <c r="E711" s="87">
        <f t="shared" si="33"/>
        <v>0</v>
      </c>
      <c r="F711" s="88">
        <f>Invoice!G713</f>
        <v>0</v>
      </c>
      <c r="G711" s="89">
        <f t="shared" si="34"/>
        <v>0</v>
      </c>
    </row>
    <row r="712" spans="1:7" s="86" customFormat="1" hidden="1">
      <c r="A712" s="102" t="str">
        <f>Invoice!F714</f>
        <v>Exchange rate :</v>
      </c>
      <c r="B712" s="81">
        <f>Invoice!C714</f>
        <v>0</v>
      </c>
      <c r="C712" s="82">
        <f>Invoice!B714</f>
        <v>0</v>
      </c>
      <c r="D712" s="87">
        <f t="shared" si="32"/>
        <v>0</v>
      </c>
      <c r="E712" s="87">
        <f t="shared" si="33"/>
        <v>0</v>
      </c>
      <c r="F712" s="88">
        <f>Invoice!G714</f>
        <v>0</v>
      </c>
      <c r="G712" s="89">
        <f t="shared" si="34"/>
        <v>0</v>
      </c>
    </row>
    <row r="713" spans="1:7" s="86" customFormat="1" hidden="1">
      <c r="A713" s="102" t="str">
        <f>Invoice!F715</f>
        <v>Exchange rate :</v>
      </c>
      <c r="B713" s="81">
        <f>Invoice!C715</f>
        <v>0</v>
      </c>
      <c r="C713" s="82">
        <f>Invoice!B715</f>
        <v>0</v>
      </c>
      <c r="D713" s="87">
        <f t="shared" si="32"/>
        <v>0</v>
      </c>
      <c r="E713" s="87">
        <f t="shared" si="33"/>
        <v>0</v>
      </c>
      <c r="F713" s="88">
        <f>Invoice!G715</f>
        <v>0</v>
      </c>
      <c r="G713" s="89">
        <f t="shared" si="34"/>
        <v>0</v>
      </c>
    </row>
    <row r="714" spans="1:7" s="86" customFormat="1" hidden="1">
      <c r="A714" s="102" t="str">
        <f>Invoice!F716</f>
        <v>Exchange rate :</v>
      </c>
      <c r="B714" s="81">
        <f>Invoice!C716</f>
        <v>0</v>
      </c>
      <c r="C714" s="82">
        <f>Invoice!B716</f>
        <v>0</v>
      </c>
      <c r="D714" s="87">
        <f t="shared" si="32"/>
        <v>0</v>
      </c>
      <c r="E714" s="87">
        <f t="shared" si="33"/>
        <v>0</v>
      </c>
      <c r="F714" s="88">
        <f>Invoice!G716</f>
        <v>0</v>
      </c>
      <c r="G714" s="89">
        <f t="shared" si="34"/>
        <v>0</v>
      </c>
    </row>
    <row r="715" spans="1:7" s="86" customFormat="1" hidden="1">
      <c r="A715" s="102" t="str">
        <f>Invoice!F717</f>
        <v>Exchange rate :</v>
      </c>
      <c r="B715" s="81">
        <f>Invoice!C717</f>
        <v>0</v>
      </c>
      <c r="C715" s="82">
        <f>Invoice!B717</f>
        <v>0</v>
      </c>
      <c r="D715" s="87">
        <f t="shared" si="32"/>
        <v>0</v>
      </c>
      <c r="E715" s="87">
        <f t="shared" si="33"/>
        <v>0</v>
      </c>
      <c r="F715" s="88">
        <f>Invoice!G717</f>
        <v>0</v>
      </c>
      <c r="G715" s="89">
        <f t="shared" si="34"/>
        <v>0</v>
      </c>
    </row>
    <row r="716" spans="1:7" s="86" customFormat="1" hidden="1">
      <c r="A716" s="102" t="str">
        <f>Invoice!F718</f>
        <v>Exchange rate :</v>
      </c>
      <c r="B716" s="81">
        <f>Invoice!C718</f>
        <v>0</v>
      </c>
      <c r="C716" s="82">
        <f>Invoice!B718</f>
        <v>0</v>
      </c>
      <c r="D716" s="87">
        <f t="shared" si="32"/>
        <v>0</v>
      </c>
      <c r="E716" s="87">
        <f t="shared" si="33"/>
        <v>0</v>
      </c>
      <c r="F716" s="88">
        <f>Invoice!G718</f>
        <v>0</v>
      </c>
      <c r="G716" s="89">
        <f t="shared" si="34"/>
        <v>0</v>
      </c>
    </row>
    <row r="717" spans="1:7" s="86" customFormat="1" hidden="1">
      <c r="A717" s="102" t="str">
        <f>Invoice!F719</f>
        <v>Exchange rate :</v>
      </c>
      <c r="B717" s="81">
        <f>Invoice!C719</f>
        <v>0</v>
      </c>
      <c r="C717" s="82">
        <f>Invoice!B719</f>
        <v>0</v>
      </c>
      <c r="D717" s="87">
        <f t="shared" si="32"/>
        <v>0</v>
      </c>
      <c r="E717" s="87">
        <f t="shared" si="33"/>
        <v>0</v>
      </c>
      <c r="F717" s="88">
        <f>Invoice!G719</f>
        <v>0</v>
      </c>
      <c r="G717" s="89">
        <f t="shared" si="34"/>
        <v>0</v>
      </c>
    </row>
    <row r="718" spans="1:7" s="86" customFormat="1" hidden="1">
      <c r="A718" s="102" t="str">
        <f>Invoice!F720</f>
        <v>Exchange rate :</v>
      </c>
      <c r="B718" s="81">
        <f>Invoice!C720</f>
        <v>0</v>
      </c>
      <c r="C718" s="82">
        <f>Invoice!B720</f>
        <v>0</v>
      </c>
      <c r="D718" s="87">
        <f t="shared" si="32"/>
        <v>0</v>
      </c>
      <c r="E718" s="87">
        <f t="shared" si="33"/>
        <v>0</v>
      </c>
      <c r="F718" s="88">
        <f>Invoice!G720</f>
        <v>0</v>
      </c>
      <c r="G718" s="89">
        <f t="shared" si="34"/>
        <v>0</v>
      </c>
    </row>
    <row r="719" spans="1:7" s="86" customFormat="1" hidden="1">
      <c r="A719" s="102" t="str">
        <f>Invoice!F721</f>
        <v>Exchange rate :</v>
      </c>
      <c r="B719" s="81">
        <f>Invoice!C721</f>
        <v>0</v>
      </c>
      <c r="C719" s="82">
        <f>Invoice!B721</f>
        <v>0</v>
      </c>
      <c r="D719" s="87">
        <f t="shared" si="32"/>
        <v>0</v>
      </c>
      <c r="E719" s="87">
        <f t="shared" si="33"/>
        <v>0</v>
      </c>
      <c r="F719" s="88">
        <f>Invoice!G721</f>
        <v>0</v>
      </c>
      <c r="G719" s="89">
        <f t="shared" si="34"/>
        <v>0</v>
      </c>
    </row>
    <row r="720" spans="1:7" s="86" customFormat="1" hidden="1">
      <c r="A720" s="102" t="str">
        <f>Invoice!F722</f>
        <v>Exchange rate :</v>
      </c>
      <c r="B720" s="81">
        <f>Invoice!C722</f>
        <v>0</v>
      </c>
      <c r="C720" s="82">
        <f>Invoice!B722</f>
        <v>0</v>
      </c>
      <c r="D720" s="87">
        <f t="shared" si="32"/>
        <v>0</v>
      </c>
      <c r="E720" s="87">
        <f t="shared" si="33"/>
        <v>0</v>
      </c>
      <c r="F720" s="88">
        <f>Invoice!G722</f>
        <v>0</v>
      </c>
      <c r="G720" s="89">
        <f t="shared" si="34"/>
        <v>0</v>
      </c>
    </row>
    <row r="721" spans="1:7" s="86" customFormat="1" hidden="1">
      <c r="A721" s="102" t="str">
        <f>Invoice!F723</f>
        <v>Exchange rate :</v>
      </c>
      <c r="B721" s="81">
        <f>Invoice!C723</f>
        <v>0</v>
      </c>
      <c r="C721" s="82">
        <f>Invoice!B723</f>
        <v>0</v>
      </c>
      <c r="D721" s="87">
        <f t="shared" si="32"/>
        <v>0</v>
      </c>
      <c r="E721" s="87">
        <f t="shared" si="33"/>
        <v>0</v>
      </c>
      <c r="F721" s="88">
        <f>Invoice!G723</f>
        <v>0</v>
      </c>
      <c r="G721" s="89">
        <f t="shared" si="34"/>
        <v>0</v>
      </c>
    </row>
    <row r="722" spans="1:7" s="86" customFormat="1" hidden="1">
      <c r="A722" s="102" t="str">
        <f>Invoice!F724</f>
        <v>Exchange rate :</v>
      </c>
      <c r="B722" s="81">
        <f>Invoice!C724</f>
        <v>0</v>
      </c>
      <c r="C722" s="82">
        <f>Invoice!B724</f>
        <v>0</v>
      </c>
      <c r="D722" s="87">
        <f t="shared" si="32"/>
        <v>0</v>
      </c>
      <c r="E722" s="87">
        <f t="shared" si="33"/>
        <v>0</v>
      </c>
      <c r="F722" s="88">
        <f>Invoice!G724</f>
        <v>0</v>
      </c>
      <c r="G722" s="89">
        <f t="shared" si="34"/>
        <v>0</v>
      </c>
    </row>
    <row r="723" spans="1:7" s="86" customFormat="1" hidden="1">
      <c r="A723" s="102" t="str">
        <f>Invoice!F725</f>
        <v>Exchange rate :</v>
      </c>
      <c r="B723" s="81">
        <f>Invoice!C725</f>
        <v>0</v>
      </c>
      <c r="C723" s="82">
        <f>Invoice!B725</f>
        <v>0</v>
      </c>
      <c r="D723" s="87">
        <f t="shared" si="32"/>
        <v>0</v>
      </c>
      <c r="E723" s="87">
        <f t="shared" si="33"/>
        <v>0</v>
      </c>
      <c r="F723" s="88">
        <f>Invoice!G725</f>
        <v>0</v>
      </c>
      <c r="G723" s="89">
        <f t="shared" si="34"/>
        <v>0</v>
      </c>
    </row>
    <row r="724" spans="1:7" s="86" customFormat="1" hidden="1">
      <c r="A724" s="102" t="str">
        <f>Invoice!F726</f>
        <v>Exchange rate :</v>
      </c>
      <c r="B724" s="81">
        <f>Invoice!C726</f>
        <v>0</v>
      </c>
      <c r="C724" s="82">
        <f>Invoice!B726</f>
        <v>0</v>
      </c>
      <c r="D724" s="87">
        <f t="shared" si="32"/>
        <v>0</v>
      </c>
      <c r="E724" s="87">
        <f t="shared" si="33"/>
        <v>0</v>
      </c>
      <c r="F724" s="88">
        <f>Invoice!G726</f>
        <v>0</v>
      </c>
      <c r="G724" s="89">
        <f t="shared" si="34"/>
        <v>0</v>
      </c>
    </row>
    <row r="725" spans="1:7" s="86" customFormat="1" hidden="1">
      <c r="A725" s="102" t="str">
        <f>Invoice!F727</f>
        <v>Exchange rate :</v>
      </c>
      <c r="B725" s="81">
        <f>Invoice!C727</f>
        <v>0</v>
      </c>
      <c r="C725" s="82">
        <f>Invoice!B727</f>
        <v>0</v>
      </c>
      <c r="D725" s="87">
        <f t="shared" si="32"/>
        <v>0</v>
      </c>
      <c r="E725" s="87">
        <f t="shared" si="33"/>
        <v>0</v>
      </c>
      <c r="F725" s="88">
        <f>Invoice!G727</f>
        <v>0</v>
      </c>
      <c r="G725" s="89">
        <f t="shared" si="34"/>
        <v>0</v>
      </c>
    </row>
    <row r="726" spans="1:7" s="86" customFormat="1" hidden="1">
      <c r="A726" s="102" t="str">
        <f>Invoice!F728</f>
        <v>Exchange rate :</v>
      </c>
      <c r="B726" s="81">
        <f>Invoice!C728</f>
        <v>0</v>
      </c>
      <c r="C726" s="82">
        <f>Invoice!B728</f>
        <v>0</v>
      </c>
      <c r="D726" s="87">
        <f t="shared" si="32"/>
        <v>0</v>
      </c>
      <c r="E726" s="87">
        <f t="shared" si="33"/>
        <v>0</v>
      </c>
      <c r="F726" s="88">
        <f>Invoice!G728</f>
        <v>0</v>
      </c>
      <c r="G726" s="89">
        <f t="shared" si="34"/>
        <v>0</v>
      </c>
    </row>
    <row r="727" spans="1:7" s="86" customFormat="1" hidden="1">
      <c r="A727" s="102" t="str">
        <f>Invoice!F729</f>
        <v>Exchange rate :</v>
      </c>
      <c r="B727" s="81">
        <f>Invoice!C729</f>
        <v>0</v>
      </c>
      <c r="C727" s="82">
        <f>Invoice!B729</f>
        <v>0</v>
      </c>
      <c r="D727" s="87">
        <f t="shared" si="32"/>
        <v>0</v>
      </c>
      <c r="E727" s="87">
        <f t="shared" si="33"/>
        <v>0</v>
      </c>
      <c r="F727" s="88">
        <f>Invoice!G729</f>
        <v>0</v>
      </c>
      <c r="G727" s="89">
        <f t="shared" si="34"/>
        <v>0</v>
      </c>
    </row>
    <row r="728" spans="1:7" s="86" customFormat="1" hidden="1">
      <c r="A728" s="102" t="str">
        <f>Invoice!F730</f>
        <v>Exchange rate :</v>
      </c>
      <c r="B728" s="81">
        <f>Invoice!C730</f>
        <v>0</v>
      </c>
      <c r="C728" s="82">
        <f>Invoice!B730</f>
        <v>0</v>
      </c>
      <c r="D728" s="87">
        <f t="shared" si="32"/>
        <v>0</v>
      </c>
      <c r="E728" s="87">
        <f t="shared" si="33"/>
        <v>0</v>
      </c>
      <c r="F728" s="88">
        <f>Invoice!G730</f>
        <v>0</v>
      </c>
      <c r="G728" s="89">
        <f t="shared" si="34"/>
        <v>0</v>
      </c>
    </row>
    <row r="729" spans="1:7" s="86" customFormat="1" hidden="1">
      <c r="A729" s="102" t="str">
        <f>Invoice!F731</f>
        <v>Exchange rate :</v>
      </c>
      <c r="B729" s="81">
        <f>Invoice!C731</f>
        <v>0</v>
      </c>
      <c r="C729" s="82">
        <f>Invoice!B731</f>
        <v>0</v>
      </c>
      <c r="D729" s="87">
        <f t="shared" si="32"/>
        <v>0</v>
      </c>
      <c r="E729" s="87">
        <f t="shared" si="33"/>
        <v>0</v>
      </c>
      <c r="F729" s="88">
        <f>Invoice!G731</f>
        <v>0</v>
      </c>
      <c r="G729" s="89">
        <f t="shared" si="34"/>
        <v>0</v>
      </c>
    </row>
    <row r="730" spans="1:7" s="86" customFormat="1" hidden="1">
      <c r="A730" s="102" t="str">
        <f>Invoice!F732</f>
        <v>Exchange rate :</v>
      </c>
      <c r="B730" s="81">
        <f>Invoice!C732</f>
        <v>0</v>
      </c>
      <c r="C730" s="82">
        <f>Invoice!B732</f>
        <v>0</v>
      </c>
      <c r="D730" s="87">
        <f t="shared" si="32"/>
        <v>0</v>
      </c>
      <c r="E730" s="87">
        <f t="shared" si="33"/>
        <v>0</v>
      </c>
      <c r="F730" s="88">
        <f>Invoice!G732</f>
        <v>0</v>
      </c>
      <c r="G730" s="89">
        <f t="shared" si="34"/>
        <v>0</v>
      </c>
    </row>
    <row r="731" spans="1:7" s="86" customFormat="1" hidden="1">
      <c r="A731" s="102" t="str">
        <f>Invoice!F733</f>
        <v>Exchange rate :</v>
      </c>
      <c r="B731" s="81">
        <f>Invoice!C733</f>
        <v>0</v>
      </c>
      <c r="C731" s="82">
        <f>Invoice!B733</f>
        <v>0</v>
      </c>
      <c r="D731" s="87">
        <f t="shared" si="32"/>
        <v>0</v>
      </c>
      <c r="E731" s="87">
        <f t="shared" si="33"/>
        <v>0</v>
      </c>
      <c r="F731" s="88">
        <f>Invoice!G733</f>
        <v>0</v>
      </c>
      <c r="G731" s="89">
        <f t="shared" si="34"/>
        <v>0</v>
      </c>
    </row>
    <row r="732" spans="1:7" s="86" customFormat="1" hidden="1">
      <c r="A732" s="102" t="str">
        <f>Invoice!F734</f>
        <v>Exchange rate :</v>
      </c>
      <c r="B732" s="81">
        <f>Invoice!C734</f>
        <v>0</v>
      </c>
      <c r="C732" s="82">
        <f>Invoice!B734</f>
        <v>0</v>
      </c>
      <c r="D732" s="87">
        <f t="shared" si="32"/>
        <v>0</v>
      </c>
      <c r="E732" s="87">
        <f t="shared" si="33"/>
        <v>0</v>
      </c>
      <c r="F732" s="88">
        <f>Invoice!G734</f>
        <v>0</v>
      </c>
      <c r="G732" s="89">
        <f t="shared" si="34"/>
        <v>0</v>
      </c>
    </row>
    <row r="733" spans="1:7" s="86" customFormat="1" hidden="1">
      <c r="A733" s="102" t="str">
        <f>Invoice!F735</f>
        <v>Exchange rate :</v>
      </c>
      <c r="B733" s="81">
        <f>Invoice!C735</f>
        <v>0</v>
      </c>
      <c r="C733" s="82">
        <f>Invoice!B735</f>
        <v>0</v>
      </c>
      <c r="D733" s="87">
        <f t="shared" si="32"/>
        <v>0</v>
      </c>
      <c r="E733" s="87">
        <f t="shared" si="33"/>
        <v>0</v>
      </c>
      <c r="F733" s="88">
        <f>Invoice!G735</f>
        <v>0</v>
      </c>
      <c r="G733" s="89">
        <f t="shared" si="34"/>
        <v>0</v>
      </c>
    </row>
    <row r="734" spans="1:7" s="86" customFormat="1" hidden="1">
      <c r="A734" s="102" t="str">
        <f>Invoice!F736</f>
        <v>Exchange rate :</v>
      </c>
      <c r="B734" s="81">
        <f>Invoice!C736</f>
        <v>0</v>
      </c>
      <c r="C734" s="82">
        <f>Invoice!B736</f>
        <v>0</v>
      </c>
      <c r="D734" s="87">
        <f t="shared" si="32"/>
        <v>0</v>
      </c>
      <c r="E734" s="87">
        <f t="shared" si="33"/>
        <v>0</v>
      </c>
      <c r="F734" s="88">
        <f>Invoice!G736</f>
        <v>0</v>
      </c>
      <c r="G734" s="89">
        <f t="shared" si="34"/>
        <v>0</v>
      </c>
    </row>
    <row r="735" spans="1:7" s="86" customFormat="1" hidden="1">
      <c r="A735" s="102" t="str">
        <f>Invoice!F737</f>
        <v>Exchange rate :</v>
      </c>
      <c r="B735" s="81">
        <f>Invoice!C737</f>
        <v>0</v>
      </c>
      <c r="C735" s="82">
        <f>Invoice!B737</f>
        <v>0</v>
      </c>
      <c r="D735" s="87">
        <f t="shared" si="32"/>
        <v>0</v>
      </c>
      <c r="E735" s="87">
        <f t="shared" si="33"/>
        <v>0</v>
      </c>
      <c r="F735" s="88">
        <f>Invoice!G737</f>
        <v>0</v>
      </c>
      <c r="G735" s="89">
        <f t="shared" si="34"/>
        <v>0</v>
      </c>
    </row>
    <row r="736" spans="1:7" s="86" customFormat="1" hidden="1">
      <c r="A736" s="102" t="str">
        <f>Invoice!F738</f>
        <v>Exchange rate :</v>
      </c>
      <c r="B736" s="81">
        <f>Invoice!C738</f>
        <v>0</v>
      </c>
      <c r="C736" s="82">
        <f>Invoice!B738</f>
        <v>0</v>
      </c>
      <c r="D736" s="87">
        <f t="shared" si="32"/>
        <v>0</v>
      </c>
      <c r="E736" s="87">
        <f t="shared" si="33"/>
        <v>0</v>
      </c>
      <c r="F736" s="88">
        <f>Invoice!G738</f>
        <v>0</v>
      </c>
      <c r="G736" s="89">
        <f t="shared" si="34"/>
        <v>0</v>
      </c>
    </row>
    <row r="737" spans="1:7" s="86" customFormat="1" hidden="1">
      <c r="A737" s="102" t="str">
        <f>Invoice!F739</f>
        <v>Exchange rate :</v>
      </c>
      <c r="B737" s="81">
        <f>Invoice!C739</f>
        <v>0</v>
      </c>
      <c r="C737" s="82">
        <f>Invoice!B739</f>
        <v>0</v>
      </c>
      <c r="D737" s="87">
        <f t="shared" si="32"/>
        <v>0</v>
      </c>
      <c r="E737" s="87">
        <f t="shared" si="33"/>
        <v>0</v>
      </c>
      <c r="F737" s="88">
        <f>Invoice!G739</f>
        <v>0</v>
      </c>
      <c r="G737" s="89">
        <f t="shared" si="34"/>
        <v>0</v>
      </c>
    </row>
    <row r="738" spans="1:7" s="86" customFormat="1" hidden="1">
      <c r="A738" s="102" t="str">
        <f>Invoice!F740</f>
        <v>Exchange rate :</v>
      </c>
      <c r="B738" s="81">
        <f>Invoice!C740</f>
        <v>0</v>
      </c>
      <c r="C738" s="82">
        <f>Invoice!B740</f>
        <v>0</v>
      </c>
      <c r="D738" s="87">
        <f t="shared" si="32"/>
        <v>0</v>
      </c>
      <c r="E738" s="87">
        <f t="shared" si="33"/>
        <v>0</v>
      </c>
      <c r="F738" s="88">
        <f>Invoice!G740</f>
        <v>0</v>
      </c>
      <c r="G738" s="89">
        <f t="shared" si="34"/>
        <v>0</v>
      </c>
    </row>
    <row r="739" spans="1:7" s="86" customFormat="1" hidden="1">
      <c r="A739" s="102" t="str">
        <f>Invoice!F741</f>
        <v>Exchange rate :</v>
      </c>
      <c r="B739" s="81">
        <f>Invoice!C741</f>
        <v>0</v>
      </c>
      <c r="C739" s="82">
        <f>Invoice!B741</f>
        <v>0</v>
      </c>
      <c r="D739" s="87">
        <f t="shared" si="32"/>
        <v>0</v>
      </c>
      <c r="E739" s="87">
        <f t="shared" si="33"/>
        <v>0</v>
      </c>
      <c r="F739" s="88">
        <f>Invoice!G741</f>
        <v>0</v>
      </c>
      <c r="G739" s="89">
        <f t="shared" si="34"/>
        <v>0</v>
      </c>
    </row>
    <row r="740" spans="1:7" s="86" customFormat="1" hidden="1">
      <c r="A740" s="102" t="str">
        <f>Invoice!F742</f>
        <v>Exchange rate :</v>
      </c>
      <c r="B740" s="81">
        <f>Invoice!C742</f>
        <v>0</v>
      </c>
      <c r="C740" s="82">
        <f>Invoice!B742</f>
        <v>0</v>
      </c>
      <c r="D740" s="87">
        <f t="shared" si="32"/>
        <v>0</v>
      </c>
      <c r="E740" s="87">
        <f t="shared" si="33"/>
        <v>0</v>
      </c>
      <c r="F740" s="88">
        <f>Invoice!G742</f>
        <v>0</v>
      </c>
      <c r="G740" s="89">
        <f t="shared" si="34"/>
        <v>0</v>
      </c>
    </row>
    <row r="741" spans="1:7" s="86" customFormat="1" hidden="1">
      <c r="A741" s="102" t="str">
        <f>Invoice!F743</f>
        <v>Exchange rate :</v>
      </c>
      <c r="B741" s="81">
        <f>Invoice!C743</f>
        <v>0</v>
      </c>
      <c r="C741" s="82">
        <f>Invoice!B743</f>
        <v>0</v>
      </c>
      <c r="D741" s="87">
        <f t="shared" si="32"/>
        <v>0</v>
      </c>
      <c r="E741" s="87">
        <f t="shared" si="33"/>
        <v>0</v>
      </c>
      <c r="F741" s="88">
        <f>Invoice!G743</f>
        <v>0</v>
      </c>
      <c r="G741" s="89">
        <f t="shared" si="34"/>
        <v>0</v>
      </c>
    </row>
    <row r="742" spans="1:7" s="86" customFormat="1" hidden="1">
      <c r="A742" s="102" t="str">
        <f>Invoice!F744</f>
        <v>Exchange rate :</v>
      </c>
      <c r="B742" s="81">
        <f>Invoice!C744</f>
        <v>0</v>
      </c>
      <c r="C742" s="82">
        <f>Invoice!B744</f>
        <v>0</v>
      </c>
      <c r="D742" s="87">
        <f t="shared" si="32"/>
        <v>0</v>
      </c>
      <c r="E742" s="87">
        <f t="shared" si="33"/>
        <v>0</v>
      </c>
      <c r="F742" s="88">
        <f>Invoice!G744</f>
        <v>0</v>
      </c>
      <c r="G742" s="89">
        <f t="shared" si="34"/>
        <v>0</v>
      </c>
    </row>
    <row r="743" spans="1:7" s="86" customFormat="1" hidden="1">
      <c r="A743" s="102" t="str">
        <f>Invoice!F745</f>
        <v>Exchange rate :</v>
      </c>
      <c r="B743" s="81">
        <f>Invoice!C745</f>
        <v>0</v>
      </c>
      <c r="C743" s="82">
        <f>Invoice!B745</f>
        <v>0</v>
      </c>
      <c r="D743" s="87">
        <f t="shared" si="32"/>
        <v>0</v>
      </c>
      <c r="E743" s="87">
        <f t="shared" si="33"/>
        <v>0</v>
      </c>
      <c r="F743" s="88">
        <f>Invoice!G745</f>
        <v>0</v>
      </c>
      <c r="G743" s="89">
        <f t="shared" si="34"/>
        <v>0</v>
      </c>
    </row>
    <row r="744" spans="1:7" s="86" customFormat="1" hidden="1">
      <c r="A744" s="102" t="str">
        <f>Invoice!F746</f>
        <v>Exchange rate :</v>
      </c>
      <c r="B744" s="81">
        <f>Invoice!C746</f>
        <v>0</v>
      </c>
      <c r="C744" s="82">
        <f>Invoice!B746</f>
        <v>0</v>
      </c>
      <c r="D744" s="87">
        <f t="shared" si="32"/>
        <v>0</v>
      </c>
      <c r="E744" s="87">
        <f t="shared" si="33"/>
        <v>0</v>
      </c>
      <c r="F744" s="88">
        <f>Invoice!G746</f>
        <v>0</v>
      </c>
      <c r="G744" s="89">
        <f t="shared" si="34"/>
        <v>0</v>
      </c>
    </row>
    <row r="745" spans="1:7" s="86" customFormat="1" hidden="1">
      <c r="A745" s="102" t="str">
        <f>Invoice!F747</f>
        <v>Exchange rate :</v>
      </c>
      <c r="B745" s="81">
        <f>Invoice!C747</f>
        <v>0</v>
      </c>
      <c r="C745" s="82">
        <f>Invoice!B747</f>
        <v>0</v>
      </c>
      <c r="D745" s="87">
        <f t="shared" si="32"/>
        <v>0</v>
      </c>
      <c r="E745" s="87">
        <f t="shared" si="33"/>
        <v>0</v>
      </c>
      <c r="F745" s="88">
        <f>Invoice!G747</f>
        <v>0</v>
      </c>
      <c r="G745" s="89">
        <f t="shared" si="34"/>
        <v>0</v>
      </c>
    </row>
    <row r="746" spans="1:7" s="86" customFormat="1" hidden="1">
      <c r="A746" s="102" t="str">
        <f>Invoice!F748</f>
        <v>Exchange rate :</v>
      </c>
      <c r="B746" s="81">
        <f>Invoice!C748</f>
        <v>0</v>
      </c>
      <c r="C746" s="82">
        <f>Invoice!B748</f>
        <v>0</v>
      </c>
      <c r="D746" s="87">
        <f t="shared" si="32"/>
        <v>0</v>
      </c>
      <c r="E746" s="87">
        <f t="shared" si="33"/>
        <v>0</v>
      </c>
      <c r="F746" s="88">
        <f>Invoice!G748</f>
        <v>0</v>
      </c>
      <c r="G746" s="89">
        <f t="shared" si="34"/>
        <v>0</v>
      </c>
    </row>
    <row r="747" spans="1:7" s="86" customFormat="1" hidden="1">
      <c r="A747" s="102" t="str">
        <f>Invoice!F749</f>
        <v>Exchange rate :</v>
      </c>
      <c r="B747" s="81">
        <f>Invoice!C749</f>
        <v>0</v>
      </c>
      <c r="C747" s="82">
        <f>Invoice!B749</f>
        <v>0</v>
      </c>
      <c r="D747" s="87">
        <f t="shared" si="32"/>
        <v>0</v>
      </c>
      <c r="E747" s="87">
        <f t="shared" si="33"/>
        <v>0</v>
      </c>
      <c r="F747" s="88">
        <f>Invoice!G749</f>
        <v>0</v>
      </c>
      <c r="G747" s="89">
        <f t="shared" si="34"/>
        <v>0</v>
      </c>
    </row>
    <row r="748" spans="1:7" s="86" customFormat="1" hidden="1">
      <c r="A748" s="102" t="str">
        <f>Invoice!F750</f>
        <v>Exchange rate :</v>
      </c>
      <c r="B748" s="81">
        <f>Invoice!C750</f>
        <v>0</v>
      </c>
      <c r="C748" s="82">
        <f>Invoice!B750</f>
        <v>0</v>
      </c>
      <c r="D748" s="87">
        <f t="shared" si="32"/>
        <v>0</v>
      </c>
      <c r="E748" s="87">
        <f t="shared" si="33"/>
        <v>0</v>
      </c>
      <c r="F748" s="88">
        <f>Invoice!G750</f>
        <v>0</v>
      </c>
      <c r="G748" s="89">
        <f t="shared" si="34"/>
        <v>0</v>
      </c>
    </row>
    <row r="749" spans="1:7" s="86" customFormat="1" hidden="1">
      <c r="A749" s="102" t="str">
        <f>Invoice!F751</f>
        <v>Exchange rate :</v>
      </c>
      <c r="B749" s="81">
        <f>Invoice!C751</f>
        <v>0</v>
      </c>
      <c r="C749" s="82">
        <f>Invoice!B751</f>
        <v>0</v>
      </c>
      <c r="D749" s="87">
        <f t="shared" si="32"/>
        <v>0</v>
      </c>
      <c r="E749" s="87">
        <f t="shared" si="33"/>
        <v>0</v>
      </c>
      <c r="F749" s="88">
        <f>Invoice!G751</f>
        <v>0</v>
      </c>
      <c r="G749" s="89">
        <f t="shared" si="34"/>
        <v>0</v>
      </c>
    </row>
    <row r="750" spans="1:7" s="86" customFormat="1" hidden="1">
      <c r="A750" s="102" t="str">
        <f>Invoice!F752</f>
        <v>Exchange rate :</v>
      </c>
      <c r="B750" s="81">
        <f>Invoice!C752</f>
        <v>0</v>
      </c>
      <c r="C750" s="82">
        <f>Invoice!B752</f>
        <v>0</v>
      </c>
      <c r="D750" s="87">
        <f t="shared" si="32"/>
        <v>0</v>
      </c>
      <c r="E750" s="87">
        <f t="shared" si="33"/>
        <v>0</v>
      </c>
      <c r="F750" s="88">
        <f>Invoice!G752</f>
        <v>0</v>
      </c>
      <c r="G750" s="89">
        <f t="shared" si="34"/>
        <v>0</v>
      </c>
    </row>
    <row r="751" spans="1:7" s="86" customFormat="1" hidden="1">
      <c r="A751" s="102" t="str">
        <f>Invoice!F753</f>
        <v>Exchange rate :</v>
      </c>
      <c r="B751" s="81">
        <f>Invoice!C753</f>
        <v>0</v>
      </c>
      <c r="C751" s="82">
        <f>Invoice!B753</f>
        <v>0</v>
      </c>
      <c r="D751" s="87">
        <f t="shared" si="32"/>
        <v>0</v>
      </c>
      <c r="E751" s="87">
        <f t="shared" si="33"/>
        <v>0</v>
      </c>
      <c r="F751" s="88">
        <f>Invoice!G753</f>
        <v>0</v>
      </c>
      <c r="G751" s="89">
        <f t="shared" si="34"/>
        <v>0</v>
      </c>
    </row>
    <row r="752" spans="1:7" s="86" customFormat="1" hidden="1">
      <c r="A752" s="102" t="str">
        <f>Invoice!F754</f>
        <v>Exchange rate :</v>
      </c>
      <c r="B752" s="81">
        <f>Invoice!C754</f>
        <v>0</v>
      </c>
      <c r="C752" s="82">
        <f>Invoice!B754</f>
        <v>0</v>
      </c>
      <c r="D752" s="87">
        <f t="shared" si="32"/>
        <v>0</v>
      </c>
      <c r="E752" s="87">
        <f t="shared" si="33"/>
        <v>0</v>
      </c>
      <c r="F752" s="88">
        <f>Invoice!G754</f>
        <v>0</v>
      </c>
      <c r="G752" s="89">
        <f t="shared" si="34"/>
        <v>0</v>
      </c>
    </row>
    <row r="753" spans="1:7" s="86" customFormat="1" hidden="1">
      <c r="A753" s="102" t="str">
        <f>Invoice!F755</f>
        <v>Exchange rate :</v>
      </c>
      <c r="B753" s="81">
        <f>Invoice!C755</f>
        <v>0</v>
      </c>
      <c r="C753" s="82">
        <f>Invoice!B755</f>
        <v>0</v>
      </c>
      <c r="D753" s="87">
        <f t="shared" si="32"/>
        <v>0</v>
      </c>
      <c r="E753" s="87">
        <f t="shared" si="33"/>
        <v>0</v>
      </c>
      <c r="F753" s="88">
        <f>Invoice!G755</f>
        <v>0</v>
      </c>
      <c r="G753" s="89">
        <f t="shared" si="34"/>
        <v>0</v>
      </c>
    </row>
    <row r="754" spans="1:7" s="86" customFormat="1" hidden="1">
      <c r="A754" s="102" t="str">
        <f>Invoice!F756</f>
        <v>Exchange rate :</v>
      </c>
      <c r="B754" s="81">
        <f>Invoice!C756</f>
        <v>0</v>
      </c>
      <c r="C754" s="82">
        <f>Invoice!B756</f>
        <v>0</v>
      </c>
      <c r="D754" s="87">
        <f t="shared" si="32"/>
        <v>0</v>
      </c>
      <c r="E754" s="87">
        <f t="shared" si="33"/>
        <v>0</v>
      </c>
      <c r="F754" s="88">
        <f>Invoice!G756</f>
        <v>0</v>
      </c>
      <c r="G754" s="89">
        <f t="shared" si="34"/>
        <v>0</v>
      </c>
    </row>
    <row r="755" spans="1:7" s="86" customFormat="1" hidden="1">
      <c r="A755" s="102" t="str">
        <f>Invoice!F757</f>
        <v>Exchange rate :</v>
      </c>
      <c r="B755" s="81">
        <f>Invoice!C757</f>
        <v>0</v>
      </c>
      <c r="C755" s="82">
        <f>Invoice!B757</f>
        <v>0</v>
      </c>
      <c r="D755" s="87">
        <f t="shared" si="32"/>
        <v>0</v>
      </c>
      <c r="E755" s="87">
        <f t="shared" si="33"/>
        <v>0</v>
      </c>
      <c r="F755" s="88">
        <f>Invoice!G757</f>
        <v>0</v>
      </c>
      <c r="G755" s="89">
        <f t="shared" si="34"/>
        <v>0</v>
      </c>
    </row>
    <row r="756" spans="1:7" s="86" customFormat="1" hidden="1">
      <c r="A756" s="102" t="str">
        <f>Invoice!F758</f>
        <v>Exchange rate :</v>
      </c>
      <c r="B756" s="81">
        <f>Invoice!C758</f>
        <v>0</v>
      </c>
      <c r="C756" s="82">
        <f>Invoice!B758</f>
        <v>0</v>
      </c>
      <c r="D756" s="87">
        <f t="shared" si="32"/>
        <v>0</v>
      </c>
      <c r="E756" s="87">
        <f t="shared" si="33"/>
        <v>0</v>
      </c>
      <c r="F756" s="88">
        <f>Invoice!G758</f>
        <v>0</v>
      </c>
      <c r="G756" s="89">
        <f t="shared" si="34"/>
        <v>0</v>
      </c>
    </row>
    <row r="757" spans="1:7" s="86" customFormat="1" hidden="1">
      <c r="A757" s="102" t="str">
        <f>Invoice!F759</f>
        <v>Exchange rate :</v>
      </c>
      <c r="B757" s="81">
        <f>Invoice!C759</f>
        <v>0</v>
      </c>
      <c r="C757" s="82">
        <f>Invoice!B759</f>
        <v>0</v>
      </c>
      <c r="D757" s="87">
        <f t="shared" si="32"/>
        <v>0</v>
      </c>
      <c r="E757" s="87">
        <f t="shared" si="33"/>
        <v>0</v>
      </c>
      <c r="F757" s="88">
        <f>Invoice!G759</f>
        <v>0</v>
      </c>
      <c r="G757" s="89">
        <f t="shared" si="34"/>
        <v>0</v>
      </c>
    </row>
    <row r="758" spans="1:7" s="86" customFormat="1" hidden="1">
      <c r="A758" s="102" t="str">
        <f>Invoice!F760</f>
        <v>Exchange rate :</v>
      </c>
      <c r="B758" s="81">
        <f>Invoice!C760</f>
        <v>0</v>
      </c>
      <c r="C758" s="82">
        <f>Invoice!B760</f>
        <v>0</v>
      </c>
      <c r="D758" s="87">
        <f t="shared" si="32"/>
        <v>0</v>
      </c>
      <c r="E758" s="87">
        <f t="shared" si="33"/>
        <v>0</v>
      </c>
      <c r="F758" s="88">
        <f>Invoice!G760</f>
        <v>0</v>
      </c>
      <c r="G758" s="89">
        <f t="shared" si="34"/>
        <v>0</v>
      </c>
    </row>
    <row r="759" spans="1:7" s="86" customFormat="1" hidden="1">
      <c r="A759" s="102" t="str">
        <f>Invoice!F761</f>
        <v>Exchange rate :</v>
      </c>
      <c r="B759" s="81">
        <f>Invoice!C761</f>
        <v>0</v>
      </c>
      <c r="C759" s="82">
        <f>Invoice!B761</f>
        <v>0</v>
      </c>
      <c r="D759" s="87">
        <f t="shared" si="32"/>
        <v>0</v>
      </c>
      <c r="E759" s="87">
        <f t="shared" si="33"/>
        <v>0</v>
      </c>
      <c r="F759" s="88">
        <f>Invoice!G761</f>
        <v>0</v>
      </c>
      <c r="G759" s="89">
        <f t="shared" si="34"/>
        <v>0</v>
      </c>
    </row>
    <row r="760" spans="1:7" s="86" customFormat="1" hidden="1">
      <c r="A760" s="102" t="str">
        <f>Invoice!F762</f>
        <v>Exchange rate :</v>
      </c>
      <c r="B760" s="81">
        <f>Invoice!C762</f>
        <v>0</v>
      </c>
      <c r="C760" s="82">
        <f>Invoice!B762</f>
        <v>0</v>
      </c>
      <c r="D760" s="87">
        <f t="shared" si="32"/>
        <v>0</v>
      </c>
      <c r="E760" s="87">
        <f t="shared" si="33"/>
        <v>0</v>
      </c>
      <c r="F760" s="88">
        <f>Invoice!G762</f>
        <v>0</v>
      </c>
      <c r="G760" s="89">
        <f t="shared" si="34"/>
        <v>0</v>
      </c>
    </row>
    <row r="761" spans="1:7" s="86" customFormat="1" hidden="1">
      <c r="A761" s="102" t="str">
        <f>Invoice!F763</f>
        <v>Exchange rate :</v>
      </c>
      <c r="B761" s="81">
        <f>Invoice!C763</f>
        <v>0</v>
      </c>
      <c r="C761" s="82">
        <f>Invoice!B763</f>
        <v>0</v>
      </c>
      <c r="D761" s="87">
        <f t="shared" ref="D761:D824" si="35">F761/$D$14</f>
        <v>0</v>
      </c>
      <c r="E761" s="87">
        <f t="shared" ref="E761:E824" si="36">G761/$D$14</f>
        <v>0</v>
      </c>
      <c r="F761" s="88">
        <f>Invoice!G763</f>
        <v>0</v>
      </c>
      <c r="G761" s="89">
        <f t="shared" ref="G761:G824" si="37">C761*F761</f>
        <v>0</v>
      </c>
    </row>
    <row r="762" spans="1:7" s="86" customFormat="1" hidden="1">
      <c r="A762" s="102" t="str">
        <f>Invoice!F764</f>
        <v>Exchange rate :</v>
      </c>
      <c r="B762" s="81">
        <f>Invoice!C764</f>
        <v>0</v>
      </c>
      <c r="C762" s="82">
        <f>Invoice!B764</f>
        <v>0</v>
      </c>
      <c r="D762" s="87">
        <f t="shared" si="35"/>
        <v>0</v>
      </c>
      <c r="E762" s="87">
        <f t="shared" si="36"/>
        <v>0</v>
      </c>
      <c r="F762" s="88">
        <f>Invoice!G764</f>
        <v>0</v>
      </c>
      <c r="G762" s="89">
        <f t="shared" si="37"/>
        <v>0</v>
      </c>
    </row>
    <row r="763" spans="1:7" s="86" customFormat="1" hidden="1">
      <c r="A763" s="102" t="str">
        <f>Invoice!F765</f>
        <v>Exchange rate :</v>
      </c>
      <c r="B763" s="81">
        <f>Invoice!C765</f>
        <v>0</v>
      </c>
      <c r="C763" s="82">
        <f>Invoice!B765</f>
        <v>0</v>
      </c>
      <c r="D763" s="87">
        <f t="shared" si="35"/>
        <v>0</v>
      </c>
      <c r="E763" s="87">
        <f t="shared" si="36"/>
        <v>0</v>
      </c>
      <c r="F763" s="88">
        <f>Invoice!G765</f>
        <v>0</v>
      </c>
      <c r="G763" s="89">
        <f t="shared" si="37"/>
        <v>0</v>
      </c>
    </row>
    <row r="764" spans="1:7" s="86" customFormat="1" hidden="1">
      <c r="A764" s="102" t="str">
        <f>Invoice!F766</f>
        <v>Exchange rate :</v>
      </c>
      <c r="B764" s="81">
        <f>Invoice!C766</f>
        <v>0</v>
      </c>
      <c r="C764" s="82">
        <f>Invoice!B766</f>
        <v>0</v>
      </c>
      <c r="D764" s="87">
        <f t="shared" si="35"/>
        <v>0</v>
      </c>
      <c r="E764" s="87">
        <f t="shared" si="36"/>
        <v>0</v>
      </c>
      <c r="F764" s="88">
        <f>Invoice!G766</f>
        <v>0</v>
      </c>
      <c r="G764" s="89">
        <f t="shared" si="37"/>
        <v>0</v>
      </c>
    </row>
    <row r="765" spans="1:7" s="86" customFormat="1" hidden="1">
      <c r="A765" s="102" t="str">
        <f>Invoice!F767</f>
        <v>Exchange rate :</v>
      </c>
      <c r="B765" s="81">
        <f>Invoice!C767</f>
        <v>0</v>
      </c>
      <c r="C765" s="82">
        <f>Invoice!B767</f>
        <v>0</v>
      </c>
      <c r="D765" s="87">
        <f t="shared" si="35"/>
        <v>0</v>
      </c>
      <c r="E765" s="87">
        <f t="shared" si="36"/>
        <v>0</v>
      </c>
      <c r="F765" s="88">
        <f>Invoice!G767</f>
        <v>0</v>
      </c>
      <c r="G765" s="89">
        <f t="shared" si="37"/>
        <v>0</v>
      </c>
    </row>
    <row r="766" spans="1:7" s="86" customFormat="1" hidden="1">
      <c r="A766" s="102" t="str">
        <f>Invoice!F768</f>
        <v>Exchange rate :</v>
      </c>
      <c r="B766" s="81">
        <f>Invoice!C768</f>
        <v>0</v>
      </c>
      <c r="C766" s="82">
        <f>Invoice!B768</f>
        <v>0</v>
      </c>
      <c r="D766" s="87">
        <f t="shared" si="35"/>
        <v>0</v>
      </c>
      <c r="E766" s="87">
        <f t="shared" si="36"/>
        <v>0</v>
      </c>
      <c r="F766" s="88">
        <f>Invoice!G768</f>
        <v>0</v>
      </c>
      <c r="G766" s="89">
        <f t="shared" si="37"/>
        <v>0</v>
      </c>
    </row>
    <row r="767" spans="1:7" s="86" customFormat="1" hidden="1">
      <c r="A767" s="102" t="str">
        <f>Invoice!F769</f>
        <v>Exchange rate :</v>
      </c>
      <c r="B767" s="81">
        <f>Invoice!C769</f>
        <v>0</v>
      </c>
      <c r="C767" s="82">
        <f>Invoice!B769</f>
        <v>0</v>
      </c>
      <c r="D767" s="87">
        <f t="shared" si="35"/>
        <v>0</v>
      </c>
      <c r="E767" s="87">
        <f t="shared" si="36"/>
        <v>0</v>
      </c>
      <c r="F767" s="88">
        <f>Invoice!G769</f>
        <v>0</v>
      </c>
      <c r="G767" s="89">
        <f t="shared" si="37"/>
        <v>0</v>
      </c>
    </row>
    <row r="768" spans="1:7" s="86" customFormat="1" hidden="1">
      <c r="A768" s="102" t="str">
        <f>Invoice!F770</f>
        <v>Exchange rate :</v>
      </c>
      <c r="B768" s="81">
        <f>Invoice!C770</f>
        <v>0</v>
      </c>
      <c r="C768" s="82">
        <f>Invoice!B770</f>
        <v>0</v>
      </c>
      <c r="D768" s="87">
        <f t="shared" si="35"/>
        <v>0</v>
      </c>
      <c r="E768" s="87">
        <f t="shared" si="36"/>
        <v>0</v>
      </c>
      <c r="F768" s="88">
        <f>Invoice!G770</f>
        <v>0</v>
      </c>
      <c r="G768" s="89">
        <f t="shared" si="37"/>
        <v>0</v>
      </c>
    </row>
    <row r="769" spans="1:7" s="86" customFormat="1" hidden="1">
      <c r="A769" s="102" t="str">
        <f>Invoice!F771</f>
        <v>Exchange rate :</v>
      </c>
      <c r="B769" s="81">
        <f>Invoice!C771</f>
        <v>0</v>
      </c>
      <c r="C769" s="82">
        <f>Invoice!B771</f>
        <v>0</v>
      </c>
      <c r="D769" s="87">
        <f t="shared" si="35"/>
        <v>0</v>
      </c>
      <c r="E769" s="87">
        <f t="shared" si="36"/>
        <v>0</v>
      </c>
      <c r="F769" s="88">
        <f>Invoice!G771</f>
        <v>0</v>
      </c>
      <c r="G769" s="89">
        <f t="shared" si="37"/>
        <v>0</v>
      </c>
    </row>
    <row r="770" spans="1:7" s="86" customFormat="1" hidden="1">
      <c r="A770" s="102" t="str">
        <f>Invoice!F772</f>
        <v>Exchange rate :</v>
      </c>
      <c r="B770" s="81">
        <f>Invoice!C772</f>
        <v>0</v>
      </c>
      <c r="C770" s="82">
        <f>Invoice!B772</f>
        <v>0</v>
      </c>
      <c r="D770" s="87">
        <f t="shared" si="35"/>
        <v>0</v>
      </c>
      <c r="E770" s="87">
        <f t="shared" si="36"/>
        <v>0</v>
      </c>
      <c r="F770" s="88">
        <f>Invoice!G772</f>
        <v>0</v>
      </c>
      <c r="G770" s="89">
        <f t="shared" si="37"/>
        <v>0</v>
      </c>
    </row>
    <row r="771" spans="1:7" s="86" customFormat="1" hidden="1">
      <c r="A771" s="102" t="str">
        <f>Invoice!F773</f>
        <v>Exchange rate :</v>
      </c>
      <c r="B771" s="81">
        <f>Invoice!C773</f>
        <v>0</v>
      </c>
      <c r="C771" s="82">
        <f>Invoice!B773</f>
        <v>0</v>
      </c>
      <c r="D771" s="87">
        <f t="shared" si="35"/>
        <v>0</v>
      </c>
      <c r="E771" s="87">
        <f t="shared" si="36"/>
        <v>0</v>
      </c>
      <c r="F771" s="88">
        <f>Invoice!G773</f>
        <v>0</v>
      </c>
      <c r="G771" s="89">
        <f t="shared" si="37"/>
        <v>0</v>
      </c>
    </row>
    <row r="772" spans="1:7" s="86" customFormat="1" hidden="1">
      <c r="A772" s="102" t="str">
        <f>Invoice!F774</f>
        <v>Exchange rate :</v>
      </c>
      <c r="B772" s="81">
        <f>Invoice!C774</f>
        <v>0</v>
      </c>
      <c r="C772" s="82">
        <f>Invoice!B774</f>
        <v>0</v>
      </c>
      <c r="D772" s="87">
        <f t="shared" si="35"/>
        <v>0</v>
      </c>
      <c r="E772" s="87">
        <f t="shared" si="36"/>
        <v>0</v>
      </c>
      <c r="F772" s="88">
        <f>Invoice!G774</f>
        <v>0</v>
      </c>
      <c r="G772" s="89">
        <f t="shared" si="37"/>
        <v>0</v>
      </c>
    </row>
    <row r="773" spans="1:7" s="86" customFormat="1" hidden="1">
      <c r="A773" s="102" t="str">
        <f>Invoice!F775</f>
        <v>Exchange rate :</v>
      </c>
      <c r="B773" s="81">
        <f>Invoice!C775</f>
        <v>0</v>
      </c>
      <c r="C773" s="82">
        <f>Invoice!B775</f>
        <v>0</v>
      </c>
      <c r="D773" s="87">
        <f t="shared" si="35"/>
        <v>0</v>
      </c>
      <c r="E773" s="87">
        <f t="shared" si="36"/>
        <v>0</v>
      </c>
      <c r="F773" s="88">
        <f>Invoice!G775</f>
        <v>0</v>
      </c>
      <c r="G773" s="89">
        <f t="shared" si="37"/>
        <v>0</v>
      </c>
    </row>
    <row r="774" spans="1:7" s="86" customFormat="1" hidden="1">
      <c r="A774" s="102" t="str">
        <f>Invoice!F776</f>
        <v>Exchange rate :</v>
      </c>
      <c r="B774" s="81">
        <f>Invoice!C776</f>
        <v>0</v>
      </c>
      <c r="C774" s="82">
        <f>Invoice!B776</f>
        <v>0</v>
      </c>
      <c r="D774" s="87">
        <f t="shared" si="35"/>
        <v>0</v>
      </c>
      <c r="E774" s="87">
        <f t="shared" si="36"/>
        <v>0</v>
      </c>
      <c r="F774" s="88">
        <f>Invoice!G776</f>
        <v>0</v>
      </c>
      <c r="G774" s="89">
        <f t="shared" si="37"/>
        <v>0</v>
      </c>
    </row>
    <row r="775" spans="1:7" s="86" customFormat="1" hidden="1">
      <c r="A775" s="102" t="str">
        <f>Invoice!F777</f>
        <v>Exchange rate :</v>
      </c>
      <c r="B775" s="81">
        <f>Invoice!C777</f>
        <v>0</v>
      </c>
      <c r="C775" s="82">
        <f>Invoice!B777</f>
        <v>0</v>
      </c>
      <c r="D775" s="87">
        <f t="shared" si="35"/>
        <v>0</v>
      </c>
      <c r="E775" s="87">
        <f t="shared" si="36"/>
        <v>0</v>
      </c>
      <c r="F775" s="88">
        <f>Invoice!G777</f>
        <v>0</v>
      </c>
      <c r="G775" s="89">
        <f t="shared" si="37"/>
        <v>0</v>
      </c>
    </row>
    <row r="776" spans="1:7" s="86" customFormat="1" hidden="1">
      <c r="A776" s="102" t="str">
        <f>Invoice!F778</f>
        <v>Exchange rate :</v>
      </c>
      <c r="B776" s="81">
        <f>Invoice!C778</f>
        <v>0</v>
      </c>
      <c r="C776" s="82">
        <f>Invoice!B778</f>
        <v>0</v>
      </c>
      <c r="D776" s="87">
        <f t="shared" si="35"/>
        <v>0</v>
      </c>
      <c r="E776" s="87">
        <f t="shared" si="36"/>
        <v>0</v>
      </c>
      <c r="F776" s="88">
        <f>Invoice!G778</f>
        <v>0</v>
      </c>
      <c r="G776" s="89">
        <f t="shared" si="37"/>
        <v>0</v>
      </c>
    </row>
    <row r="777" spans="1:7" s="86" customFormat="1" hidden="1">
      <c r="A777" s="102" t="str">
        <f>Invoice!F779</f>
        <v>Exchange rate :</v>
      </c>
      <c r="B777" s="81">
        <f>Invoice!C779</f>
        <v>0</v>
      </c>
      <c r="C777" s="82">
        <f>Invoice!B779</f>
        <v>0</v>
      </c>
      <c r="D777" s="87">
        <f t="shared" si="35"/>
        <v>0</v>
      </c>
      <c r="E777" s="87">
        <f t="shared" si="36"/>
        <v>0</v>
      </c>
      <c r="F777" s="88">
        <f>Invoice!G779</f>
        <v>0</v>
      </c>
      <c r="G777" s="89">
        <f t="shared" si="37"/>
        <v>0</v>
      </c>
    </row>
    <row r="778" spans="1:7" s="86" customFormat="1" hidden="1">
      <c r="A778" s="102" t="str">
        <f>Invoice!F780</f>
        <v>Exchange rate :</v>
      </c>
      <c r="B778" s="81">
        <f>Invoice!C780</f>
        <v>0</v>
      </c>
      <c r="C778" s="82">
        <f>Invoice!B780</f>
        <v>0</v>
      </c>
      <c r="D778" s="87">
        <f t="shared" si="35"/>
        <v>0</v>
      </c>
      <c r="E778" s="87">
        <f t="shared" si="36"/>
        <v>0</v>
      </c>
      <c r="F778" s="88">
        <f>Invoice!G780</f>
        <v>0</v>
      </c>
      <c r="G778" s="89">
        <f t="shared" si="37"/>
        <v>0</v>
      </c>
    </row>
    <row r="779" spans="1:7" s="86" customFormat="1" hidden="1">
      <c r="A779" s="102" t="str">
        <f>Invoice!F781</f>
        <v>Exchange rate :</v>
      </c>
      <c r="B779" s="81">
        <f>Invoice!C781</f>
        <v>0</v>
      </c>
      <c r="C779" s="82">
        <f>Invoice!B781</f>
        <v>0</v>
      </c>
      <c r="D779" s="87">
        <f t="shared" si="35"/>
        <v>0</v>
      </c>
      <c r="E779" s="87">
        <f t="shared" si="36"/>
        <v>0</v>
      </c>
      <c r="F779" s="88">
        <f>Invoice!G781</f>
        <v>0</v>
      </c>
      <c r="G779" s="89">
        <f t="shared" si="37"/>
        <v>0</v>
      </c>
    </row>
    <row r="780" spans="1:7" s="86" customFormat="1" hidden="1">
      <c r="A780" s="102" t="str">
        <f>Invoice!F782</f>
        <v>Exchange rate :</v>
      </c>
      <c r="B780" s="81">
        <f>Invoice!C782</f>
        <v>0</v>
      </c>
      <c r="C780" s="82">
        <f>Invoice!B782</f>
        <v>0</v>
      </c>
      <c r="D780" s="87">
        <f t="shared" si="35"/>
        <v>0</v>
      </c>
      <c r="E780" s="87">
        <f t="shared" si="36"/>
        <v>0</v>
      </c>
      <c r="F780" s="88">
        <f>Invoice!G782</f>
        <v>0</v>
      </c>
      <c r="G780" s="89">
        <f t="shared" si="37"/>
        <v>0</v>
      </c>
    </row>
    <row r="781" spans="1:7" s="86" customFormat="1" hidden="1">
      <c r="A781" s="102" t="str">
        <f>Invoice!F783</f>
        <v>Exchange rate :</v>
      </c>
      <c r="B781" s="81">
        <f>Invoice!C783</f>
        <v>0</v>
      </c>
      <c r="C781" s="82">
        <f>Invoice!B783</f>
        <v>0</v>
      </c>
      <c r="D781" s="87">
        <f t="shared" si="35"/>
        <v>0</v>
      </c>
      <c r="E781" s="87">
        <f t="shared" si="36"/>
        <v>0</v>
      </c>
      <c r="F781" s="88">
        <f>Invoice!G783</f>
        <v>0</v>
      </c>
      <c r="G781" s="89">
        <f t="shared" si="37"/>
        <v>0</v>
      </c>
    </row>
    <row r="782" spans="1:7" s="86" customFormat="1" hidden="1">
      <c r="A782" s="102" t="str">
        <f>Invoice!F784</f>
        <v>Exchange rate :</v>
      </c>
      <c r="B782" s="81">
        <f>Invoice!C784</f>
        <v>0</v>
      </c>
      <c r="C782" s="82">
        <f>Invoice!B784</f>
        <v>0</v>
      </c>
      <c r="D782" s="87">
        <f t="shared" si="35"/>
        <v>0</v>
      </c>
      <c r="E782" s="87">
        <f t="shared" si="36"/>
        <v>0</v>
      </c>
      <c r="F782" s="88">
        <f>Invoice!G784</f>
        <v>0</v>
      </c>
      <c r="G782" s="89">
        <f t="shared" si="37"/>
        <v>0</v>
      </c>
    </row>
    <row r="783" spans="1:7" s="86" customFormat="1" hidden="1">
      <c r="A783" s="102" t="str">
        <f>Invoice!F785</f>
        <v>Exchange rate :</v>
      </c>
      <c r="B783" s="81">
        <f>Invoice!C785</f>
        <v>0</v>
      </c>
      <c r="C783" s="82">
        <f>Invoice!B785</f>
        <v>0</v>
      </c>
      <c r="D783" s="87">
        <f t="shared" si="35"/>
        <v>0</v>
      </c>
      <c r="E783" s="87">
        <f t="shared" si="36"/>
        <v>0</v>
      </c>
      <c r="F783" s="88">
        <f>Invoice!G785</f>
        <v>0</v>
      </c>
      <c r="G783" s="89">
        <f t="shared" si="37"/>
        <v>0</v>
      </c>
    </row>
    <row r="784" spans="1:7" s="86" customFormat="1" hidden="1">
      <c r="A784" s="102" t="str">
        <f>Invoice!F786</f>
        <v>Exchange rate :</v>
      </c>
      <c r="B784" s="81">
        <f>Invoice!C786</f>
        <v>0</v>
      </c>
      <c r="C784" s="82">
        <f>Invoice!B786</f>
        <v>0</v>
      </c>
      <c r="D784" s="87">
        <f t="shared" si="35"/>
        <v>0</v>
      </c>
      <c r="E784" s="87">
        <f t="shared" si="36"/>
        <v>0</v>
      </c>
      <c r="F784" s="88">
        <f>Invoice!G786</f>
        <v>0</v>
      </c>
      <c r="G784" s="89">
        <f t="shared" si="37"/>
        <v>0</v>
      </c>
    </row>
    <row r="785" spans="1:7" s="86" customFormat="1" hidden="1">
      <c r="A785" s="102" t="str">
        <f>Invoice!F787</f>
        <v>Exchange rate :</v>
      </c>
      <c r="B785" s="81">
        <f>Invoice!C787</f>
        <v>0</v>
      </c>
      <c r="C785" s="82">
        <f>Invoice!B787</f>
        <v>0</v>
      </c>
      <c r="D785" s="87">
        <f t="shared" si="35"/>
        <v>0</v>
      </c>
      <c r="E785" s="87">
        <f t="shared" si="36"/>
        <v>0</v>
      </c>
      <c r="F785" s="88">
        <f>Invoice!G787</f>
        <v>0</v>
      </c>
      <c r="G785" s="89">
        <f t="shared" si="37"/>
        <v>0</v>
      </c>
    </row>
    <row r="786" spans="1:7" s="86" customFormat="1" hidden="1">
      <c r="A786" s="102" t="str">
        <f>Invoice!F788</f>
        <v>Exchange rate :</v>
      </c>
      <c r="B786" s="81">
        <f>Invoice!C788</f>
        <v>0</v>
      </c>
      <c r="C786" s="82">
        <f>Invoice!B788</f>
        <v>0</v>
      </c>
      <c r="D786" s="87">
        <f t="shared" si="35"/>
        <v>0</v>
      </c>
      <c r="E786" s="87">
        <f t="shared" si="36"/>
        <v>0</v>
      </c>
      <c r="F786" s="88">
        <f>Invoice!G788</f>
        <v>0</v>
      </c>
      <c r="G786" s="89">
        <f t="shared" si="37"/>
        <v>0</v>
      </c>
    </row>
    <row r="787" spans="1:7" s="86" customFormat="1" hidden="1">
      <c r="A787" s="102" t="str">
        <f>Invoice!F789</f>
        <v>Exchange rate :</v>
      </c>
      <c r="B787" s="81">
        <f>Invoice!C789</f>
        <v>0</v>
      </c>
      <c r="C787" s="82">
        <f>Invoice!B789</f>
        <v>0</v>
      </c>
      <c r="D787" s="87">
        <f t="shared" si="35"/>
        <v>0</v>
      </c>
      <c r="E787" s="87">
        <f t="shared" si="36"/>
        <v>0</v>
      </c>
      <c r="F787" s="88">
        <f>Invoice!G789</f>
        <v>0</v>
      </c>
      <c r="G787" s="89">
        <f t="shared" si="37"/>
        <v>0</v>
      </c>
    </row>
    <row r="788" spans="1:7" s="86" customFormat="1" hidden="1">
      <c r="A788" s="102" t="str">
        <f>Invoice!F790</f>
        <v>Exchange rate :</v>
      </c>
      <c r="B788" s="81">
        <f>Invoice!C790</f>
        <v>0</v>
      </c>
      <c r="C788" s="82">
        <f>Invoice!B790</f>
        <v>0</v>
      </c>
      <c r="D788" s="87">
        <f t="shared" si="35"/>
        <v>0</v>
      </c>
      <c r="E788" s="87">
        <f t="shared" si="36"/>
        <v>0</v>
      </c>
      <c r="F788" s="88">
        <f>Invoice!G790</f>
        <v>0</v>
      </c>
      <c r="G788" s="89">
        <f t="shared" si="37"/>
        <v>0</v>
      </c>
    </row>
    <row r="789" spans="1:7" s="86" customFormat="1" hidden="1">
      <c r="A789" s="102" t="str">
        <f>Invoice!F791</f>
        <v>Exchange rate :</v>
      </c>
      <c r="B789" s="81">
        <f>Invoice!C791</f>
        <v>0</v>
      </c>
      <c r="C789" s="82">
        <f>Invoice!B791</f>
        <v>0</v>
      </c>
      <c r="D789" s="87">
        <f t="shared" si="35"/>
        <v>0</v>
      </c>
      <c r="E789" s="87">
        <f t="shared" si="36"/>
        <v>0</v>
      </c>
      <c r="F789" s="88">
        <f>Invoice!G791</f>
        <v>0</v>
      </c>
      <c r="G789" s="89">
        <f t="shared" si="37"/>
        <v>0</v>
      </c>
    </row>
    <row r="790" spans="1:7" s="86" customFormat="1" hidden="1">
      <c r="A790" s="102" t="str">
        <f>Invoice!F792</f>
        <v>Exchange rate :</v>
      </c>
      <c r="B790" s="81">
        <f>Invoice!C792</f>
        <v>0</v>
      </c>
      <c r="C790" s="82">
        <f>Invoice!B792</f>
        <v>0</v>
      </c>
      <c r="D790" s="87">
        <f t="shared" si="35"/>
        <v>0</v>
      </c>
      <c r="E790" s="87">
        <f t="shared" si="36"/>
        <v>0</v>
      </c>
      <c r="F790" s="88">
        <f>Invoice!G792</f>
        <v>0</v>
      </c>
      <c r="G790" s="89">
        <f t="shared" si="37"/>
        <v>0</v>
      </c>
    </row>
    <row r="791" spans="1:7" s="86" customFormat="1" hidden="1">
      <c r="A791" s="102" t="str">
        <f>Invoice!F793</f>
        <v>Exchange rate :</v>
      </c>
      <c r="B791" s="81">
        <f>Invoice!C793</f>
        <v>0</v>
      </c>
      <c r="C791" s="82">
        <f>Invoice!B793</f>
        <v>0</v>
      </c>
      <c r="D791" s="87">
        <f t="shared" si="35"/>
        <v>0</v>
      </c>
      <c r="E791" s="87">
        <f t="shared" si="36"/>
        <v>0</v>
      </c>
      <c r="F791" s="88">
        <f>Invoice!G793</f>
        <v>0</v>
      </c>
      <c r="G791" s="89">
        <f t="shared" si="37"/>
        <v>0</v>
      </c>
    </row>
    <row r="792" spans="1:7" s="86" customFormat="1" hidden="1">
      <c r="A792" s="102" t="str">
        <f>Invoice!F794</f>
        <v>Exchange rate :</v>
      </c>
      <c r="B792" s="81">
        <f>Invoice!C794</f>
        <v>0</v>
      </c>
      <c r="C792" s="82">
        <f>Invoice!B794</f>
        <v>0</v>
      </c>
      <c r="D792" s="87">
        <f t="shared" si="35"/>
        <v>0</v>
      </c>
      <c r="E792" s="87">
        <f t="shared" si="36"/>
        <v>0</v>
      </c>
      <c r="F792" s="88">
        <f>Invoice!G794</f>
        <v>0</v>
      </c>
      <c r="G792" s="89">
        <f t="shared" si="37"/>
        <v>0</v>
      </c>
    </row>
    <row r="793" spans="1:7" s="86" customFormat="1" hidden="1">
      <c r="A793" s="102" t="str">
        <f>Invoice!F795</f>
        <v>Exchange rate :</v>
      </c>
      <c r="B793" s="81">
        <f>Invoice!C795</f>
        <v>0</v>
      </c>
      <c r="C793" s="82">
        <f>Invoice!B795</f>
        <v>0</v>
      </c>
      <c r="D793" s="87">
        <f t="shared" si="35"/>
        <v>0</v>
      </c>
      <c r="E793" s="87">
        <f t="shared" si="36"/>
        <v>0</v>
      </c>
      <c r="F793" s="88">
        <f>Invoice!G795</f>
        <v>0</v>
      </c>
      <c r="G793" s="89">
        <f t="shared" si="37"/>
        <v>0</v>
      </c>
    </row>
    <row r="794" spans="1:7" s="86" customFormat="1" hidden="1">
      <c r="A794" s="102" t="str">
        <f>Invoice!F796</f>
        <v>Exchange rate :</v>
      </c>
      <c r="B794" s="81">
        <f>Invoice!C796</f>
        <v>0</v>
      </c>
      <c r="C794" s="82">
        <f>Invoice!B796</f>
        <v>0</v>
      </c>
      <c r="D794" s="87">
        <f t="shared" si="35"/>
        <v>0</v>
      </c>
      <c r="E794" s="87">
        <f t="shared" si="36"/>
        <v>0</v>
      </c>
      <c r="F794" s="88">
        <f>Invoice!G796</f>
        <v>0</v>
      </c>
      <c r="G794" s="89">
        <f t="shared" si="37"/>
        <v>0</v>
      </c>
    </row>
    <row r="795" spans="1:7" s="86" customFormat="1" hidden="1">
      <c r="A795" s="102" t="str">
        <f>Invoice!F797</f>
        <v>Exchange rate :</v>
      </c>
      <c r="B795" s="81">
        <f>Invoice!C797</f>
        <v>0</v>
      </c>
      <c r="C795" s="82">
        <f>Invoice!B797</f>
        <v>0</v>
      </c>
      <c r="D795" s="87">
        <f t="shared" si="35"/>
        <v>0</v>
      </c>
      <c r="E795" s="87">
        <f t="shared" si="36"/>
        <v>0</v>
      </c>
      <c r="F795" s="88">
        <f>Invoice!G797</f>
        <v>0</v>
      </c>
      <c r="G795" s="89">
        <f t="shared" si="37"/>
        <v>0</v>
      </c>
    </row>
    <row r="796" spans="1:7" s="86" customFormat="1" hidden="1">
      <c r="A796" s="102" t="str">
        <f>Invoice!F798</f>
        <v>Exchange rate :</v>
      </c>
      <c r="B796" s="81">
        <f>Invoice!C798</f>
        <v>0</v>
      </c>
      <c r="C796" s="82">
        <f>Invoice!B798</f>
        <v>0</v>
      </c>
      <c r="D796" s="87">
        <f t="shared" si="35"/>
        <v>0</v>
      </c>
      <c r="E796" s="87">
        <f t="shared" si="36"/>
        <v>0</v>
      </c>
      <c r="F796" s="88">
        <f>Invoice!G798</f>
        <v>0</v>
      </c>
      <c r="G796" s="89">
        <f t="shared" si="37"/>
        <v>0</v>
      </c>
    </row>
    <row r="797" spans="1:7" s="86" customFormat="1" hidden="1">
      <c r="A797" s="102" t="str">
        <f>Invoice!F799</f>
        <v>Exchange rate :</v>
      </c>
      <c r="B797" s="81">
        <f>Invoice!C799</f>
        <v>0</v>
      </c>
      <c r="C797" s="82">
        <f>Invoice!B799</f>
        <v>0</v>
      </c>
      <c r="D797" s="87">
        <f t="shared" si="35"/>
        <v>0</v>
      </c>
      <c r="E797" s="87">
        <f t="shared" si="36"/>
        <v>0</v>
      </c>
      <c r="F797" s="88">
        <f>Invoice!G799</f>
        <v>0</v>
      </c>
      <c r="G797" s="89">
        <f t="shared" si="37"/>
        <v>0</v>
      </c>
    </row>
    <row r="798" spans="1:7" s="86" customFormat="1" hidden="1">
      <c r="A798" s="102" t="str">
        <f>Invoice!F800</f>
        <v>Exchange rate :</v>
      </c>
      <c r="B798" s="81">
        <f>Invoice!C800</f>
        <v>0</v>
      </c>
      <c r="C798" s="82">
        <f>Invoice!B800</f>
        <v>0</v>
      </c>
      <c r="D798" s="87">
        <f t="shared" si="35"/>
        <v>0</v>
      </c>
      <c r="E798" s="87">
        <f t="shared" si="36"/>
        <v>0</v>
      </c>
      <c r="F798" s="88">
        <f>Invoice!G800</f>
        <v>0</v>
      </c>
      <c r="G798" s="89">
        <f t="shared" si="37"/>
        <v>0</v>
      </c>
    </row>
    <row r="799" spans="1:7" s="86" customFormat="1" hidden="1">
      <c r="A799" s="102" t="str">
        <f>Invoice!F801</f>
        <v>Exchange rate :</v>
      </c>
      <c r="B799" s="81">
        <f>Invoice!C801</f>
        <v>0</v>
      </c>
      <c r="C799" s="82">
        <f>Invoice!B801</f>
        <v>0</v>
      </c>
      <c r="D799" s="87">
        <f t="shared" si="35"/>
        <v>0</v>
      </c>
      <c r="E799" s="87">
        <f t="shared" si="36"/>
        <v>0</v>
      </c>
      <c r="F799" s="88">
        <f>Invoice!G801</f>
        <v>0</v>
      </c>
      <c r="G799" s="89">
        <f t="shared" si="37"/>
        <v>0</v>
      </c>
    </row>
    <row r="800" spans="1:7" s="86" customFormat="1" hidden="1">
      <c r="A800" s="102" t="str">
        <f>Invoice!F802</f>
        <v>Exchange rate :</v>
      </c>
      <c r="B800" s="81">
        <f>Invoice!C802</f>
        <v>0</v>
      </c>
      <c r="C800" s="82">
        <f>Invoice!B802</f>
        <v>0</v>
      </c>
      <c r="D800" s="87">
        <f t="shared" si="35"/>
        <v>0</v>
      </c>
      <c r="E800" s="87">
        <f t="shared" si="36"/>
        <v>0</v>
      </c>
      <c r="F800" s="88">
        <f>Invoice!G802</f>
        <v>0</v>
      </c>
      <c r="G800" s="89">
        <f t="shared" si="37"/>
        <v>0</v>
      </c>
    </row>
    <row r="801" spans="1:7" s="86" customFormat="1" hidden="1">
      <c r="A801" s="102" t="str">
        <f>Invoice!F803</f>
        <v>Exchange rate :</v>
      </c>
      <c r="B801" s="81">
        <f>Invoice!C803</f>
        <v>0</v>
      </c>
      <c r="C801" s="82">
        <f>Invoice!B803</f>
        <v>0</v>
      </c>
      <c r="D801" s="87">
        <f t="shared" si="35"/>
        <v>0</v>
      </c>
      <c r="E801" s="87">
        <f t="shared" si="36"/>
        <v>0</v>
      </c>
      <c r="F801" s="88">
        <f>Invoice!G803</f>
        <v>0</v>
      </c>
      <c r="G801" s="89">
        <f t="shared" si="37"/>
        <v>0</v>
      </c>
    </row>
    <row r="802" spans="1:7" s="86" customFormat="1" hidden="1">
      <c r="A802" s="102" t="str">
        <f>Invoice!F804</f>
        <v>Exchange rate :</v>
      </c>
      <c r="B802" s="81">
        <f>Invoice!C804</f>
        <v>0</v>
      </c>
      <c r="C802" s="82">
        <f>Invoice!B804</f>
        <v>0</v>
      </c>
      <c r="D802" s="87">
        <f t="shared" si="35"/>
        <v>0</v>
      </c>
      <c r="E802" s="87">
        <f t="shared" si="36"/>
        <v>0</v>
      </c>
      <c r="F802" s="88">
        <f>Invoice!G804</f>
        <v>0</v>
      </c>
      <c r="G802" s="89">
        <f t="shared" si="37"/>
        <v>0</v>
      </c>
    </row>
    <row r="803" spans="1:7" s="86" customFormat="1" hidden="1">
      <c r="A803" s="102" t="str">
        <f>Invoice!F805</f>
        <v>Exchange rate :</v>
      </c>
      <c r="B803" s="81">
        <f>Invoice!C805</f>
        <v>0</v>
      </c>
      <c r="C803" s="82">
        <f>Invoice!B805</f>
        <v>0</v>
      </c>
      <c r="D803" s="87">
        <f t="shared" si="35"/>
        <v>0</v>
      </c>
      <c r="E803" s="87">
        <f t="shared" si="36"/>
        <v>0</v>
      </c>
      <c r="F803" s="88">
        <f>Invoice!G805</f>
        <v>0</v>
      </c>
      <c r="G803" s="89">
        <f t="shared" si="37"/>
        <v>0</v>
      </c>
    </row>
    <row r="804" spans="1:7" s="86" customFormat="1" hidden="1">
      <c r="A804" s="102" t="str">
        <f>Invoice!F806</f>
        <v>Exchange rate :</v>
      </c>
      <c r="B804" s="81">
        <f>Invoice!C806</f>
        <v>0</v>
      </c>
      <c r="C804" s="82">
        <f>Invoice!B806</f>
        <v>0</v>
      </c>
      <c r="D804" s="87">
        <f t="shared" si="35"/>
        <v>0</v>
      </c>
      <c r="E804" s="87">
        <f t="shared" si="36"/>
        <v>0</v>
      </c>
      <c r="F804" s="88">
        <f>Invoice!G806</f>
        <v>0</v>
      </c>
      <c r="G804" s="89">
        <f t="shared" si="37"/>
        <v>0</v>
      </c>
    </row>
    <row r="805" spans="1:7" s="86" customFormat="1" hidden="1">
      <c r="A805" s="102" t="str">
        <f>Invoice!F807</f>
        <v>Exchange rate :</v>
      </c>
      <c r="B805" s="81">
        <f>Invoice!C807</f>
        <v>0</v>
      </c>
      <c r="C805" s="82">
        <f>Invoice!B807</f>
        <v>0</v>
      </c>
      <c r="D805" s="87">
        <f t="shared" si="35"/>
        <v>0</v>
      </c>
      <c r="E805" s="87">
        <f t="shared" si="36"/>
        <v>0</v>
      </c>
      <c r="F805" s="88">
        <f>Invoice!G807</f>
        <v>0</v>
      </c>
      <c r="G805" s="89">
        <f t="shared" si="37"/>
        <v>0</v>
      </c>
    </row>
    <row r="806" spans="1:7" s="86" customFormat="1" hidden="1">
      <c r="A806" s="102" t="str">
        <f>Invoice!F808</f>
        <v>Exchange rate :</v>
      </c>
      <c r="B806" s="81">
        <f>Invoice!C808</f>
        <v>0</v>
      </c>
      <c r="C806" s="82">
        <f>Invoice!B808</f>
        <v>0</v>
      </c>
      <c r="D806" s="87">
        <f t="shared" si="35"/>
        <v>0</v>
      </c>
      <c r="E806" s="87">
        <f t="shared" si="36"/>
        <v>0</v>
      </c>
      <c r="F806" s="88">
        <f>Invoice!G808</f>
        <v>0</v>
      </c>
      <c r="G806" s="89">
        <f t="shared" si="37"/>
        <v>0</v>
      </c>
    </row>
    <row r="807" spans="1:7" s="86" customFormat="1" hidden="1">
      <c r="A807" s="102" t="str">
        <f>Invoice!F809</f>
        <v>Exchange rate :</v>
      </c>
      <c r="B807" s="81">
        <f>Invoice!C809</f>
        <v>0</v>
      </c>
      <c r="C807" s="82">
        <f>Invoice!B809</f>
        <v>0</v>
      </c>
      <c r="D807" s="87">
        <f t="shared" si="35"/>
        <v>0</v>
      </c>
      <c r="E807" s="87">
        <f t="shared" si="36"/>
        <v>0</v>
      </c>
      <c r="F807" s="88">
        <f>Invoice!G809</f>
        <v>0</v>
      </c>
      <c r="G807" s="89">
        <f t="shared" si="37"/>
        <v>0</v>
      </c>
    </row>
    <row r="808" spans="1:7" s="86" customFormat="1" hidden="1">
      <c r="A808" s="102" t="str">
        <f>Invoice!F810</f>
        <v>Exchange rate :</v>
      </c>
      <c r="B808" s="81">
        <f>Invoice!C810</f>
        <v>0</v>
      </c>
      <c r="C808" s="82">
        <f>Invoice!B810</f>
        <v>0</v>
      </c>
      <c r="D808" s="87">
        <f t="shared" si="35"/>
        <v>0</v>
      </c>
      <c r="E808" s="87">
        <f t="shared" si="36"/>
        <v>0</v>
      </c>
      <c r="F808" s="88">
        <f>Invoice!G810</f>
        <v>0</v>
      </c>
      <c r="G808" s="89">
        <f t="shared" si="37"/>
        <v>0</v>
      </c>
    </row>
    <row r="809" spans="1:7" s="86" customFormat="1" hidden="1">
      <c r="A809" s="102" t="str">
        <f>Invoice!F811</f>
        <v>Exchange rate :</v>
      </c>
      <c r="B809" s="81">
        <f>Invoice!C811</f>
        <v>0</v>
      </c>
      <c r="C809" s="82">
        <f>Invoice!B811</f>
        <v>0</v>
      </c>
      <c r="D809" s="87">
        <f t="shared" si="35"/>
        <v>0</v>
      </c>
      <c r="E809" s="87">
        <f t="shared" si="36"/>
        <v>0</v>
      </c>
      <c r="F809" s="88">
        <f>Invoice!G811</f>
        <v>0</v>
      </c>
      <c r="G809" s="89">
        <f t="shared" si="37"/>
        <v>0</v>
      </c>
    </row>
    <row r="810" spans="1:7" s="86" customFormat="1" hidden="1">
      <c r="A810" s="102" t="str">
        <f>Invoice!F812</f>
        <v>Exchange rate :</v>
      </c>
      <c r="B810" s="81">
        <f>Invoice!C812</f>
        <v>0</v>
      </c>
      <c r="C810" s="82">
        <f>Invoice!B812</f>
        <v>0</v>
      </c>
      <c r="D810" s="87">
        <f t="shared" si="35"/>
        <v>0</v>
      </c>
      <c r="E810" s="87">
        <f t="shared" si="36"/>
        <v>0</v>
      </c>
      <c r="F810" s="88">
        <f>Invoice!G812</f>
        <v>0</v>
      </c>
      <c r="G810" s="89">
        <f t="shared" si="37"/>
        <v>0</v>
      </c>
    </row>
    <row r="811" spans="1:7" s="86" customFormat="1" hidden="1">
      <c r="A811" s="102" t="str">
        <f>Invoice!F813</f>
        <v>Exchange rate :</v>
      </c>
      <c r="B811" s="81">
        <f>Invoice!C813</f>
        <v>0</v>
      </c>
      <c r="C811" s="82">
        <f>Invoice!B813</f>
        <v>0</v>
      </c>
      <c r="D811" s="87">
        <f t="shared" si="35"/>
        <v>0</v>
      </c>
      <c r="E811" s="87">
        <f t="shared" si="36"/>
        <v>0</v>
      </c>
      <c r="F811" s="88">
        <f>Invoice!G813</f>
        <v>0</v>
      </c>
      <c r="G811" s="89">
        <f t="shared" si="37"/>
        <v>0</v>
      </c>
    </row>
    <row r="812" spans="1:7" s="86" customFormat="1" hidden="1">
      <c r="A812" s="102" t="str">
        <f>Invoice!F814</f>
        <v>Exchange rate :</v>
      </c>
      <c r="B812" s="81">
        <f>Invoice!C814</f>
        <v>0</v>
      </c>
      <c r="C812" s="82">
        <f>Invoice!B814</f>
        <v>0</v>
      </c>
      <c r="D812" s="87">
        <f t="shared" si="35"/>
        <v>0</v>
      </c>
      <c r="E812" s="87">
        <f t="shared" si="36"/>
        <v>0</v>
      </c>
      <c r="F812" s="88">
        <f>Invoice!G814</f>
        <v>0</v>
      </c>
      <c r="G812" s="89">
        <f t="shared" si="37"/>
        <v>0</v>
      </c>
    </row>
    <row r="813" spans="1:7" s="86" customFormat="1" hidden="1">
      <c r="A813" s="102" t="str">
        <f>Invoice!F815</f>
        <v>Exchange rate :</v>
      </c>
      <c r="B813" s="81">
        <f>Invoice!C815</f>
        <v>0</v>
      </c>
      <c r="C813" s="82">
        <f>Invoice!B815</f>
        <v>0</v>
      </c>
      <c r="D813" s="87">
        <f t="shared" si="35"/>
        <v>0</v>
      </c>
      <c r="E813" s="87">
        <f t="shared" si="36"/>
        <v>0</v>
      </c>
      <c r="F813" s="88">
        <f>Invoice!G815</f>
        <v>0</v>
      </c>
      <c r="G813" s="89">
        <f t="shared" si="37"/>
        <v>0</v>
      </c>
    </row>
    <row r="814" spans="1:7" s="86" customFormat="1" hidden="1">
      <c r="A814" s="102" t="str">
        <f>Invoice!F816</f>
        <v>Exchange rate :</v>
      </c>
      <c r="B814" s="81">
        <f>Invoice!C816</f>
        <v>0</v>
      </c>
      <c r="C814" s="82">
        <f>Invoice!B816</f>
        <v>0</v>
      </c>
      <c r="D814" s="87">
        <f t="shared" si="35"/>
        <v>0</v>
      </c>
      <c r="E814" s="87">
        <f t="shared" si="36"/>
        <v>0</v>
      </c>
      <c r="F814" s="88">
        <f>Invoice!G816</f>
        <v>0</v>
      </c>
      <c r="G814" s="89">
        <f t="shared" si="37"/>
        <v>0</v>
      </c>
    </row>
    <row r="815" spans="1:7" s="86" customFormat="1" hidden="1">
      <c r="A815" s="102" t="str">
        <f>Invoice!F817</f>
        <v>Exchange rate :</v>
      </c>
      <c r="B815" s="81">
        <f>Invoice!C817</f>
        <v>0</v>
      </c>
      <c r="C815" s="82">
        <f>Invoice!B817</f>
        <v>0</v>
      </c>
      <c r="D815" s="87">
        <f t="shared" si="35"/>
        <v>0</v>
      </c>
      <c r="E815" s="87">
        <f t="shared" si="36"/>
        <v>0</v>
      </c>
      <c r="F815" s="88">
        <f>Invoice!G817</f>
        <v>0</v>
      </c>
      <c r="G815" s="89">
        <f t="shared" si="37"/>
        <v>0</v>
      </c>
    </row>
    <row r="816" spans="1:7" s="86" customFormat="1" hidden="1">
      <c r="A816" s="102" t="str">
        <f>Invoice!F818</f>
        <v>Exchange rate :</v>
      </c>
      <c r="B816" s="81">
        <f>Invoice!C818</f>
        <v>0</v>
      </c>
      <c r="C816" s="82">
        <f>Invoice!B818</f>
        <v>0</v>
      </c>
      <c r="D816" s="87">
        <f t="shared" si="35"/>
        <v>0</v>
      </c>
      <c r="E816" s="87">
        <f t="shared" si="36"/>
        <v>0</v>
      </c>
      <c r="F816" s="88">
        <f>Invoice!G818</f>
        <v>0</v>
      </c>
      <c r="G816" s="89">
        <f t="shared" si="37"/>
        <v>0</v>
      </c>
    </row>
    <row r="817" spans="1:7" s="86" customFormat="1" hidden="1">
      <c r="A817" s="102" t="str">
        <f>Invoice!F819</f>
        <v>Exchange rate :</v>
      </c>
      <c r="B817" s="81">
        <f>Invoice!C819</f>
        <v>0</v>
      </c>
      <c r="C817" s="82">
        <f>Invoice!B819</f>
        <v>0</v>
      </c>
      <c r="D817" s="87">
        <f t="shared" si="35"/>
        <v>0</v>
      </c>
      <c r="E817" s="87">
        <f t="shared" si="36"/>
        <v>0</v>
      </c>
      <c r="F817" s="88">
        <f>Invoice!G819</f>
        <v>0</v>
      </c>
      <c r="G817" s="89">
        <f t="shared" si="37"/>
        <v>0</v>
      </c>
    </row>
    <row r="818" spans="1:7" s="86" customFormat="1" hidden="1">
      <c r="A818" s="102" t="str">
        <f>Invoice!F820</f>
        <v>Exchange rate :</v>
      </c>
      <c r="B818" s="81">
        <f>Invoice!C820</f>
        <v>0</v>
      </c>
      <c r="C818" s="82">
        <f>Invoice!B820</f>
        <v>0</v>
      </c>
      <c r="D818" s="87">
        <f t="shared" si="35"/>
        <v>0</v>
      </c>
      <c r="E818" s="87">
        <f t="shared" si="36"/>
        <v>0</v>
      </c>
      <c r="F818" s="88">
        <f>Invoice!G820</f>
        <v>0</v>
      </c>
      <c r="G818" s="89">
        <f t="shared" si="37"/>
        <v>0</v>
      </c>
    </row>
    <row r="819" spans="1:7" s="86" customFormat="1" hidden="1">
      <c r="A819" s="102" t="str">
        <f>Invoice!F821</f>
        <v>Exchange rate :</v>
      </c>
      <c r="B819" s="81">
        <f>Invoice!C821</f>
        <v>0</v>
      </c>
      <c r="C819" s="82">
        <f>Invoice!B821</f>
        <v>0</v>
      </c>
      <c r="D819" s="87">
        <f t="shared" si="35"/>
        <v>0</v>
      </c>
      <c r="E819" s="87">
        <f t="shared" si="36"/>
        <v>0</v>
      </c>
      <c r="F819" s="88">
        <f>Invoice!G821</f>
        <v>0</v>
      </c>
      <c r="G819" s="89">
        <f t="shared" si="37"/>
        <v>0</v>
      </c>
    </row>
    <row r="820" spans="1:7" s="86" customFormat="1" hidden="1">
      <c r="A820" s="102" t="str">
        <f>Invoice!F822</f>
        <v>Exchange rate :</v>
      </c>
      <c r="B820" s="81">
        <f>Invoice!C822</f>
        <v>0</v>
      </c>
      <c r="C820" s="82">
        <f>Invoice!B822</f>
        <v>0</v>
      </c>
      <c r="D820" s="87">
        <f t="shared" si="35"/>
        <v>0</v>
      </c>
      <c r="E820" s="87">
        <f t="shared" si="36"/>
        <v>0</v>
      </c>
      <c r="F820" s="88">
        <f>Invoice!G822</f>
        <v>0</v>
      </c>
      <c r="G820" s="89">
        <f t="shared" si="37"/>
        <v>0</v>
      </c>
    </row>
    <row r="821" spans="1:7" s="86" customFormat="1" hidden="1">
      <c r="A821" s="102" t="str">
        <f>Invoice!F823</f>
        <v>Exchange rate :</v>
      </c>
      <c r="B821" s="81">
        <f>Invoice!C823</f>
        <v>0</v>
      </c>
      <c r="C821" s="82">
        <f>Invoice!B823</f>
        <v>0</v>
      </c>
      <c r="D821" s="87">
        <f t="shared" si="35"/>
        <v>0</v>
      </c>
      <c r="E821" s="87">
        <f t="shared" si="36"/>
        <v>0</v>
      </c>
      <c r="F821" s="88">
        <f>Invoice!G823</f>
        <v>0</v>
      </c>
      <c r="G821" s="89">
        <f t="shared" si="37"/>
        <v>0</v>
      </c>
    </row>
    <row r="822" spans="1:7" s="86" customFormat="1" hidden="1">
      <c r="A822" s="102" t="str">
        <f>Invoice!F824</f>
        <v>Exchange rate :</v>
      </c>
      <c r="B822" s="81">
        <f>Invoice!C824</f>
        <v>0</v>
      </c>
      <c r="C822" s="82">
        <f>Invoice!B824</f>
        <v>0</v>
      </c>
      <c r="D822" s="87">
        <f t="shared" si="35"/>
        <v>0</v>
      </c>
      <c r="E822" s="87">
        <f t="shared" si="36"/>
        <v>0</v>
      </c>
      <c r="F822" s="88">
        <f>Invoice!G824</f>
        <v>0</v>
      </c>
      <c r="G822" s="89">
        <f t="shared" si="37"/>
        <v>0</v>
      </c>
    </row>
    <row r="823" spans="1:7" s="86" customFormat="1" hidden="1">
      <c r="A823" s="102" t="str">
        <f>Invoice!F825</f>
        <v>Exchange rate :</v>
      </c>
      <c r="B823" s="81">
        <f>Invoice!C825</f>
        <v>0</v>
      </c>
      <c r="C823" s="82">
        <f>Invoice!B825</f>
        <v>0</v>
      </c>
      <c r="D823" s="87">
        <f t="shared" si="35"/>
        <v>0</v>
      </c>
      <c r="E823" s="87">
        <f t="shared" si="36"/>
        <v>0</v>
      </c>
      <c r="F823" s="88">
        <f>Invoice!G825</f>
        <v>0</v>
      </c>
      <c r="G823" s="89">
        <f t="shared" si="37"/>
        <v>0</v>
      </c>
    </row>
    <row r="824" spans="1:7" s="86" customFormat="1" hidden="1">
      <c r="A824" s="102" t="str">
        <f>Invoice!F826</f>
        <v>Exchange rate :</v>
      </c>
      <c r="B824" s="81">
        <f>Invoice!C826</f>
        <v>0</v>
      </c>
      <c r="C824" s="82">
        <f>Invoice!B826</f>
        <v>0</v>
      </c>
      <c r="D824" s="87">
        <f t="shared" si="35"/>
        <v>0</v>
      </c>
      <c r="E824" s="87">
        <f t="shared" si="36"/>
        <v>0</v>
      </c>
      <c r="F824" s="88">
        <f>Invoice!G826</f>
        <v>0</v>
      </c>
      <c r="G824" s="89">
        <f t="shared" si="37"/>
        <v>0</v>
      </c>
    </row>
    <row r="825" spans="1:7" s="86" customFormat="1" hidden="1">
      <c r="A825" s="102" t="str">
        <f>Invoice!F827</f>
        <v>Exchange rate :</v>
      </c>
      <c r="B825" s="81">
        <f>Invoice!C827</f>
        <v>0</v>
      </c>
      <c r="C825" s="82">
        <f>Invoice!B827</f>
        <v>0</v>
      </c>
      <c r="D825" s="87">
        <f t="shared" ref="D825:D888" si="38">F825/$D$14</f>
        <v>0</v>
      </c>
      <c r="E825" s="87">
        <f t="shared" ref="E825:E888" si="39">G825/$D$14</f>
        <v>0</v>
      </c>
      <c r="F825" s="88">
        <f>Invoice!G827</f>
        <v>0</v>
      </c>
      <c r="G825" s="89">
        <f t="shared" ref="G825:G888" si="40">C825*F825</f>
        <v>0</v>
      </c>
    </row>
    <row r="826" spans="1:7" s="86" customFormat="1" hidden="1">
      <c r="A826" s="102" t="str">
        <f>Invoice!F828</f>
        <v>Exchange rate :</v>
      </c>
      <c r="B826" s="81">
        <f>Invoice!C828</f>
        <v>0</v>
      </c>
      <c r="C826" s="82">
        <f>Invoice!B828</f>
        <v>0</v>
      </c>
      <c r="D826" s="87">
        <f t="shared" si="38"/>
        <v>0</v>
      </c>
      <c r="E826" s="87">
        <f t="shared" si="39"/>
        <v>0</v>
      </c>
      <c r="F826" s="88">
        <f>Invoice!G828</f>
        <v>0</v>
      </c>
      <c r="G826" s="89">
        <f t="shared" si="40"/>
        <v>0</v>
      </c>
    </row>
    <row r="827" spans="1:7" s="86" customFormat="1" hidden="1">
      <c r="A827" s="102" t="str">
        <f>Invoice!F829</f>
        <v>Exchange rate :</v>
      </c>
      <c r="B827" s="81">
        <f>Invoice!C829</f>
        <v>0</v>
      </c>
      <c r="C827" s="82">
        <f>Invoice!B829</f>
        <v>0</v>
      </c>
      <c r="D827" s="87">
        <f t="shared" si="38"/>
        <v>0</v>
      </c>
      <c r="E827" s="87">
        <f t="shared" si="39"/>
        <v>0</v>
      </c>
      <c r="F827" s="88">
        <f>Invoice!G829</f>
        <v>0</v>
      </c>
      <c r="G827" s="89">
        <f t="shared" si="40"/>
        <v>0</v>
      </c>
    </row>
    <row r="828" spans="1:7" s="86" customFormat="1" hidden="1">
      <c r="A828" s="102" t="str">
        <f>Invoice!F830</f>
        <v>Exchange rate :</v>
      </c>
      <c r="B828" s="81">
        <f>Invoice!C830</f>
        <v>0</v>
      </c>
      <c r="C828" s="82">
        <f>Invoice!B830</f>
        <v>0</v>
      </c>
      <c r="D828" s="87">
        <f t="shared" si="38"/>
        <v>0</v>
      </c>
      <c r="E828" s="87">
        <f t="shared" si="39"/>
        <v>0</v>
      </c>
      <c r="F828" s="88">
        <f>Invoice!G830</f>
        <v>0</v>
      </c>
      <c r="G828" s="89">
        <f t="shared" si="40"/>
        <v>0</v>
      </c>
    </row>
    <row r="829" spans="1:7" s="86" customFormat="1" hidden="1">
      <c r="A829" s="102" t="str">
        <f>Invoice!F831</f>
        <v>Exchange rate :</v>
      </c>
      <c r="B829" s="81">
        <f>Invoice!C831</f>
        <v>0</v>
      </c>
      <c r="C829" s="82">
        <f>Invoice!B831</f>
        <v>0</v>
      </c>
      <c r="D829" s="87">
        <f t="shared" si="38"/>
        <v>0</v>
      </c>
      <c r="E829" s="87">
        <f t="shared" si="39"/>
        <v>0</v>
      </c>
      <c r="F829" s="88">
        <f>Invoice!G831</f>
        <v>0</v>
      </c>
      <c r="G829" s="89">
        <f t="shared" si="40"/>
        <v>0</v>
      </c>
    </row>
    <row r="830" spans="1:7" s="86" customFormat="1" hidden="1">
      <c r="A830" s="102" t="str">
        <f>Invoice!F832</f>
        <v>Exchange rate :</v>
      </c>
      <c r="B830" s="81">
        <f>Invoice!C832</f>
        <v>0</v>
      </c>
      <c r="C830" s="82">
        <f>Invoice!B832</f>
        <v>0</v>
      </c>
      <c r="D830" s="87">
        <f t="shared" si="38"/>
        <v>0</v>
      </c>
      <c r="E830" s="87">
        <f t="shared" si="39"/>
        <v>0</v>
      </c>
      <c r="F830" s="88">
        <f>Invoice!G832</f>
        <v>0</v>
      </c>
      <c r="G830" s="89">
        <f t="shared" si="40"/>
        <v>0</v>
      </c>
    </row>
    <row r="831" spans="1:7" s="86" customFormat="1" hidden="1">
      <c r="A831" s="102" t="str">
        <f>Invoice!F833</f>
        <v>Exchange rate :</v>
      </c>
      <c r="B831" s="81">
        <f>Invoice!C833</f>
        <v>0</v>
      </c>
      <c r="C831" s="82">
        <f>Invoice!B833</f>
        <v>0</v>
      </c>
      <c r="D831" s="87">
        <f t="shared" si="38"/>
        <v>0</v>
      </c>
      <c r="E831" s="87">
        <f t="shared" si="39"/>
        <v>0</v>
      </c>
      <c r="F831" s="88">
        <f>Invoice!G833</f>
        <v>0</v>
      </c>
      <c r="G831" s="89">
        <f t="shared" si="40"/>
        <v>0</v>
      </c>
    </row>
    <row r="832" spans="1:7" s="86" customFormat="1" hidden="1">
      <c r="A832" s="102" t="str">
        <f>Invoice!F834</f>
        <v>Exchange rate :</v>
      </c>
      <c r="B832" s="81">
        <f>Invoice!C834</f>
        <v>0</v>
      </c>
      <c r="C832" s="82">
        <f>Invoice!B834</f>
        <v>0</v>
      </c>
      <c r="D832" s="87">
        <f t="shared" si="38"/>
        <v>0</v>
      </c>
      <c r="E832" s="87">
        <f t="shared" si="39"/>
        <v>0</v>
      </c>
      <c r="F832" s="88">
        <f>Invoice!G834</f>
        <v>0</v>
      </c>
      <c r="G832" s="89">
        <f t="shared" si="40"/>
        <v>0</v>
      </c>
    </row>
    <row r="833" spans="1:7" s="86" customFormat="1" hidden="1">
      <c r="A833" s="102" t="str">
        <f>Invoice!F835</f>
        <v>Exchange rate :</v>
      </c>
      <c r="B833" s="81">
        <f>Invoice!C835</f>
        <v>0</v>
      </c>
      <c r="C833" s="82">
        <f>Invoice!B835</f>
        <v>0</v>
      </c>
      <c r="D833" s="87">
        <f t="shared" si="38"/>
        <v>0</v>
      </c>
      <c r="E833" s="87">
        <f t="shared" si="39"/>
        <v>0</v>
      </c>
      <c r="F833" s="88">
        <f>Invoice!G835</f>
        <v>0</v>
      </c>
      <c r="G833" s="89">
        <f t="shared" si="40"/>
        <v>0</v>
      </c>
    </row>
    <row r="834" spans="1:7" s="86" customFormat="1" hidden="1">
      <c r="A834" s="102" t="str">
        <f>Invoice!F836</f>
        <v>Exchange rate :</v>
      </c>
      <c r="B834" s="81">
        <f>Invoice!C836</f>
        <v>0</v>
      </c>
      <c r="C834" s="82">
        <f>Invoice!B836</f>
        <v>0</v>
      </c>
      <c r="D834" s="87">
        <f t="shared" si="38"/>
        <v>0</v>
      </c>
      <c r="E834" s="87">
        <f t="shared" si="39"/>
        <v>0</v>
      </c>
      <c r="F834" s="88">
        <f>Invoice!G836</f>
        <v>0</v>
      </c>
      <c r="G834" s="89">
        <f t="shared" si="40"/>
        <v>0</v>
      </c>
    </row>
    <row r="835" spans="1:7" s="86" customFormat="1" hidden="1">
      <c r="A835" s="102" t="str">
        <f>Invoice!F837</f>
        <v>Exchange rate :</v>
      </c>
      <c r="B835" s="81">
        <f>Invoice!C837</f>
        <v>0</v>
      </c>
      <c r="C835" s="82">
        <f>Invoice!B837</f>
        <v>0</v>
      </c>
      <c r="D835" s="87">
        <f t="shared" si="38"/>
        <v>0</v>
      </c>
      <c r="E835" s="87">
        <f t="shared" si="39"/>
        <v>0</v>
      </c>
      <c r="F835" s="88">
        <f>Invoice!G837</f>
        <v>0</v>
      </c>
      <c r="G835" s="89">
        <f t="shared" si="40"/>
        <v>0</v>
      </c>
    </row>
    <row r="836" spans="1:7" s="86" customFormat="1" hidden="1">
      <c r="A836" s="102" t="str">
        <f>Invoice!F838</f>
        <v>Exchange rate :</v>
      </c>
      <c r="B836" s="81">
        <f>Invoice!C838</f>
        <v>0</v>
      </c>
      <c r="C836" s="82">
        <f>Invoice!B838</f>
        <v>0</v>
      </c>
      <c r="D836" s="87">
        <f t="shared" si="38"/>
        <v>0</v>
      </c>
      <c r="E836" s="87">
        <f t="shared" si="39"/>
        <v>0</v>
      </c>
      <c r="F836" s="88">
        <f>Invoice!G838</f>
        <v>0</v>
      </c>
      <c r="G836" s="89">
        <f t="shared" si="40"/>
        <v>0</v>
      </c>
    </row>
    <row r="837" spans="1:7" s="86" customFormat="1" hidden="1">
      <c r="A837" s="102" t="str">
        <f>Invoice!F839</f>
        <v>Exchange rate :</v>
      </c>
      <c r="B837" s="81">
        <f>Invoice!C839</f>
        <v>0</v>
      </c>
      <c r="C837" s="82">
        <f>Invoice!B839</f>
        <v>0</v>
      </c>
      <c r="D837" s="87">
        <f t="shared" si="38"/>
        <v>0</v>
      </c>
      <c r="E837" s="87">
        <f t="shared" si="39"/>
        <v>0</v>
      </c>
      <c r="F837" s="88">
        <f>Invoice!G839</f>
        <v>0</v>
      </c>
      <c r="G837" s="89">
        <f t="shared" si="40"/>
        <v>0</v>
      </c>
    </row>
    <row r="838" spans="1:7" s="86" customFormat="1" hidden="1">
      <c r="A838" s="102" t="str">
        <f>Invoice!F840</f>
        <v>Exchange rate :</v>
      </c>
      <c r="B838" s="81">
        <f>Invoice!C840</f>
        <v>0</v>
      </c>
      <c r="C838" s="82">
        <f>Invoice!B840</f>
        <v>0</v>
      </c>
      <c r="D838" s="87">
        <f t="shared" si="38"/>
        <v>0</v>
      </c>
      <c r="E838" s="87">
        <f t="shared" si="39"/>
        <v>0</v>
      </c>
      <c r="F838" s="88">
        <f>Invoice!G840</f>
        <v>0</v>
      </c>
      <c r="G838" s="89">
        <f t="shared" si="40"/>
        <v>0</v>
      </c>
    </row>
    <row r="839" spans="1:7" s="86" customFormat="1" hidden="1">
      <c r="A839" s="102" t="str">
        <f>Invoice!F841</f>
        <v>Exchange rate :</v>
      </c>
      <c r="B839" s="81">
        <f>Invoice!C841</f>
        <v>0</v>
      </c>
      <c r="C839" s="82">
        <f>Invoice!B841</f>
        <v>0</v>
      </c>
      <c r="D839" s="87">
        <f t="shared" si="38"/>
        <v>0</v>
      </c>
      <c r="E839" s="87">
        <f t="shared" si="39"/>
        <v>0</v>
      </c>
      <c r="F839" s="88">
        <f>Invoice!G841</f>
        <v>0</v>
      </c>
      <c r="G839" s="89">
        <f t="shared" si="40"/>
        <v>0</v>
      </c>
    </row>
    <row r="840" spans="1:7" s="86" customFormat="1" hidden="1">
      <c r="A840" s="102" t="str">
        <f>Invoice!F842</f>
        <v>Exchange rate :</v>
      </c>
      <c r="B840" s="81">
        <f>Invoice!C842</f>
        <v>0</v>
      </c>
      <c r="C840" s="82">
        <f>Invoice!B842</f>
        <v>0</v>
      </c>
      <c r="D840" s="87">
        <f t="shared" si="38"/>
        <v>0</v>
      </c>
      <c r="E840" s="87">
        <f t="shared" si="39"/>
        <v>0</v>
      </c>
      <c r="F840" s="88">
        <f>Invoice!G842</f>
        <v>0</v>
      </c>
      <c r="G840" s="89">
        <f t="shared" si="40"/>
        <v>0</v>
      </c>
    </row>
    <row r="841" spans="1:7" s="86" customFormat="1" hidden="1">
      <c r="A841" s="102" t="str">
        <f>Invoice!F843</f>
        <v>Exchange rate :</v>
      </c>
      <c r="B841" s="81">
        <f>Invoice!C843</f>
        <v>0</v>
      </c>
      <c r="C841" s="82">
        <f>Invoice!B843</f>
        <v>0</v>
      </c>
      <c r="D841" s="87">
        <f t="shared" si="38"/>
        <v>0</v>
      </c>
      <c r="E841" s="87">
        <f t="shared" si="39"/>
        <v>0</v>
      </c>
      <c r="F841" s="88">
        <f>Invoice!G843</f>
        <v>0</v>
      </c>
      <c r="G841" s="89">
        <f t="shared" si="40"/>
        <v>0</v>
      </c>
    </row>
    <row r="842" spans="1:7" s="86" customFormat="1" hidden="1">
      <c r="A842" s="102" t="str">
        <f>Invoice!F844</f>
        <v>Exchange rate :</v>
      </c>
      <c r="B842" s="81">
        <f>Invoice!C844</f>
        <v>0</v>
      </c>
      <c r="C842" s="82">
        <f>Invoice!B844</f>
        <v>0</v>
      </c>
      <c r="D842" s="87">
        <f t="shared" si="38"/>
        <v>0</v>
      </c>
      <c r="E842" s="87">
        <f t="shared" si="39"/>
        <v>0</v>
      </c>
      <c r="F842" s="88">
        <f>Invoice!G844</f>
        <v>0</v>
      </c>
      <c r="G842" s="89">
        <f t="shared" si="40"/>
        <v>0</v>
      </c>
    </row>
    <row r="843" spans="1:7" s="86" customFormat="1" hidden="1">
      <c r="A843" s="102" t="str">
        <f>Invoice!F845</f>
        <v>Exchange rate :</v>
      </c>
      <c r="B843" s="81">
        <f>Invoice!C845</f>
        <v>0</v>
      </c>
      <c r="C843" s="82">
        <f>Invoice!B845</f>
        <v>0</v>
      </c>
      <c r="D843" s="87">
        <f t="shared" si="38"/>
        <v>0</v>
      </c>
      <c r="E843" s="87">
        <f t="shared" si="39"/>
        <v>0</v>
      </c>
      <c r="F843" s="88">
        <f>Invoice!G845</f>
        <v>0</v>
      </c>
      <c r="G843" s="89">
        <f t="shared" si="40"/>
        <v>0</v>
      </c>
    </row>
    <row r="844" spans="1:7" s="86" customFormat="1" hidden="1">
      <c r="A844" s="102" t="str">
        <f>Invoice!F846</f>
        <v>Exchange rate :</v>
      </c>
      <c r="B844" s="81">
        <f>Invoice!C846</f>
        <v>0</v>
      </c>
      <c r="C844" s="82">
        <f>Invoice!B846</f>
        <v>0</v>
      </c>
      <c r="D844" s="87">
        <f t="shared" si="38"/>
        <v>0</v>
      </c>
      <c r="E844" s="87">
        <f t="shared" si="39"/>
        <v>0</v>
      </c>
      <c r="F844" s="88">
        <f>Invoice!G846</f>
        <v>0</v>
      </c>
      <c r="G844" s="89">
        <f t="shared" si="40"/>
        <v>0</v>
      </c>
    </row>
    <row r="845" spans="1:7" s="86" customFormat="1" hidden="1">
      <c r="A845" s="102" t="str">
        <f>Invoice!F847</f>
        <v>Exchange rate :</v>
      </c>
      <c r="B845" s="81">
        <f>Invoice!C847</f>
        <v>0</v>
      </c>
      <c r="C845" s="82">
        <f>Invoice!B847</f>
        <v>0</v>
      </c>
      <c r="D845" s="87">
        <f t="shared" si="38"/>
        <v>0</v>
      </c>
      <c r="E845" s="87">
        <f t="shared" si="39"/>
        <v>0</v>
      </c>
      <c r="F845" s="88">
        <f>Invoice!G847</f>
        <v>0</v>
      </c>
      <c r="G845" s="89">
        <f t="shared" si="40"/>
        <v>0</v>
      </c>
    </row>
    <row r="846" spans="1:7" s="86" customFormat="1" hidden="1">
      <c r="A846" s="102" t="str">
        <f>Invoice!F848</f>
        <v>Exchange rate :</v>
      </c>
      <c r="B846" s="81">
        <f>Invoice!C848</f>
        <v>0</v>
      </c>
      <c r="C846" s="82">
        <f>Invoice!B848</f>
        <v>0</v>
      </c>
      <c r="D846" s="87">
        <f t="shared" si="38"/>
        <v>0</v>
      </c>
      <c r="E846" s="87">
        <f t="shared" si="39"/>
        <v>0</v>
      </c>
      <c r="F846" s="88">
        <f>Invoice!G848</f>
        <v>0</v>
      </c>
      <c r="G846" s="89">
        <f t="shared" si="40"/>
        <v>0</v>
      </c>
    </row>
    <row r="847" spans="1:7" s="86" customFormat="1" hidden="1">
      <c r="A847" s="102" t="str">
        <f>Invoice!F849</f>
        <v>Exchange rate :</v>
      </c>
      <c r="B847" s="81">
        <f>Invoice!C849</f>
        <v>0</v>
      </c>
      <c r="C847" s="82">
        <f>Invoice!B849</f>
        <v>0</v>
      </c>
      <c r="D847" s="87">
        <f t="shared" si="38"/>
        <v>0</v>
      </c>
      <c r="E847" s="87">
        <f t="shared" si="39"/>
        <v>0</v>
      </c>
      <c r="F847" s="88">
        <f>Invoice!G849</f>
        <v>0</v>
      </c>
      <c r="G847" s="89">
        <f t="shared" si="40"/>
        <v>0</v>
      </c>
    </row>
    <row r="848" spans="1:7" s="86" customFormat="1" hidden="1">
      <c r="A848" s="102" t="str">
        <f>Invoice!F850</f>
        <v>Exchange rate :</v>
      </c>
      <c r="B848" s="81">
        <f>Invoice!C850</f>
        <v>0</v>
      </c>
      <c r="C848" s="82">
        <f>Invoice!B850</f>
        <v>0</v>
      </c>
      <c r="D848" s="87">
        <f t="shared" si="38"/>
        <v>0</v>
      </c>
      <c r="E848" s="87">
        <f t="shared" si="39"/>
        <v>0</v>
      </c>
      <c r="F848" s="88">
        <f>Invoice!G850</f>
        <v>0</v>
      </c>
      <c r="G848" s="89">
        <f t="shared" si="40"/>
        <v>0</v>
      </c>
    </row>
    <row r="849" spans="1:7" s="86" customFormat="1" hidden="1">
      <c r="A849" s="102" t="str">
        <f>Invoice!F851</f>
        <v>Exchange rate :</v>
      </c>
      <c r="B849" s="81">
        <f>Invoice!C851</f>
        <v>0</v>
      </c>
      <c r="C849" s="82">
        <f>Invoice!B851</f>
        <v>0</v>
      </c>
      <c r="D849" s="87">
        <f t="shared" si="38"/>
        <v>0</v>
      </c>
      <c r="E849" s="87">
        <f t="shared" si="39"/>
        <v>0</v>
      </c>
      <c r="F849" s="88">
        <f>Invoice!G851</f>
        <v>0</v>
      </c>
      <c r="G849" s="89">
        <f t="shared" si="40"/>
        <v>0</v>
      </c>
    </row>
    <row r="850" spans="1:7" s="86" customFormat="1" hidden="1">
      <c r="A850" s="102" t="str">
        <f>Invoice!F852</f>
        <v>Exchange rate :</v>
      </c>
      <c r="B850" s="81">
        <f>Invoice!C852</f>
        <v>0</v>
      </c>
      <c r="C850" s="82">
        <f>Invoice!B852</f>
        <v>0</v>
      </c>
      <c r="D850" s="87">
        <f t="shared" si="38"/>
        <v>0</v>
      </c>
      <c r="E850" s="87">
        <f t="shared" si="39"/>
        <v>0</v>
      </c>
      <c r="F850" s="88">
        <f>Invoice!G852</f>
        <v>0</v>
      </c>
      <c r="G850" s="89">
        <f t="shared" si="40"/>
        <v>0</v>
      </c>
    </row>
    <row r="851" spans="1:7" s="86" customFormat="1" hidden="1">
      <c r="A851" s="102" t="str">
        <f>Invoice!F853</f>
        <v>Exchange rate :</v>
      </c>
      <c r="B851" s="81">
        <f>Invoice!C853</f>
        <v>0</v>
      </c>
      <c r="C851" s="82">
        <f>Invoice!B853</f>
        <v>0</v>
      </c>
      <c r="D851" s="87">
        <f t="shared" si="38"/>
        <v>0</v>
      </c>
      <c r="E851" s="87">
        <f t="shared" si="39"/>
        <v>0</v>
      </c>
      <c r="F851" s="88">
        <f>Invoice!G853</f>
        <v>0</v>
      </c>
      <c r="G851" s="89">
        <f t="shared" si="40"/>
        <v>0</v>
      </c>
    </row>
    <row r="852" spans="1:7" s="86" customFormat="1" hidden="1">
      <c r="A852" s="102" t="str">
        <f>Invoice!F854</f>
        <v>Exchange rate :</v>
      </c>
      <c r="B852" s="81">
        <f>Invoice!C854</f>
        <v>0</v>
      </c>
      <c r="C852" s="82">
        <f>Invoice!B854</f>
        <v>0</v>
      </c>
      <c r="D852" s="87">
        <f t="shared" si="38"/>
        <v>0</v>
      </c>
      <c r="E852" s="87">
        <f t="shared" si="39"/>
        <v>0</v>
      </c>
      <c r="F852" s="88">
        <f>Invoice!G854</f>
        <v>0</v>
      </c>
      <c r="G852" s="89">
        <f t="shared" si="40"/>
        <v>0</v>
      </c>
    </row>
    <row r="853" spans="1:7" s="86" customFormat="1" hidden="1">
      <c r="A853" s="102" t="str">
        <f>Invoice!F855</f>
        <v>Exchange rate :</v>
      </c>
      <c r="B853" s="81">
        <f>Invoice!C855</f>
        <v>0</v>
      </c>
      <c r="C853" s="82">
        <f>Invoice!B855</f>
        <v>0</v>
      </c>
      <c r="D853" s="87">
        <f t="shared" si="38"/>
        <v>0</v>
      </c>
      <c r="E853" s="87">
        <f t="shared" si="39"/>
        <v>0</v>
      </c>
      <c r="F853" s="88">
        <f>Invoice!G855</f>
        <v>0</v>
      </c>
      <c r="G853" s="89">
        <f t="shared" si="40"/>
        <v>0</v>
      </c>
    </row>
    <row r="854" spans="1:7" s="86" customFormat="1" hidden="1">
      <c r="A854" s="102" t="str">
        <f>Invoice!F856</f>
        <v>Exchange rate :</v>
      </c>
      <c r="B854" s="81">
        <f>Invoice!C856</f>
        <v>0</v>
      </c>
      <c r="C854" s="82">
        <f>Invoice!B856</f>
        <v>0</v>
      </c>
      <c r="D854" s="87">
        <f t="shared" si="38"/>
        <v>0</v>
      </c>
      <c r="E854" s="87">
        <f t="shared" si="39"/>
        <v>0</v>
      </c>
      <c r="F854" s="88">
        <f>Invoice!G856</f>
        <v>0</v>
      </c>
      <c r="G854" s="89">
        <f t="shared" si="40"/>
        <v>0</v>
      </c>
    </row>
    <row r="855" spans="1:7" s="86" customFormat="1" hidden="1">
      <c r="A855" s="102" t="str">
        <f>Invoice!F857</f>
        <v>Exchange rate :</v>
      </c>
      <c r="B855" s="81">
        <f>Invoice!C857</f>
        <v>0</v>
      </c>
      <c r="C855" s="82">
        <f>Invoice!B857</f>
        <v>0</v>
      </c>
      <c r="D855" s="87">
        <f t="shared" si="38"/>
        <v>0</v>
      </c>
      <c r="E855" s="87">
        <f t="shared" si="39"/>
        <v>0</v>
      </c>
      <c r="F855" s="88">
        <f>Invoice!G857</f>
        <v>0</v>
      </c>
      <c r="G855" s="89">
        <f t="shared" si="40"/>
        <v>0</v>
      </c>
    </row>
    <row r="856" spans="1:7" s="86" customFormat="1" hidden="1">
      <c r="A856" s="102" t="str">
        <f>Invoice!F858</f>
        <v>Exchange rate :</v>
      </c>
      <c r="B856" s="81">
        <f>Invoice!C858</f>
        <v>0</v>
      </c>
      <c r="C856" s="82">
        <f>Invoice!B858</f>
        <v>0</v>
      </c>
      <c r="D856" s="87">
        <f t="shared" si="38"/>
        <v>0</v>
      </c>
      <c r="E856" s="87">
        <f t="shared" si="39"/>
        <v>0</v>
      </c>
      <c r="F856" s="88">
        <f>Invoice!G858</f>
        <v>0</v>
      </c>
      <c r="G856" s="89">
        <f t="shared" si="40"/>
        <v>0</v>
      </c>
    </row>
    <row r="857" spans="1:7" s="86" customFormat="1" hidden="1">
      <c r="A857" s="102" t="str">
        <f>Invoice!F859</f>
        <v>Exchange rate :</v>
      </c>
      <c r="B857" s="81">
        <f>Invoice!C859</f>
        <v>0</v>
      </c>
      <c r="C857" s="82">
        <f>Invoice!B859</f>
        <v>0</v>
      </c>
      <c r="D857" s="87">
        <f t="shared" si="38"/>
        <v>0</v>
      </c>
      <c r="E857" s="87">
        <f t="shared" si="39"/>
        <v>0</v>
      </c>
      <c r="F857" s="88">
        <f>Invoice!G859</f>
        <v>0</v>
      </c>
      <c r="G857" s="89">
        <f t="shared" si="40"/>
        <v>0</v>
      </c>
    </row>
    <row r="858" spans="1:7" s="86" customFormat="1" hidden="1">
      <c r="A858" s="102" t="str">
        <f>Invoice!F860</f>
        <v>Exchange rate :</v>
      </c>
      <c r="B858" s="81">
        <f>Invoice!C860</f>
        <v>0</v>
      </c>
      <c r="C858" s="82">
        <f>Invoice!B860</f>
        <v>0</v>
      </c>
      <c r="D858" s="87">
        <f t="shared" si="38"/>
        <v>0</v>
      </c>
      <c r="E858" s="87">
        <f t="shared" si="39"/>
        <v>0</v>
      </c>
      <c r="F858" s="88">
        <f>Invoice!G860</f>
        <v>0</v>
      </c>
      <c r="G858" s="89">
        <f t="shared" si="40"/>
        <v>0</v>
      </c>
    </row>
    <row r="859" spans="1:7" s="86" customFormat="1" hidden="1">
      <c r="A859" s="102" t="str">
        <f>Invoice!F861</f>
        <v>Exchange rate :</v>
      </c>
      <c r="B859" s="81">
        <f>Invoice!C861</f>
        <v>0</v>
      </c>
      <c r="C859" s="82">
        <f>Invoice!B861</f>
        <v>0</v>
      </c>
      <c r="D859" s="87">
        <f t="shared" si="38"/>
        <v>0</v>
      </c>
      <c r="E859" s="87">
        <f t="shared" si="39"/>
        <v>0</v>
      </c>
      <c r="F859" s="88">
        <f>Invoice!G861</f>
        <v>0</v>
      </c>
      <c r="G859" s="89">
        <f t="shared" si="40"/>
        <v>0</v>
      </c>
    </row>
    <row r="860" spans="1:7" s="86" customFormat="1" hidden="1">
      <c r="A860" s="102" t="str">
        <f>Invoice!F862</f>
        <v>Exchange rate :</v>
      </c>
      <c r="B860" s="81">
        <f>Invoice!C862</f>
        <v>0</v>
      </c>
      <c r="C860" s="82">
        <f>Invoice!B862</f>
        <v>0</v>
      </c>
      <c r="D860" s="87">
        <f t="shared" si="38"/>
        <v>0</v>
      </c>
      <c r="E860" s="87">
        <f t="shared" si="39"/>
        <v>0</v>
      </c>
      <c r="F860" s="88">
        <f>Invoice!G862</f>
        <v>0</v>
      </c>
      <c r="G860" s="89">
        <f t="shared" si="40"/>
        <v>0</v>
      </c>
    </row>
    <row r="861" spans="1:7" s="86" customFormat="1" hidden="1">
      <c r="A861" s="102" t="str">
        <f>Invoice!F863</f>
        <v>Exchange rate :</v>
      </c>
      <c r="B861" s="81">
        <f>Invoice!C863</f>
        <v>0</v>
      </c>
      <c r="C861" s="82">
        <f>Invoice!B863</f>
        <v>0</v>
      </c>
      <c r="D861" s="87">
        <f t="shared" si="38"/>
        <v>0</v>
      </c>
      <c r="E861" s="87">
        <f t="shared" si="39"/>
        <v>0</v>
      </c>
      <c r="F861" s="88">
        <f>Invoice!G863</f>
        <v>0</v>
      </c>
      <c r="G861" s="89">
        <f t="shared" si="40"/>
        <v>0</v>
      </c>
    </row>
    <row r="862" spans="1:7" s="86" customFormat="1" hidden="1">
      <c r="A862" s="102" t="str">
        <f>Invoice!F864</f>
        <v>Exchange rate :</v>
      </c>
      <c r="B862" s="81">
        <f>Invoice!C864</f>
        <v>0</v>
      </c>
      <c r="C862" s="82">
        <f>Invoice!B864</f>
        <v>0</v>
      </c>
      <c r="D862" s="87">
        <f t="shared" si="38"/>
        <v>0</v>
      </c>
      <c r="E862" s="87">
        <f t="shared" si="39"/>
        <v>0</v>
      </c>
      <c r="F862" s="88">
        <f>Invoice!G864</f>
        <v>0</v>
      </c>
      <c r="G862" s="89">
        <f t="shared" si="40"/>
        <v>0</v>
      </c>
    </row>
    <row r="863" spans="1:7" s="86" customFormat="1" hidden="1">
      <c r="A863" s="102" t="str">
        <f>Invoice!F865</f>
        <v>Exchange rate :</v>
      </c>
      <c r="B863" s="81">
        <f>Invoice!C865</f>
        <v>0</v>
      </c>
      <c r="C863" s="82">
        <f>Invoice!B865</f>
        <v>0</v>
      </c>
      <c r="D863" s="87">
        <f t="shared" si="38"/>
        <v>0</v>
      </c>
      <c r="E863" s="87">
        <f t="shared" si="39"/>
        <v>0</v>
      </c>
      <c r="F863" s="88">
        <f>Invoice!G865</f>
        <v>0</v>
      </c>
      <c r="G863" s="89">
        <f t="shared" si="40"/>
        <v>0</v>
      </c>
    </row>
    <row r="864" spans="1:7" s="86" customFormat="1" hidden="1">
      <c r="A864" s="102" t="str">
        <f>Invoice!F866</f>
        <v>Exchange rate :</v>
      </c>
      <c r="B864" s="81">
        <f>Invoice!C866</f>
        <v>0</v>
      </c>
      <c r="C864" s="82">
        <f>Invoice!B866</f>
        <v>0</v>
      </c>
      <c r="D864" s="87">
        <f t="shared" si="38"/>
        <v>0</v>
      </c>
      <c r="E864" s="87">
        <f t="shared" si="39"/>
        <v>0</v>
      </c>
      <c r="F864" s="88">
        <f>Invoice!G866</f>
        <v>0</v>
      </c>
      <c r="G864" s="89">
        <f t="shared" si="40"/>
        <v>0</v>
      </c>
    </row>
    <row r="865" spans="1:7" s="86" customFormat="1" hidden="1">
      <c r="A865" s="102" t="str">
        <f>Invoice!F867</f>
        <v>Exchange rate :</v>
      </c>
      <c r="B865" s="81">
        <f>Invoice!C867</f>
        <v>0</v>
      </c>
      <c r="C865" s="82">
        <f>Invoice!B867</f>
        <v>0</v>
      </c>
      <c r="D865" s="87">
        <f t="shared" si="38"/>
        <v>0</v>
      </c>
      <c r="E865" s="87">
        <f t="shared" si="39"/>
        <v>0</v>
      </c>
      <c r="F865" s="88">
        <f>Invoice!G867</f>
        <v>0</v>
      </c>
      <c r="G865" s="89">
        <f t="shared" si="40"/>
        <v>0</v>
      </c>
    </row>
    <row r="866" spans="1:7" s="86" customFormat="1" hidden="1">
      <c r="A866" s="102" t="str">
        <f>Invoice!F868</f>
        <v>Exchange rate :</v>
      </c>
      <c r="B866" s="81">
        <f>Invoice!C868</f>
        <v>0</v>
      </c>
      <c r="C866" s="82">
        <f>Invoice!B868</f>
        <v>0</v>
      </c>
      <c r="D866" s="87">
        <f t="shared" si="38"/>
        <v>0</v>
      </c>
      <c r="E866" s="87">
        <f t="shared" si="39"/>
        <v>0</v>
      </c>
      <c r="F866" s="88">
        <f>Invoice!G868</f>
        <v>0</v>
      </c>
      <c r="G866" s="89">
        <f t="shared" si="40"/>
        <v>0</v>
      </c>
    </row>
    <row r="867" spans="1:7" s="86" customFormat="1" hidden="1">
      <c r="A867" s="102" t="str">
        <f>Invoice!F869</f>
        <v>Exchange rate :</v>
      </c>
      <c r="B867" s="81">
        <f>Invoice!C869</f>
        <v>0</v>
      </c>
      <c r="C867" s="82">
        <f>Invoice!B869</f>
        <v>0</v>
      </c>
      <c r="D867" s="87">
        <f t="shared" si="38"/>
        <v>0</v>
      </c>
      <c r="E867" s="87">
        <f t="shared" si="39"/>
        <v>0</v>
      </c>
      <c r="F867" s="88">
        <f>Invoice!G869</f>
        <v>0</v>
      </c>
      <c r="G867" s="89">
        <f t="shared" si="40"/>
        <v>0</v>
      </c>
    </row>
    <row r="868" spans="1:7" s="86" customFormat="1" hidden="1">
      <c r="A868" s="102" t="str">
        <f>Invoice!F870</f>
        <v>Exchange rate :</v>
      </c>
      <c r="B868" s="81">
        <f>Invoice!C870</f>
        <v>0</v>
      </c>
      <c r="C868" s="82">
        <f>Invoice!B870</f>
        <v>0</v>
      </c>
      <c r="D868" s="87">
        <f t="shared" si="38"/>
        <v>0</v>
      </c>
      <c r="E868" s="87">
        <f t="shared" si="39"/>
        <v>0</v>
      </c>
      <c r="F868" s="88">
        <f>Invoice!G870</f>
        <v>0</v>
      </c>
      <c r="G868" s="89">
        <f t="shared" si="40"/>
        <v>0</v>
      </c>
    </row>
    <row r="869" spans="1:7" s="86" customFormat="1" hidden="1">
      <c r="A869" s="102" t="str">
        <f>Invoice!F871</f>
        <v>Exchange rate :</v>
      </c>
      <c r="B869" s="81">
        <f>Invoice!C871</f>
        <v>0</v>
      </c>
      <c r="C869" s="82">
        <f>Invoice!B871</f>
        <v>0</v>
      </c>
      <c r="D869" s="87">
        <f t="shared" si="38"/>
        <v>0</v>
      </c>
      <c r="E869" s="87">
        <f t="shared" si="39"/>
        <v>0</v>
      </c>
      <c r="F869" s="88">
        <f>Invoice!G871</f>
        <v>0</v>
      </c>
      <c r="G869" s="89">
        <f t="shared" si="40"/>
        <v>0</v>
      </c>
    </row>
    <row r="870" spans="1:7" s="86" customFormat="1" hidden="1">
      <c r="A870" s="102" t="str">
        <f>Invoice!F872</f>
        <v>Exchange rate :</v>
      </c>
      <c r="B870" s="81">
        <f>Invoice!C872</f>
        <v>0</v>
      </c>
      <c r="C870" s="82">
        <f>Invoice!B872</f>
        <v>0</v>
      </c>
      <c r="D870" s="87">
        <f t="shared" si="38"/>
        <v>0</v>
      </c>
      <c r="E870" s="87">
        <f t="shared" si="39"/>
        <v>0</v>
      </c>
      <c r="F870" s="88">
        <f>Invoice!G872</f>
        <v>0</v>
      </c>
      <c r="G870" s="89">
        <f t="shared" si="40"/>
        <v>0</v>
      </c>
    </row>
    <row r="871" spans="1:7" s="86" customFormat="1" hidden="1">
      <c r="A871" s="102" t="str">
        <f>Invoice!F873</f>
        <v>Exchange rate :</v>
      </c>
      <c r="B871" s="81">
        <f>Invoice!C873</f>
        <v>0</v>
      </c>
      <c r="C871" s="82">
        <f>Invoice!B873</f>
        <v>0</v>
      </c>
      <c r="D871" s="87">
        <f t="shared" si="38"/>
        <v>0</v>
      </c>
      <c r="E871" s="87">
        <f t="shared" si="39"/>
        <v>0</v>
      </c>
      <c r="F871" s="88">
        <f>Invoice!G873</f>
        <v>0</v>
      </c>
      <c r="G871" s="89">
        <f t="shared" si="40"/>
        <v>0</v>
      </c>
    </row>
    <row r="872" spans="1:7" s="86" customFormat="1" hidden="1">
      <c r="A872" s="102" t="str">
        <f>Invoice!F874</f>
        <v>Exchange rate :</v>
      </c>
      <c r="B872" s="81">
        <f>Invoice!C874</f>
        <v>0</v>
      </c>
      <c r="C872" s="82">
        <f>Invoice!B874</f>
        <v>0</v>
      </c>
      <c r="D872" s="87">
        <f t="shared" si="38"/>
        <v>0</v>
      </c>
      <c r="E872" s="87">
        <f t="shared" si="39"/>
        <v>0</v>
      </c>
      <c r="F872" s="88">
        <f>Invoice!G874</f>
        <v>0</v>
      </c>
      <c r="G872" s="89">
        <f t="shared" si="40"/>
        <v>0</v>
      </c>
    </row>
    <row r="873" spans="1:7" s="86" customFormat="1" hidden="1">
      <c r="A873" s="102" t="str">
        <f>Invoice!F875</f>
        <v>Exchange rate :</v>
      </c>
      <c r="B873" s="81">
        <f>Invoice!C875</f>
        <v>0</v>
      </c>
      <c r="C873" s="82">
        <f>Invoice!B875</f>
        <v>0</v>
      </c>
      <c r="D873" s="87">
        <f t="shared" si="38"/>
        <v>0</v>
      </c>
      <c r="E873" s="87">
        <f t="shared" si="39"/>
        <v>0</v>
      </c>
      <c r="F873" s="88">
        <f>Invoice!G875</f>
        <v>0</v>
      </c>
      <c r="G873" s="89">
        <f t="shared" si="40"/>
        <v>0</v>
      </c>
    </row>
    <row r="874" spans="1:7" s="86" customFormat="1" hidden="1">
      <c r="A874" s="102" t="str">
        <f>Invoice!F876</f>
        <v>Exchange rate :</v>
      </c>
      <c r="B874" s="81">
        <f>Invoice!C876</f>
        <v>0</v>
      </c>
      <c r="C874" s="82">
        <f>Invoice!B876</f>
        <v>0</v>
      </c>
      <c r="D874" s="87">
        <f t="shared" si="38"/>
        <v>0</v>
      </c>
      <c r="E874" s="87">
        <f t="shared" si="39"/>
        <v>0</v>
      </c>
      <c r="F874" s="88">
        <f>Invoice!G876</f>
        <v>0</v>
      </c>
      <c r="G874" s="89">
        <f t="shared" si="40"/>
        <v>0</v>
      </c>
    </row>
    <row r="875" spans="1:7" s="86" customFormat="1" hidden="1">
      <c r="A875" s="102" t="str">
        <f>Invoice!F877</f>
        <v>Exchange rate :</v>
      </c>
      <c r="B875" s="81">
        <f>Invoice!C877</f>
        <v>0</v>
      </c>
      <c r="C875" s="82">
        <f>Invoice!B877</f>
        <v>0</v>
      </c>
      <c r="D875" s="87">
        <f t="shared" si="38"/>
        <v>0</v>
      </c>
      <c r="E875" s="87">
        <f t="shared" si="39"/>
        <v>0</v>
      </c>
      <c r="F875" s="88">
        <f>Invoice!G877</f>
        <v>0</v>
      </c>
      <c r="G875" s="89">
        <f t="shared" si="40"/>
        <v>0</v>
      </c>
    </row>
    <row r="876" spans="1:7" s="86" customFormat="1" hidden="1">
      <c r="A876" s="102" t="str">
        <f>Invoice!F878</f>
        <v>Exchange rate :</v>
      </c>
      <c r="B876" s="81">
        <f>Invoice!C878</f>
        <v>0</v>
      </c>
      <c r="C876" s="82">
        <f>Invoice!B878</f>
        <v>0</v>
      </c>
      <c r="D876" s="87">
        <f t="shared" si="38"/>
        <v>0</v>
      </c>
      <c r="E876" s="87">
        <f t="shared" si="39"/>
        <v>0</v>
      </c>
      <c r="F876" s="88">
        <f>Invoice!G878</f>
        <v>0</v>
      </c>
      <c r="G876" s="89">
        <f t="shared" si="40"/>
        <v>0</v>
      </c>
    </row>
    <row r="877" spans="1:7" s="86" customFormat="1" hidden="1">
      <c r="A877" s="102" t="str">
        <f>Invoice!F879</f>
        <v>Exchange rate :</v>
      </c>
      <c r="B877" s="81">
        <f>Invoice!C879</f>
        <v>0</v>
      </c>
      <c r="C877" s="82">
        <f>Invoice!B879</f>
        <v>0</v>
      </c>
      <c r="D877" s="87">
        <f t="shared" si="38"/>
        <v>0</v>
      </c>
      <c r="E877" s="87">
        <f t="shared" si="39"/>
        <v>0</v>
      </c>
      <c r="F877" s="88">
        <f>Invoice!G879</f>
        <v>0</v>
      </c>
      <c r="G877" s="89">
        <f t="shared" si="40"/>
        <v>0</v>
      </c>
    </row>
    <row r="878" spans="1:7" s="86" customFormat="1" hidden="1">
      <c r="A878" s="102" t="str">
        <f>Invoice!F880</f>
        <v>Exchange rate :</v>
      </c>
      <c r="B878" s="81">
        <f>Invoice!C880</f>
        <v>0</v>
      </c>
      <c r="C878" s="82">
        <f>Invoice!B880</f>
        <v>0</v>
      </c>
      <c r="D878" s="87">
        <f t="shared" si="38"/>
        <v>0</v>
      </c>
      <c r="E878" s="87">
        <f t="shared" si="39"/>
        <v>0</v>
      </c>
      <c r="F878" s="88">
        <f>Invoice!G880</f>
        <v>0</v>
      </c>
      <c r="G878" s="89">
        <f t="shared" si="40"/>
        <v>0</v>
      </c>
    </row>
    <row r="879" spans="1:7" s="86" customFormat="1" hidden="1">
      <c r="A879" s="102" t="str">
        <f>Invoice!F881</f>
        <v>Exchange rate :</v>
      </c>
      <c r="B879" s="81">
        <f>Invoice!C881</f>
        <v>0</v>
      </c>
      <c r="C879" s="82">
        <f>Invoice!B881</f>
        <v>0</v>
      </c>
      <c r="D879" s="87">
        <f t="shared" si="38"/>
        <v>0</v>
      </c>
      <c r="E879" s="87">
        <f t="shared" si="39"/>
        <v>0</v>
      </c>
      <c r="F879" s="88">
        <f>Invoice!G881</f>
        <v>0</v>
      </c>
      <c r="G879" s="89">
        <f t="shared" si="40"/>
        <v>0</v>
      </c>
    </row>
    <row r="880" spans="1:7" s="86" customFormat="1" hidden="1">
      <c r="A880" s="102" t="str">
        <f>Invoice!F882</f>
        <v>Exchange rate :</v>
      </c>
      <c r="B880" s="81">
        <f>Invoice!C882</f>
        <v>0</v>
      </c>
      <c r="C880" s="82">
        <f>Invoice!B882</f>
        <v>0</v>
      </c>
      <c r="D880" s="87">
        <f t="shared" si="38"/>
        <v>0</v>
      </c>
      <c r="E880" s="87">
        <f t="shared" si="39"/>
        <v>0</v>
      </c>
      <c r="F880" s="88">
        <f>Invoice!G882</f>
        <v>0</v>
      </c>
      <c r="G880" s="89">
        <f t="shared" si="40"/>
        <v>0</v>
      </c>
    </row>
    <row r="881" spans="1:7" s="86" customFormat="1" hidden="1">
      <c r="A881" s="102" t="str">
        <f>Invoice!F883</f>
        <v>Exchange rate :</v>
      </c>
      <c r="B881" s="81">
        <f>Invoice!C883</f>
        <v>0</v>
      </c>
      <c r="C881" s="82">
        <f>Invoice!B883</f>
        <v>0</v>
      </c>
      <c r="D881" s="87">
        <f t="shared" si="38"/>
        <v>0</v>
      </c>
      <c r="E881" s="87">
        <f t="shared" si="39"/>
        <v>0</v>
      </c>
      <c r="F881" s="88">
        <f>Invoice!G883</f>
        <v>0</v>
      </c>
      <c r="G881" s="89">
        <f t="shared" si="40"/>
        <v>0</v>
      </c>
    </row>
    <row r="882" spans="1:7" s="86" customFormat="1" hidden="1">
      <c r="A882" s="102" t="str">
        <f>Invoice!F884</f>
        <v>Exchange rate :</v>
      </c>
      <c r="B882" s="81">
        <f>Invoice!C884</f>
        <v>0</v>
      </c>
      <c r="C882" s="82">
        <f>Invoice!B884</f>
        <v>0</v>
      </c>
      <c r="D882" s="87">
        <f t="shared" si="38"/>
        <v>0</v>
      </c>
      <c r="E882" s="87">
        <f t="shared" si="39"/>
        <v>0</v>
      </c>
      <c r="F882" s="88">
        <f>Invoice!G884</f>
        <v>0</v>
      </c>
      <c r="G882" s="89">
        <f t="shared" si="40"/>
        <v>0</v>
      </c>
    </row>
    <row r="883" spans="1:7" s="86" customFormat="1" hidden="1">
      <c r="A883" s="102" t="str">
        <f>Invoice!F885</f>
        <v>Exchange rate :</v>
      </c>
      <c r="B883" s="81">
        <f>Invoice!C885</f>
        <v>0</v>
      </c>
      <c r="C883" s="82">
        <f>Invoice!B885</f>
        <v>0</v>
      </c>
      <c r="D883" s="87">
        <f t="shared" si="38"/>
        <v>0</v>
      </c>
      <c r="E883" s="87">
        <f t="shared" si="39"/>
        <v>0</v>
      </c>
      <c r="F883" s="88">
        <f>Invoice!G885</f>
        <v>0</v>
      </c>
      <c r="G883" s="89">
        <f t="shared" si="40"/>
        <v>0</v>
      </c>
    </row>
    <row r="884" spans="1:7" s="86" customFormat="1" hidden="1">
      <c r="A884" s="102" t="str">
        <f>Invoice!F886</f>
        <v>Exchange rate :</v>
      </c>
      <c r="B884" s="81">
        <f>Invoice!C886</f>
        <v>0</v>
      </c>
      <c r="C884" s="82">
        <f>Invoice!B886</f>
        <v>0</v>
      </c>
      <c r="D884" s="87">
        <f t="shared" si="38"/>
        <v>0</v>
      </c>
      <c r="E884" s="87">
        <f t="shared" si="39"/>
        <v>0</v>
      </c>
      <c r="F884" s="88">
        <f>Invoice!G886</f>
        <v>0</v>
      </c>
      <c r="G884" s="89">
        <f t="shared" si="40"/>
        <v>0</v>
      </c>
    </row>
    <row r="885" spans="1:7" s="86" customFormat="1" hidden="1">
      <c r="A885" s="102" t="str">
        <f>Invoice!F887</f>
        <v>Exchange rate :</v>
      </c>
      <c r="B885" s="81">
        <f>Invoice!C887</f>
        <v>0</v>
      </c>
      <c r="C885" s="82">
        <f>Invoice!B887</f>
        <v>0</v>
      </c>
      <c r="D885" s="87">
        <f t="shared" si="38"/>
        <v>0</v>
      </c>
      <c r="E885" s="87">
        <f t="shared" si="39"/>
        <v>0</v>
      </c>
      <c r="F885" s="88">
        <f>Invoice!G887</f>
        <v>0</v>
      </c>
      <c r="G885" s="89">
        <f t="shared" si="40"/>
        <v>0</v>
      </c>
    </row>
    <row r="886" spans="1:7" s="86" customFormat="1" hidden="1">
      <c r="A886" s="102" t="str">
        <f>Invoice!F888</f>
        <v>Exchange rate :</v>
      </c>
      <c r="B886" s="81">
        <f>Invoice!C888</f>
        <v>0</v>
      </c>
      <c r="C886" s="82">
        <f>Invoice!B888</f>
        <v>0</v>
      </c>
      <c r="D886" s="87">
        <f t="shared" si="38"/>
        <v>0</v>
      </c>
      <c r="E886" s="87">
        <f t="shared" si="39"/>
        <v>0</v>
      </c>
      <c r="F886" s="88">
        <f>Invoice!G888</f>
        <v>0</v>
      </c>
      <c r="G886" s="89">
        <f t="shared" si="40"/>
        <v>0</v>
      </c>
    </row>
    <row r="887" spans="1:7" s="86" customFormat="1" hidden="1">
      <c r="A887" s="102" t="str">
        <f>Invoice!F889</f>
        <v>Exchange rate :</v>
      </c>
      <c r="B887" s="81">
        <f>Invoice!C889</f>
        <v>0</v>
      </c>
      <c r="C887" s="82">
        <f>Invoice!B889</f>
        <v>0</v>
      </c>
      <c r="D887" s="87">
        <f t="shared" si="38"/>
        <v>0</v>
      </c>
      <c r="E887" s="87">
        <f t="shared" si="39"/>
        <v>0</v>
      </c>
      <c r="F887" s="88">
        <f>Invoice!G889</f>
        <v>0</v>
      </c>
      <c r="G887" s="89">
        <f t="shared" si="40"/>
        <v>0</v>
      </c>
    </row>
    <row r="888" spans="1:7" s="86" customFormat="1" hidden="1">
      <c r="A888" s="102" t="str">
        <f>Invoice!F890</f>
        <v>Exchange rate :</v>
      </c>
      <c r="B888" s="81">
        <f>Invoice!C890</f>
        <v>0</v>
      </c>
      <c r="C888" s="82">
        <f>Invoice!B890</f>
        <v>0</v>
      </c>
      <c r="D888" s="87">
        <f t="shared" si="38"/>
        <v>0</v>
      </c>
      <c r="E888" s="87">
        <f t="shared" si="39"/>
        <v>0</v>
      </c>
      <c r="F888" s="88">
        <f>Invoice!G890</f>
        <v>0</v>
      </c>
      <c r="G888" s="89">
        <f t="shared" si="40"/>
        <v>0</v>
      </c>
    </row>
    <row r="889" spans="1:7" s="86" customFormat="1" hidden="1">
      <c r="A889" s="102" t="str">
        <f>Invoice!F891</f>
        <v>Exchange rate :</v>
      </c>
      <c r="B889" s="81">
        <f>Invoice!C891</f>
        <v>0</v>
      </c>
      <c r="C889" s="82">
        <f>Invoice!B891</f>
        <v>0</v>
      </c>
      <c r="D889" s="87">
        <f t="shared" ref="D889:D952" si="41">F889/$D$14</f>
        <v>0</v>
      </c>
      <c r="E889" s="87">
        <f t="shared" ref="E889:E952" si="42">G889/$D$14</f>
        <v>0</v>
      </c>
      <c r="F889" s="88">
        <f>Invoice!G891</f>
        <v>0</v>
      </c>
      <c r="G889" s="89">
        <f t="shared" ref="G889:G952" si="43">C889*F889</f>
        <v>0</v>
      </c>
    </row>
    <row r="890" spans="1:7" s="86" customFormat="1" hidden="1">
      <c r="A890" s="102" t="str">
        <f>Invoice!F892</f>
        <v>Exchange rate :</v>
      </c>
      <c r="B890" s="81">
        <f>Invoice!C892</f>
        <v>0</v>
      </c>
      <c r="C890" s="82">
        <f>Invoice!B892</f>
        <v>0</v>
      </c>
      <c r="D890" s="87">
        <f t="shared" si="41"/>
        <v>0</v>
      </c>
      <c r="E890" s="87">
        <f t="shared" si="42"/>
        <v>0</v>
      </c>
      <c r="F890" s="88">
        <f>Invoice!G892</f>
        <v>0</v>
      </c>
      <c r="G890" s="89">
        <f t="shared" si="43"/>
        <v>0</v>
      </c>
    </row>
    <row r="891" spans="1:7" s="86" customFormat="1" hidden="1">
      <c r="A891" s="102" t="str">
        <f>Invoice!F893</f>
        <v>Exchange rate :</v>
      </c>
      <c r="B891" s="81">
        <f>Invoice!C893</f>
        <v>0</v>
      </c>
      <c r="C891" s="82">
        <f>Invoice!B893</f>
        <v>0</v>
      </c>
      <c r="D891" s="87">
        <f t="shared" si="41"/>
        <v>0</v>
      </c>
      <c r="E891" s="87">
        <f t="shared" si="42"/>
        <v>0</v>
      </c>
      <c r="F891" s="88">
        <f>Invoice!G893</f>
        <v>0</v>
      </c>
      <c r="G891" s="89">
        <f t="shared" si="43"/>
        <v>0</v>
      </c>
    </row>
    <row r="892" spans="1:7" s="86" customFormat="1" hidden="1">
      <c r="A892" s="102" t="str">
        <f>Invoice!F894</f>
        <v>Exchange rate :</v>
      </c>
      <c r="B892" s="81">
        <f>Invoice!C894</f>
        <v>0</v>
      </c>
      <c r="C892" s="82">
        <f>Invoice!B894</f>
        <v>0</v>
      </c>
      <c r="D892" s="87">
        <f t="shared" si="41"/>
        <v>0</v>
      </c>
      <c r="E892" s="87">
        <f t="shared" si="42"/>
        <v>0</v>
      </c>
      <c r="F892" s="88">
        <f>Invoice!G894</f>
        <v>0</v>
      </c>
      <c r="G892" s="89">
        <f t="shared" si="43"/>
        <v>0</v>
      </c>
    </row>
    <row r="893" spans="1:7" s="86" customFormat="1" hidden="1">
      <c r="A893" s="102" t="str">
        <f>Invoice!F895</f>
        <v>Exchange rate :</v>
      </c>
      <c r="B893" s="81">
        <f>Invoice!C895</f>
        <v>0</v>
      </c>
      <c r="C893" s="82">
        <f>Invoice!B895</f>
        <v>0</v>
      </c>
      <c r="D893" s="87">
        <f t="shared" si="41"/>
        <v>0</v>
      </c>
      <c r="E893" s="87">
        <f t="shared" si="42"/>
        <v>0</v>
      </c>
      <c r="F893" s="88">
        <f>Invoice!G895</f>
        <v>0</v>
      </c>
      <c r="G893" s="89">
        <f t="shared" si="43"/>
        <v>0</v>
      </c>
    </row>
    <row r="894" spans="1:7" s="86" customFormat="1" hidden="1">
      <c r="A894" s="102" t="str">
        <f>Invoice!F896</f>
        <v>Exchange rate :</v>
      </c>
      <c r="B894" s="81">
        <f>Invoice!C896</f>
        <v>0</v>
      </c>
      <c r="C894" s="82">
        <f>Invoice!B896</f>
        <v>0</v>
      </c>
      <c r="D894" s="87">
        <f t="shared" si="41"/>
        <v>0</v>
      </c>
      <c r="E894" s="87">
        <f t="shared" si="42"/>
        <v>0</v>
      </c>
      <c r="F894" s="88">
        <f>Invoice!G896</f>
        <v>0</v>
      </c>
      <c r="G894" s="89">
        <f t="shared" si="43"/>
        <v>0</v>
      </c>
    </row>
    <row r="895" spans="1:7" s="86" customFormat="1" hidden="1">
      <c r="A895" s="102" t="str">
        <f>Invoice!F897</f>
        <v>Exchange rate :</v>
      </c>
      <c r="B895" s="81">
        <f>Invoice!C897</f>
        <v>0</v>
      </c>
      <c r="C895" s="82">
        <f>Invoice!B897</f>
        <v>0</v>
      </c>
      <c r="D895" s="87">
        <f t="shared" si="41"/>
        <v>0</v>
      </c>
      <c r="E895" s="87">
        <f t="shared" si="42"/>
        <v>0</v>
      </c>
      <c r="F895" s="88">
        <f>Invoice!G897</f>
        <v>0</v>
      </c>
      <c r="G895" s="89">
        <f t="shared" si="43"/>
        <v>0</v>
      </c>
    </row>
    <row r="896" spans="1:7" s="86" customFormat="1" hidden="1">
      <c r="A896" s="102" t="str">
        <f>Invoice!F898</f>
        <v>Exchange rate :</v>
      </c>
      <c r="B896" s="81">
        <f>Invoice!C898</f>
        <v>0</v>
      </c>
      <c r="C896" s="82">
        <f>Invoice!B898</f>
        <v>0</v>
      </c>
      <c r="D896" s="87">
        <f t="shared" si="41"/>
        <v>0</v>
      </c>
      <c r="E896" s="87">
        <f t="shared" si="42"/>
        <v>0</v>
      </c>
      <c r="F896" s="88">
        <f>Invoice!G898</f>
        <v>0</v>
      </c>
      <c r="G896" s="89">
        <f t="shared" si="43"/>
        <v>0</v>
      </c>
    </row>
    <row r="897" spans="1:7" s="86" customFormat="1" hidden="1">
      <c r="A897" s="102" t="str">
        <f>Invoice!F899</f>
        <v>Exchange rate :</v>
      </c>
      <c r="B897" s="81">
        <f>Invoice!C899</f>
        <v>0</v>
      </c>
      <c r="C897" s="82">
        <f>Invoice!B899</f>
        <v>0</v>
      </c>
      <c r="D897" s="87">
        <f t="shared" si="41"/>
        <v>0</v>
      </c>
      <c r="E897" s="87">
        <f t="shared" si="42"/>
        <v>0</v>
      </c>
      <c r="F897" s="88">
        <f>Invoice!G899</f>
        <v>0</v>
      </c>
      <c r="G897" s="89">
        <f t="shared" si="43"/>
        <v>0</v>
      </c>
    </row>
    <row r="898" spans="1:7" s="86" customFormat="1" hidden="1">
      <c r="A898" s="102" t="str">
        <f>Invoice!F900</f>
        <v>Exchange rate :</v>
      </c>
      <c r="B898" s="81">
        <f>Invoice!C900</f>
        <v>0</v>
      </c>
      <c r="C898" s="82">
        <f>Invoice!B900</f>
        <v>0</v>
      </c>
      <c r="D898" s="87">
        <f t="shared" si="41"/>
        <v>0</v>
      </c>
      <c r="E898" s="87">
        <f t="shared" si="42"/>
        <v>0</v>
      </c>
      <c r="F898" s="88">
        <f>Invoice!G900</f>
        <v>0</v>
      </c>
      <c r="G898" s="89">
        <f t="shared" si="43"/>
        <v>0</v>
      </c>
    </row>
    <row r="899" spans="1:7" s="86" customFormat="1" hidden="1">
      <c r="A899" s="102" t="str">
        <f>Invoice!F901</f>
        <v>Exchange rate :</v>
      </c>
      <c r="B899" s="81">
        <f>Invoice!C901</f>
        <v>0</v>
      </c>
      <c r="C899" s="82">
        <f>Invoice!B901</f>
        <v>0</v>
      </c>
      <c r="D899" s="87">
        <f t="shared" si="41"/>
        <v>0</v>
      </c>
      <c r="E899" s="87">
        <f t="shared" si="42"/>
        <v>0</v>
      </c>
      <c r="F899" s="88">
        <f>Invoice!G901</f>
        <v>0</v>
      </c>
      <c r="G899" s="89">
        <f t="shared" si="43"/>
        <v>0</v>
      </c>
    </row>
    <row r="900" spans="1:7" s="86" customFormat="1" hidden="1">
      <c r="A900" s="102" t="str">
        <f>Invoice!F902</f>
        <v>Exchange rate :</v>
      </c>
      <c r="B900" s="81">
        <f>Invoice!C902</f>
        <v>0</v>
      </c>
      <c r="C900" s="82">
        <f>Invoice!B902</f>
        <v>0</v>
      </c>
      <c r="D900" s="87">
        <f t="shared" si="41"/>
        <v>0</v>
      </c>
      <c r="E900" s="87">
        <f t="shared" si="42"/>
        <v>0</v>
      </c>
      <c r="F900" s="88">
        <f>Invoice!G902</f>
        <v>0</v>
      </c>
      <c r="G900" s="89">
        <f t="shared" si="43"/>
        <v>0</v>
      </c>
    </row>
    <row r="901" spans="1:7" s="86" customFormat="1" hidden="1">
      <c r="A901" s="102" t="str">
        <f>Invoice!F903</f>
        <v>Exchange rate :</v>
      </c>
      <c r="B901" s="81">
        <f>Invoice!C903</f>
        <v>0</v>
      </c>
      <c r="C901" s="82">
        <f>Invoice!B903</f>
        <v>0</v>
      </c>
      <c r="D901" s="87">
        <f t="shared" si="41"/>
        <v>0</v>
      </c>
      <c r="E901" s="87">
        <f t="shared" si="42"/>
        <v>0</v>
      </c>
      <c r="F901" s="88">
        <f>Invoice!G903</f>
        <v>0</v>
      </c>
      <c r="G901" s="89">
        <f t="shared" si="43"/>
        <v>0</v>
      </c>
    </row>
    <row r="902" spans="1:7" s="86" customFormat="1" hidden="1">
      <c r="A902" s="102" t="str">
        <f>Invoice!F904</f>
        <v>Exchange rate :</v>
      </c>
      <c r="B902" s="81">
        <f>Invoice!C904</f>
        <v>0</v>
      </c>
      <c r="C902" s="82">
        <f>Invoice!B904</f>
        <v>0</v>
      </c>
      <c r="D902" s="87">
        <f t="shared" si="41"/>
        <v>0</v>
      </c>
      <c r="E902" s="87">
        <f t="shared" si="42"/>
        <v>0</v>
      </c>
      <c r="F902" s="88">
        <f>Invoice!G904</f>
        <v>0</v>
      </c>
      <c r="G902" s="89">
        <f t="shared" si="43"/>
        <v>0</v>
      </c>
    </row>
    <row r="903" spans="1:7" s="86" customFormat="1" hidden="1">
      <c r="A903" s="102" t="str">
        <f>Invoice!F905</f>
        <v>Exchange rate :</v>
      </c>
      <c r="B903" s="81">
        <f>Invoice!C905</f>
        <v>0</v>
      </c>
      <c r="C903" s="82">
        <f>Invoice!B905</f>
        <v>0</v>
      </c>
      <c r="D903" s="87">
        <f t="shared" si="41"/>
        <v>0</v>
      </c>
      <c r="E903" s="87">
        <f t="shared" si="42"/>
        <v>0</v>
      </c>
      <c r="F903" s="88">
        <f>Invoice!G905</f>
        <v>0</v>
      </c>
      <c r="G903" s="89">
        <f t="shared" si="43"/>
        <v>0</v>
      </c>
    </row>
    <row r="904" spans="1:7" s="86" customFormat="1" hidden="1">
      <c r="A904" s="102" t="str">
        <f>Invoice!F906</f>
        <v>Exchange rate :</v>
      </c>
      <c r="B904" s="81">
        <f>Invoice!C906</f>
        <v>0</v>
      </c>
      <c r="C904" s="82">
        <f>Invoice!B906</f>
        <v>0</v>
      </c>
      <c r="D904" s="87">
        <f t="shared" si="41"/>
        <v>0</v>
      </c>
      <c r="E904" s="87">
        <f t="shared" si="42"/>
        <v>0</v>
      </c>
      <c r="F904" s="88">
        <f>Invoice!G906</f>
        <v>0</v>
      </c>
      <c r="G904" s="89">
        <f t="shared" si="43"/>
        <v>0</v>
      </c>
    </row>
    <row r="905" spans="1:7" s="86" customFormat="1" hidden="1">
      <c r="A905" s="102" t="str">
        <f>Invoice!F907</f>
        <v>Exchange rate :</v>
      </c>
      <c r="B905" s="81">
        <f>Invoice!C907</f>
        <v>0</v>
      </c>
      <c r="C905" s="82">
        <f>Invoice!B907</f>
        <v>0</v>
      </c>
      <c r="D905" s="87">
        <f t="shared" si="41"/>
        <v>0</v>
      </c>
      <c r="E905" s="87">
        <f t="shared" si="42"/>
        <v>0</v>
      </c>
      <c r="F905" s="88">
        <f>Invoice!G907</f>
        <v>0</v>
      </c>
      <c r="G905" s="89">
        <f t="shared" si="43"/>
        <v>0</v>
      </c>
    </row>
    <row r="906" spans="1:7" s="86" customFormat="1" hidden="1">
      <c r="A906" s="102" t="str">
        <f>Invoice!F908</f>
        <v>Exchange rate :</v>
      </c>
      <c r="B906" s="81">
        <f>Invoice!C908</f>
        <v>0</v>
      </c>
      <c r="C906" s="82">
        <f>Invoice!B908</f>
        <v>0</v>
      </c>
      <c r="D906" s="87">
        <f t="shared" si="41"/>
        <v>0</v>
      </c>
      <c r="E906" s="87">
        <f t="shared" si="42"/>
        <v>0</v>
      </c>
      <c r="F906" s="88">
        <f>Invoice!G908</f>
        <v>0</v>
      </c>
      <c r="G906" s="89">
        <f t="shared" si="43"/>
        <v>0</v>
      </c>
    </row>
    <row r="907" spans="1:7" s="86" customFormat="1" hidden="1">
      <c r="A907" s="102" t="str">
        <f>Invoice!F909</f>
        <v>Exchange rate :</v>
      </c>
      <c r="B907" s="81">
        <f>Invoice!C909</f>
        <v>0</v>
      </c>
      <c r="C907" s="82">
        <f>Invoice!B909</f>
        <v>0</v>
      </c>
      <c r="D907" s="87">
        <f t="shared" si="41"/>
        <v>0</v>
      </c>
      <c r="E907" s="87">
        <f t="shared" si="42"/>
        <v>0</v>
      </c>
      <c r="F907" s="88">
        <f>Invoice!G909</f>
        <v>0</v>
      </c>
      <c r="G907" s="89">
        <f t="shared" si="43"/>
        <v>0</v>
      </c>
    </row>
    <row r="908" spans="1:7" s="86" customFormat="1" hidden="1">
      <c r="A908" s="102" t="str">
        <f>Invoice!F910</f>
        <v>Exchange rate :</v>
      </c>
      <c r="B908" s="81">
        <f>Invoice!C910</f>
        <v>0</v>
      </c>
      <c r="C908" s="82">
        <f>Invoice!B910</f>
        <v>0</v>
      </c>
      <c r="D908" s="87">
        <f t="shared" si="41"/>
        <v>0</v>
      </c>
      <c r="E908" s="87">
        <f t="shared" si="42"/>
        <v>0</v>
      </c>
      <c r="F908" s="88">
        <f>Invoice!G910</f>
        <v>0</v>
      </c>
      <c r="G908" s="89">
        <f t="shared" si="43"/>
        <v>0</v>
      </c>
    </row>
    <row r="909" spans="1:7" s="86" customFormat="1" hidden="1">
      <c r="A909" s="102" t="str">
        <f>Invoice!F911</f>
        <v>Exchange rate :</v>
      </c>
      <c r="B909" s="81">
        <f>Invoice!C911</f>
        <v>0</v>
      </c>
      <c r="C909" s="82">
        <f>Invoice!B911</f>
        <v>0</v>
      </c>
      <c r="D909" s="87">
        <f t="shared" si="41"/>
        <v>0</v>
      </c>
      <c r="E909" s="87">
        <f t="shared" si="42"/>
        <v>0</v>
      </c>
      <c r="F909" s="88">
        <f>Invoice!G911</f>
        <v>0</v>
      </c>
      <c r="G909" s="89">
        <f t="shared" si="43"/>
        <v>0</v>
      </c>
    </row>
    <row r="910" spans="1:7" s="86" customFormat="1" hidden="1">
      <c r="A910" s="102" t="str">
        <f>Invoice!F912</f>
        <v>Exchange rate :</v>
      </c>
      <c r="B910" s="81">
        <f>Invoice!C912</f>
        <v>0</v>
      </c>
      <c r="C910" s="82">
        <f>Invoice!B912</f>
        <v>0</v>
      </c>
      <c r="D910" s="87">
        <f t="shared" si="41"/>
        <v>0</v>
      </c>
      <c r="E910" s="87">
        <f t="shared" si="42"/>
        <v>0</v>
      </c>
      <c r="F910" s="88">
        <f>Invoice!G912</f>
        <v>0</v>
      </c>
      <c r="G910" s="89">
        <f t="shared" si="43"/>
        <v>0</v>
      </c>
    </row>
    <row r="911" spans="1:7" s="86" customFormat="1" hidden="1">
      <c r="A911" s="102" t="str">
        <f>Invoice!F913</f>
        <v>Exchange rate :</v>
      </c>
      <c r="B911" s="81">
        <f>Invoice!C913</f>
        <v>0</v>
      </c>
      <c r="C911" s="82">
        <f>Invoice!B913</f>
        <v>0</v>
      </c>
      <c r="D911" s="87">
        <f t="shared" si="41"/>
        <v>0</v>
      </c>
      <c r="E911" s="87">
        <f t="shared" si="42"/>
        <v>0</v>
      </c>
      <c r="F911" s="88">
        <f>Invoice!G913</f>
        <v>0</v>
      </c>
      <c r="G911" s="89">
        <f t="shared" si="43"/>
        <v>0</v>
      </c>
    </row>
    <row r="912" spans="1:7" s="86" customFormat="1" hidden="1">
      <c r="A912" s="102" t="str">
        <f>Invoice!F914</f>
        <v>Exchange rate :</v>
      </c>
      <c r="B912" s="81">
        <f>Invoice!C914</f>
        <v>0</v>
      </c>
      <c r="C912" s="82">
        <f>Invoice!B914</f>
        <v>0</v>
      </c>
      <c r="D912" s="87">
        <f t="shared" si="41"/>
        <v>0</v>
      </c>
      <c r="E912" s="87">
        <f t="shared" si="42"/>
        <v>0</v>
      </c>
      <c r="F912" s="88">
        <f>Invoice!G914</f>
        <v>0</v>
      </c>
      <c r="G912" s="89">
        <f t="shared" si="43"/>
        <v>0</v>
      </c>
    </row>
    <row r="913" spans="1:7" s="86" customFormat="1" hidden="1">
      <c r="A913" s="102" t="str">
        <f>Invoice!F915</f>
        <v>Exchange rate :</v>
      </c>
      <c r="B913" s="81">
        <f>Invoice!C915</f>
        <v>0</v>
      </c>
      <c r="C913" s="82">
        <f>Invoice!B915</f>
        <v>0</v>
      </c>
      <c r="D913" s="87">
        <f t="shared" si="41"/>
        <v>0</v>
      </c>
      <c r="E913" s="87">
        <f t="shared" si="42"/>
        <v>0</v>
      </c>
      <c r="F913" s="88">
        <f>Invoice!G915</f>
        <v>0</v>
      </c>
      <c r="G913" s="89">
        <f t="shared" si="43"/>
        <v>0</v>
      </c>
    </row>
    <row r="914" spans="1:7" s="86" customFormat="1" hidden="1">
      <c r="A914" s="102" t="str">
        <f>Invoice!F916</f>
        <v>Exchange rate :</v>
      </c>
      <c r="B914" s="81">
        <f>Invoice!C916</f>
        <v>0</v>
      </c>
      <c r="C914" s="82">
        <f>Invoice!B916</f>
        <v>0</v>
      </c>
      <c r="D914" s="87">
        <f t="shared" si="41"/>
        <v>0</v>
      </c>
      <c r="E914" s="87">
        <f t="shared" si="42"/>
        <v>0</v>
      </c>
      <c r="F914" s="88">
        <f>Invoice!G916</f>
        <v>0</v>
      </c>
      <c r="G914" s="89">
        <f t="shared" si="43"/>
        <v>0</v>
      </c>
    </row>
    <row r="915" spans="1:7" s="86" customFormat="1" hidden="1">
      <c r="A915" s="102" t="str">
        <f>Invoice!F917</f>
        <v>Exchange rate :</v>
      </c>
      <c r="B915" s="81">
        <f>Invoice!C917</f>
        <v>0</v>
      </c>
      <c r="C915" s="82">
        <f>Invoice!B917</f>
        <v>0</v>
      </c>
      <c r="D915" s="87">
        <f t="shared" si="41"/>
        <v>0</v>
      </c>
      <c r="E915" s="87">
        <f t="shared" si="42"/>
        <v>0</v>
      </c>
      <c r="F915" s="88">
        <f>Invoice!G917</f>
        <v>0</v>
      </c>
      <c r="G915" s="89">
        <f t="shared" si="43"/>
        <v>0</v>
      </c>
    </row>
    <row r="916" spans="1:7" s="86" customFormat="1" hidden="1">
      <c r="A916" s="102" t="str">
        <f>Invoice!F918</f>
        <v>Exchange rate :</v>
      </c>
      <c r="B916" s="81">
        <f>Invoice!C918</f>
        <v>0</v>
      </c>
      <c r="C916" s="82">
        <f>Invoice!B918</f>
        <v>0</v>
      </c>
      <c r="D916" s="87">
        <f t="shared" si="41"/>
        <v>0</v>
      </c>
      <c r="E916" s="87">
        <f t="shared" si="42"/>
        <v>0</v>
      </c>
      <c r="F916" s="88">
        <f>Invoice!G918</f>
        <v>0</v>
      </c>
      <c r="G916" s="89">
        <f t="shared" si="43"/>
        <v>0</v>
      </c>
    </row>
    <row r="917" spans="1:7" s="86" customFormat="1" hidden="1">
      <c r="A917" s="102" t="str">
        <f>Invoice!F919</f>
        <v>Exchange rate :</v>
      </c>
      <c r="B917" s="81">
        <f>Invoice!C919</f>
        <v>0</v>
      </c>
      <c r="C917" s="82">
        <f>Invoice!B919</f>
        <v>0</v>
      </c>
      <c r="D917" s="87">
        <f t="shared" si="41"/>
        <v>0</v>
      </c>
      <c r="E917" s="87">
        <f t="shared" si="42"/>
        <v>0</v>
      </c>
      <c r="F917" s="88">
        <f>Invoice!G919</f>
        <v>0</v>
      </c>
      <c r="G917" s="89">
        <f t="shared" si="43"/>
        <v>0</v>
      </c>
    </row>
    <row r="918" spans="1:7" s="86" customFormat="1" hidden="1">
      <c r="A918" s="102" t="str">
        <f>Invoice!F920</f>
        <v>Exchange rate :</v>
      </c>
      <c r="B918" s="81">
        <f>Invoice!C920</f>
        <v>0</v>
      </c>
      <c r="C918" s="82">
        <f>Invoice!B920</f>
        <v>0</v>
      </c>
      <c r="D918" s="87">
        <f t="shared" si="41"/>
        <v>0</v>
      </c>
      <c r="E918" s="87">
        <f t="shared" si="42"/>
        <v>0</v>
      </c>
      <c r="F918" s="88">
        <f>Invoice!G920</f>
        <v>0</v>
      </c>
      <c r="G918" s="89">
        <f t="shared" si="43"/>
        <v>0</v>
      </c>
    </row>
    <row r="919" spans="1:7" s="86" customFormat="1" hidden="1">
      <c r="A919" s="102" t="str">
        <f>Invoice!F921</f>
        <v>Exchange rate :</v>
      </c>
      <c r="B919" s="81">
        <f>Invoice!C921</f>
        <v>0</v>
      </c>
      <c r="C919" s="82">
        <f>Invoice!B921</f>
        <v>0</v>
      </c>
      <c r="D919" s="87">
        <f t="shared" si="41"/>
        <v>0</v>
      </c>
      <c r="E919" s="87">
        <f t="shared" si="42"/>
        <v>0</v>
      </c>
      <c r="F919" s="88">
        <f>Invoice!G921</f>
        <v>0</v>
      </c>
      <c r="G919" s="89">
        <f t="shared" si="43"/>
        <v>0</v>
      </c>
    </row>
    <row r="920" spans="1:7" s="86" customFormat="1" hidden="1">
      <c r="A920" s="102" t="str">
        <f>Invoice!F922</f>
        <v>Exchange rate :</v>
      </c>
      <c r="B920" s="81">
        <f>Invoice!C922</f>
        <v>0</v>
      </c>
      <c r="C920" s="82">
        <f>Invoice!B922</f>
        <v>0</v>
      </c>
      <c r="D920" s="87">
        <f t="shared" si="41"/>
        <v>0</v>
      </c>
      <c r="E920" s="87">
        <f t="shared" si="42"/>
        <v>0</v>
      </c>
      <c r="F920" s="88">
        <f>Invoice!G922</f>
        <v>0</v>
      </c>
      <c r="G920" s="89">
        <f t="shared" si="43"/>
        <v>0</v>
      </c>
    </row>
    <row r="921" spans="1:7" s="86" customFormat="1" hidden="1">
      <c r="A921" s="102" t="str">
        <f>Invoice!F923</f>
        <v>Exchange rate :</v>
      </c>
      <c r="B921" s="81">
        <f>Invoice!C923</f>
        <v>0</v>
      </c>
      <c r="C921" s="82">
        <f>Invoice!B923</f>
        <v>0</v>
      </c>
      <c r="D921" s="87">
        <f t="shared" si="41"/>
        <v>0</v>
      </c>
      <c r="E921" s="87">
        <f t="shared" si="42"/>
        <v>0</v>
      </c>
      <c r="F921" s="88">
        <f>Invoice!G923</f>
        <v>0</v>
      </c>
      <c r="G921" s="89">
        <f t="shared" si="43"/>
        <v>0</v>
      </c>
    </row>
    <row r="922" spans="1:7" s="86" customFormat="1" hidden="1">
      <c r="A922" s="102" t="str">
        <f>Invoice!F924</f>
        <v>Exchange rate :</v>
      </c>
      <c r="B922" s="81">
        <f>Invoice!C924</f>
        <v>0</v>
      </c>
      <c r="C922" s="82">
        <f>Invoice!B924</f>
        <v>0</v>
      </c>
      <c r="D922" s="87">
        <f t="shared" si="41"/>
        <v>0</v>
      </c>
      <c r="E922" s="87">
        <f t="shared" si="42"/>
        <v>0</v>
      </c>
      <c r="F922" s="88">
        <f>Invoice!G924</f>
        <v>0</v>
      </c>
      <c r="G922" s="89">
        <f t="shared" si="43"/>
        <v>0</v>
      </c>
    </row>
    <row r="923" spans="1:7" s="86" customFormat="1" hidden="1">
      <c r="A923" s="102" t="str">
        <f>Invoice!F925</f>
        <v>Exchange rate :</v>
      </c>
      <c r="B923" s="81">
        <f>Invoice!C925</f>
        <v>0</v>
      </c>
      <c r="C923" s="82">
        <f>Invoice!B925</f>
        <v>0</v>
      </c>
      <c r="D923" s="87">
        <f t="shared" si="41"/>
        <v>0</v>
      </c>
      <c r="E923" s="87">
        <f t="shared" si="42"/>
        <v>0</v>
      </c>
      <c r="F923" s="88">
        <f>Invoice!G925</f>
        <v>0</v>
      </c>
      <c r="G923" s="89">
        <f t="shared" si="43"/>
        <v>0</v>
      </c>
    </row>
    <row r="924" spans="1:7" s="86" customFormat="1" hidden="1">
      <c r="A924" s="102" t="str">
        <f>Invoice!F926</f>
        <v>Exchange rate :</v>
      </c>
      <c r="B924" s="81">
        <f>Invoice!C926</f>
        <v>0</v>
      </c>
      <c r="C924" s="82">
        <f>Invoice!B926</f>
        <v>0</v>
      </c>
      <c r="D924" s="87">
        <f t="shared" si="41"/>
        <v>0</v>
      </c>
      <c r="E924" s="87">
        <f t="shared" si="42"/>
        <v>0</v>
      </c>
      <c r="F924" s="88">
        <f>Invoice!G926</f>
        <v>0</v>
      </c>
      <c r="G924" s="89">
        <f t="shared" si="43"/>
        <v>0</v>
      </c>
    </row>
    <row r="925" spans="1:7" s="86" customFormat="1" hidden="1">
      <c r="A925" s="102" t="str">
        <f>Invoice!F927</f>
        <v>Exchange rate :</v>
      </c>
      <c r="B925" s="81">
        <f>Invoice!C927</f>
        <v>0</v>
      </c>
      <c r="C925" s="82">
        <f>Invoice!B927</f>
        <v>0</v>
      </c>
      <c r="D925" s="87">
        <f t="shared" si="41"/>
        <v>0</v>
      </c>
      <c r="E925" s="87">
        <f t="shared" si="42"/>
        <v>0</v>
      </c>
      <c r="F925" s="88">
        <f>Invoice!G927</f>
        <v>0</v>
      </c>
      <c r="G925" s="89">
        <f t="shared" si="43"/>
        <v>0</v>
      </c>
    </row>
    <row r="926" spans="1:7" s="86" customFormat="1" hidden="1">
      <c r="A926" s="102" t="str">
        <f>Invoice!F928</f>
        <v>Exchange rate :</v>
      </c>
      <c r="B926" s="81">
        <f>Invoice!C928</f>
        <v>0</v>
      </c>
      <c r="C926" s="82">
        <f>Invoice!B928</f>
        <v>0</v>
      </c>
      <c r="D926" s="87">
        <f t="shared" si="41"/>
        <v>0</v>
      </c>
      <c r="E926" s="87">
        <f t="shared" si="42"/>
        <v>0</v>
      </c>
      <c r="F926" s="88">
        <f>Invoice!G928</f>
        <v>0</v>
      </c>
      <c r="G926" s="89">
        <f t="shared" si="43"/>
        <v>0</v>
      </c>
    </row>
    <row r="927" spans="1:7" s="86" customFormat="1" hidden="1">
      <c r="A927" s="102" t="str">
        <f>Invoice!F929</f>
        <v>Exchange rate :</v>
      </c>
      <c r="B927" s="81">
        <f>Invoice!C929</f>
        <v>0</v>
      </c>
      <c r="C927" s="82">
        <f>Invoice!B929</f>
        <v>0</v>
      </c>
      <c r="D927" s="87">
        <f t="shared" si="41"/>
        <v>0</v>
      </c>
      <c r="E927" s="87">
        <f t="shared" si="42"/>
        <v>0</v>
      </c>
      <c r="F927" s="88">
        <f>Invoice!G929</f>
        <v>0</v>
      </c>
      <c r="G927" s="89">
        <f t="shared" si="43"/>
        <v>0</v>
      </c>
    </row>
    <row r="928" spans="1:7" s="86" customFormat="1" hidden="1">
      <c r="A928" s="102" t="str">
        <f>Invoice!F930</f>
        <v>Exchange rate :</v>
      </c>
      <c r="B928" s="81">
        <f>Invoice!C930</f>
        <v>0</v>
      </c>
      <c r="C928" s="82">
        <f>Invoice!B930</f>
        <v>0</v>
      </c>
      <c r="D928" s="87">
        <f t="shared" si="41"/>
        <v>0</v>
      </c>
      <c r="E928" s="87">
        <f t="shared" si="42"/>
        <v>0</v>
      </c>
      <c r="F928" s="88">
        <f>Invoice!G930</f>
        <v>0</v>
      </c>
      <c r="G928" s="89">
        <f t="shared" si="43"/>
        <v>0</v>
      </c>
    </row>
    <row r="929" spans="1:7" s="86" customFormat="1" hidden="1">
      <c r="A929" s="102" t="str">
        <f>Invoice!F931</f>
        <v>Exchange rate :</v>
      </c>
      <c r="B929" s="81">
        <f>Invoice!C931</f>
        <v>0</v>
      </c>
      <c r="C929" s="82">
        <f>Invoice!B931</f>
        <v>0</v>
      </c>
      <c r="D929" s="87">
        <f t="shared" si="41"/>
        <v>0</v>
      </c>
      <c r="E929" s="87">
        <f t="shared" si="42"/>
        <v>0</v>
      </c>
      <c r="F929" s="88">
        <f>Invoice!G931</f>
        <v>0</v>
      </c>
      <c r="G929" s="89">
        <f t="shared" si="43"/>
        <v>0</v>
      </c>
    </row>
    <row r="930" spans="1:7" s="86" customFormat="1" hidden="1">
      <c r="A930" s="102" t="str">
        <f>Invoice!F932</f>
        <v>Exchange rate :</v>
      </c>
      <c r="B930" s="81">
        <f>Invoice!C932</f>
        <v>0</v>
      </c>
      <c r="C930" s="82">
        <f>Invoice!B932</f>
        <v>0</v>
      </c>
      <c r="D930" s="87">
        <f t="shared" si="41"/>
        <v>0</v>
      </c>
      <c r="E930" s="87">
        <f t="shared" si="42"/>
        <v>0</v>
      </c>
      <c r="F930" s="88">
        <f>Invoice!G932</f>
        <v>0</v>
      </c>
      <c r="G930" s="89">
        <f t="shared" si="43"/>
        <v>0</v>
      </c>
    </row>
    <row r="931" spans="1:7" s="86" customFormat="1" hidden="1">
      <c r="A931" s="102" t="str">
        <f>Invoice!F933</f>
        <v>Exchange rate :</v>
      </c>
      <c r="B931" s="81">
        <f>Invoice!C933</f>
        <v>0</v>
      </c>
      <c r="C931" s="82">
        <f>Invoice!B933</f>
        <v>0</v>
      </c>
      <c r="D931" s="87">
        <f t="shared" si="41"/>
        <v>0</v>
      </c>
      <c r="E931" s="87">
        <f t="shared" si="42"/>
        <v>0</v>
      </c>
      <c r="F931" s="88">
        <f>Invoice!G933</f>
        <v>0</v>
      </c>
      <c r="G931" s="89">
        <f t="shared" si="43"/>
        <v>0</v>
      </c>
    </row>
    <row r="932" spans="1:7" s="86" customFormat="1" hidden="1">
      <c r="A932" s="102" t="str">
        <f>Invoice!F934</f>
        <v>Exchange rate :</v>
      </c>
      <c r="B932" s="81">
        <f>Invoice!C934</f>
        <v>0</v>
      </c>
      <c r="C932" s="82">
        <f>Invoice!B934</f>
        <v>0</v>
      </c>
      <c r="D932" s="87">
        <f t="shared" si="41"/>
        <v>0</v>
      </c>
      <c r="E932" s="87">
        <f t="shared" si="42"/>
        <v>0</v>
      </c>
      <c r="F932" s="88">
        <f>Invoice!G934</f>
        <v>0</v>
      </c>
      <c r="G932" s="89">
        <f t="shared" si="43"/>
        <v>0</v>
      </c>
    </row>
    <row r="933" spans="1:7" s="86" customFormat="1" hidden="1">
      <c r="A933" s="102" t="str">
        <f>Invoice!F935</f>
        <v>Exchange rate :</v>
      </c>
      <c r="B933" s="81">
        <f>Invoice!C935</f>
        <v>0</v>
      </c>
      <c r="C933" s="82">
        <f>Invoice!B935</f>
        <v>0</v>
      </c>
      <c r="D933" s="87">
        <f t="shared" si="41"/>
        <v>0</v>
      </c>
      <c r="E933" s="87">
        <f t="shared" si="42"/>
        <v>0</v>
      </c>
      <c r="F933" s="88">
        <f>Invoice!G935</f>
        <v>0</v>
      </c>
      <c r="G933" s="89">
        <f t="shared" si="43"/>
        <v>0</v>
      </c>
    </row>
    <row r="934" spans="1:7" s="86" customFormat="1" hidden="1">
      <c r="A934" s="102" t="str">
        <f>Invoice!F936</f>
        <v>Exchange rate :</v>
      </c>
      <c r="B934" s="81">
        <f>Invoice!C936</f>
        <v>0</v>
      </c>
      <c r="C934" s="82">
        <f>Invoice!B936</f>
        <v>0</v>
      </c>
      <c r="D934" s="87">
        <f t="shared" si="41"/>
        <v>0</v>
      </c>
      <c r="E934" s="87">
        <f t="shared" si="42"/>
        <v>0</v>
      </c>
      <c r="F934" s="88">
        <f>Invoice!G936</f>
        <v>0</v>
      </c>
      <c r="G934" s="89">
        <f t="shared" si="43"/>
        <v>0</v>
      </c>
    </row>
    <row r="935" spans="1:7" s="86" customFormat="1" hidden="1">
      <c r="A935" s="102" t="str">
        <f>Invoice!F937</f>
        <v>Exchange rate :</v>
      </c>
      <c r="B935" s="81">
        <f>Invoice!C937</f>
        <v>0</v>
      </c>
      <c r="C935" s="82">
        <f>Invoice!B937</f>
        <v>0</v>
      </c>
      <c r="D935" s="87">
        <f t="shared" si="41"/>
        <v>0</v>
      </c>
      <c r="E935" s="87">
        <f t="shared" si="42"/>
        <v>0</v>
      </c>
      <c r="F935" s="88">
        <f>Invoice!G937</f>
        <v>0</v>
      </c>
      <c r="G935" s="89">
        <f t="shared" si="43"/>
        <v>0</v>
      </c>
    </row>
    <row r="936" spans="1:7" s="86" customFormat="1" hidden="1">
      <c r="A936" s="102" t="str">
        <f>Invoice!F938</f>
        <v>Exchange rate :</v>
      </c>
      <c r="B936" s="81">
        <f>Invoice!C938</f>
        <v>0</v>
      </c>
      <c r="C936" s="82">
        <f>Invoice!B938</f>
        <v>0</v>
      </c>
      <c r="D936" s="87">
        <f t="shared" si="41"/>
        <v>0</v>
      </c>
      <c r="E936" s="87">
        <f t="shared" si="42"/>
        <v>0</v>
      </c>
      <c r="F936" s="88">
        <f>Invoice!G938</f>
        <v>0</v>
      </c>
      <c r="G936" s="89">
        <f t="shared" si="43"/>
        <v>0</v>
      </c>
    </row>
    <row r="937" spans="1:7" s="86" customFormat="1" hidden="1">
      <c r="A937" s="102" t="str">
        <f>Invoice!F939</f>
        <v>Exchange rate :</v>
      </c>
      <c r="B937" s="81">
        <f>Invoice!C939</f>
        <v>0</v>
      </c>
      <c r="C937" s="82">
        <f>Invoice!B939</f>
        <v>0</v>
      </c>
      <c r="D937" s="87">
        <f t="shared" si="41"/>
        <v>0</v>
      </c>
      <c r="E937" s="87">
        <f t="shared" si="42"/>
        <v>0</v>
      </c>
      <c r="F937" s="88">
        <f>Invoice!G939</f>
        <v>0</v>
      </c>
      <c r="G937" s="89">
        <f t="shared" si="43"/>
        <v>0</v>
      </c>
    </row>
    <row r="938" spans="1:7" s="86" customFormat="1" hidden="1">
      <c r="A938" s="102" t="str">
        <f>Invoice!F940</f>
        <v>Exchange rate :</v>
      </c>
      <c r="B938" s="81">
        <f>Invoice!C940</f>
        <v>0</v>
      </c>
      <c r="C938" s="82">
        <f>Invoice!B940</f>
        <v>0</v>
      </c>
      <c r="D938" s="87">
        <f t="shared" si="41"/>
        <v>0</v>
      </c>
      <c r="E938" s="87">
        <f t="shared" si="42"/>
        <v>0</v>
      </c>
      <c r="F938" s="88">
        <f>Invoice!G940</f>
        <v>0</v>
      </c>
      <c r="G938" s="89">
        <f t="shared" si="43"/>
        <v>0</v>
      </c>
    </row>
    <row r="939" spans="1:7" s="86" customFormat="1" hidden="1">
      <c r="A939" s="102" t="str">
        <f>Invoice!F941</f>
        <v>Exchange rate :</v>
      </c>
      <c r="B939" s="81">
        <f>Invoice!C941</f>
        <v>0</v>
      </c>
      <c r="C939" s="82">
        <f>Invoice!B941</f>
        <v>0</v>
      </c>
      <c r="D939" s="87">
        <f t="shared" si="41"/>
        <v>0</v>
      </c>
      <c r="E939" s="87">
        <f t="shared" si="42"/>
        <v>0</v>
      </c>
      <c r="F939" s="88">
        <f>Invoice!G941</f>
        <v>0</v>
      </c>
      <c r="G939" s="89">
        <f t="shared" si="43"/>
        <v>0</v>
      </c>
    </row>
    <row r="940" spans="1:7" s="86" customFormat="1" hidden="1">
      <c r="A940" s="102" t="str">
        <f>Invoice!F942</f>
        <v>Exchange rate :</v>
      </c>
      <c r="B940" s="81">
        <f>Invoice!C942</f>
        <v>0</v>
      </c>
      <c r="C940" s="82">
        <f>Invoice!B942</f>
        <v>0</v>
      </c>
      <c r="D940" s="87">
        <f t="shared" si="41"/>
        <v>0</v>
      </c>
      <c r="E940" s="87">
        <f t="shared" si="42"/>
        <v>0</v>
      </c>
      <c r="F940" s="88">
        <f>Invoice!G942</f>
        <v>0</v>
      </c>
      <c r="G940" s="89">
        <f t="shared" si="43"/>
        <v>0</v>
      </c>
    </row>
    <row r="941" spans="1:7" s="86" customFormat="1" hidden="1">
      <c r="A941" s="102" t="str">
        <f>Invoice!F943</f>
        <v>Exchange rate :</v>
      </c>
      <c r="B941" s="81">
        <f>Invoice!C943</f>
        <v>0</v>
      </c>
      <c r="C941" s="82">
        <f>Invoice!B943</f>
        <v>0</v>
      </c>
      <c r="D941" s="87">
        <f t="shared" si="41"/>
        <v>0</v>
      </c>
      <c r="E941" s="87">
        <f t="shared" si="42"/>
        <v>0</v>
      </c>
      <c r="F941" s="88">
        <f>Invoice!G943</f>
        <v>0</v>
      </c>
      <c r="G941" s="89">
        <f t="shared" si="43"/>
        <v>0</v>
      </c>
    </row>
    <row r="942" spans="1:7" s="86" customFormat="1" hidden="1">
      <c r="A942" s="102" t="str">
        <f>Invoice!F944</f>
        <v>Exchange rate :</v>
      </c>
      <c r="B942" s="81">
        <f>Invoice!C944</f>
        <v>0</v>
      </c>
      <c r="C942" s="82">
        <f>Invoice!B944</f>
        <v>0</v>
      </c>
      <c r="D942" s="87">
        <f t="shared" si="41"/>
        <v>0</v>
      </c>
      <c r="E942" s="87">
        <f t="shared" si="42"/>
        <v>0</v>
      </c>
      <c r="F942" s="88">
        <f>Invoice!G944</f>
        <v>0</v>
      </c>
      <c r="G942" s="89">
        <f t="shared" si="43"/>
        <v>0</v>
      </c>
    </row>
    <row r="943" spans="1:7" s="86" customFormat="1" hidden="1">
      <c r="A943" s="102" t="str">
        <f>Invoice!F945</f>
        <v>Exchange rate :</v>
      </c>
      <c r="B943" s="81">
        <f>Invoice!C945</f>
        <v>0</v>
      </c>
      <c r="C943" s="82">
        <f>Invoice!B945</f>
        <v>0</v>
      </c>
      <c r="D943" s="87">
        <f t="shared" si="41"/>
        <v>0</v>
      </c>
      <c r="E943" s="87">
        <f t="shared" si="42"/>
        <v>0</v>
      </c>
      <c r="F943" s="88">
        <f>Invoice!G945</f>
        <v>0</v>
      </c>
      <c r="G943" s="89">
        <f t="shared" si="43"/>
        <v>0</v>
      </c>
    </row>
    <row r="944" spans="1:7" s="86" customFormat="1" hidden="1">
      <c r="A944" s="102" t="str">
        <f>Invoice!F946</f>
        <v>Exchange rate :</v>
      </c>
      <c r="B944" s="81">
        <f>Invoice!C946</f>
        <v>0</v>
      </c>
      <c r="C944" s="82">
        <f>Invoice!B946</f>
        <v>0</v>
      </c>
      <c r="D944" s="87">
        <f t="shared" si="41"/>
        <v>0</v>
      </c>
      <c r="E944" s="87">
        <f t="shared" si="42"/>
        <v>0</v>
      </c>
      <c r="F944" s="88">
        <f>Invoice!G946</f>
        <v>0</v>
      </c>
      <c r="G944" s="89">
        <f t="shared" si="43"/>
        <v>0</v>
      </c>
    </row>
    <row r="945" spans="1:7" s="86" customFormat="1" hidden="1">
      <c r="A945" s="102" t="str">
        <f>Invoice!F947</f>
        <v>Exchange rate :</v>
      </c>
      <c r="B945" s="81">
        <f>Invoice!C947</f>
        <v>0</v>
      </c>
      <c r="C945" s="82">
        <f>Invoice!B947</f>
        <v>0</v>
      </c>
      <c r="D945" s="87">
        <f t="shared" si="41"/>
        <v>0</v>
      </c>
      <c r="E945" s="87">
        <f t="shared" si="42"/>
        <v>0</v>
      </c>
      <c r="F945" s="88">
        <f>Invoice!G947</f>
        <v>0</v>
      </c>
      <c r="G945" s="89">
        <f t="shared" si="43"/>
        <v>0</v>
      </c>
    </row>
    <row r="946" spans="1:7" s="86" customFormat="1" hidden="1">
      <c r="A946" s="102" t="str">
        <f>Invoice!F948</f>
        <v>Exchange rate :</v>
      </c>
      <c r="B946" s="81">
        <f>Invoice!C948</f>
        <v>0</v>
      </c>
      <c r="C946" s="82">
        <f>Invoice!B948</f>
        <v>0</v>
      </c>
      <c r="D946" s="87">
        <f t="shared" si="41"/>
        <v>0</v>
      </c>
      <c r="E946" s="87">
        <f t="shared" si="42"/>
        <v>0</v>
      </c>
      <c r="F946" s="88">
        <f>Invoice!G948</f>
        <v>0</v>
      </c>
      <c r="G946" s="89">
        <f t="shared" si="43"/>
        <v>0</v>
      </c>
    </row>
    <row r="947" spans="1:7" s="86" customFormat="1" hidden="1">
      <c r="A947" s="102" t="str">
        <f>Invoice!F949</f>
        <v>Exchange rate :</v>
      </c>
      <c r="B947" s="81">
        <f>Invoice!C949</f>
        <v>0</v>
      </c>
      <c r="C947" s="82">
        <f>Invoice!B949</f>
        <v>0</v>
      </c>
      <c r="D947" s="87">
        <f t="shared" si="41"/>
        <v>0</v>
      </c>
      <c r="E947" s="87">
        <f t="shared" si="42"/>
        <v>0</v>
      </c>
      <c r="F947" s="88">
        <f>Invoice!G949</f>
        <v>0</v>
      </c>
      <c r="G947" s="89">
        <f t="shared" si="43"/>
        <v>0</v>
      </c>
    </row>
    <row r="948" spans="1:7" s="86" customFormat="1" hidden="1">
      <c r="A948" s="102" t="str">
        <f>Invoice!F950</f>
        <v>Exchange rate :</v>
      </c>
      <c r="B948" s="81">
        <f>Invoice!C950</f>
        <v>0</v>
      </c>
      <c r="C948" s="82">
        <f>Invoice!B950</f>
        <v>0</v>
      </c>
      <c r="D948" s="87">
        <f t="shared" si="41"/>
        <v>0</v>
      </c>
      <c r="E948" s="87">
        <f t="shared" si="42"/>
        <v>0</v>
      </c>
      <c r="F948" s="88">
        <f>Invoice!G950</f>
        <v>0</v>
      </c>
      <c r="G948" s="89">
        <f t="shared" si="43"/>
        <v>0</v>
      </c>
    </row>
    <row r="949" spans="1:7" s="86" customFormat="1" hidden="1">
      <c r="A949" s="102" t="str">
        <f>Invoice!F951</f>
        <v>Exchange rate :</v>
      </c>
      <c r="B949" s="81">
        <f>Invoice!C951</f>
        <v>0</v>
      </c>
      <c r="C949" s="82">
        <f>Invoice!B951</f>
        <v>0</v>
      </c>
      <c r="D949" s="87">
        <f t="shared" si="41"/>
        <v>0</v>
      </c>
      <c r="E949" s="87">
        <f t="shared" si="42"/>
        <v>0</v>
      </c>
      <c r="F949" s="88">
        <f>Invoice!G951</f>
        <v>0</v>
      </c>
      <c r="G949" s="89">
        <f t="shared" si="43"/>
        <v>0</v>
      </c>
    </row>
    <row r="950" spans="1:7" s="86" customFormat="1" hidden="1">
      <c r="A950" s="102" t="str">
        <f>Invoice!F952</f>
        <v>Exchange rate :</v>
      </c>
      <c r="B950" s="81">
        <f>Invoice!C952</f>
        <v>0</v>
      </c>
      <c r="C950" s="82">
        <f>Invoice!B952</f>
        <v>0</v>
      </c>
      <c r="D950" s="87">
        <f t="shared" si="41"/>
        <v>0</v>
      </c>
      <c r="E950" s="87">
        <f t="shared" si="42"/>
        <v>0</v>
      </c>
      <c r="F950" s="88">
        <f>Invoice!G952</f>
        <v>0</v>
      </c>
      <c r="G950" s="89">
        <f t="shared" si="43"/>
        <v>0</v>
      </c>
    </row>
    <row r="951" spans="1:7" s="86" customFormat="1" hidden="1">
      <c r="A951" s="102" t="str">
        <f>Invoice!F953</f>
        <v>Exchange rate :</v>
      </c>
      <c r="B951" s="81">
        <f>Invoice!C953</f>
        <v>0</v>
      </c>
      <c r="C951" s="82">
        <f>Invoice!B953</f>
        <v>0</v>
      </c>
      <c r="D951" s="87">
        <f t="shared" si="41"/>
        <v>0</v>
      </c>
      <c r="E951" s="87">
        <f t="shared" si="42"/>
        <v>0</v>
      </c>
      <c r="F951" s="88">
        <f>Invoice!G953</f>
        <v>0</v>
      </c>
      <c r="G951" s="89">
        <f t="shared" si="43"/>
        <v>0</v>
      </c>
    </row>
    <row r="952" spans="1:7" s="86" customFormat="1" hidden="1">
      <c r="A952" s="102" t="str">
        <f>Invoice!F954</f>
        <v>Exchange rate :</v>
      </c>
      <c r="B952" s="81">
        <f>Invoice!C954</f>
        <v>0</v>
      </c>
      <c r="C952" s="82">
        <f>Invoice!B954</f>
        <v>0</v>
      </c>
      <c r="D952" s="87">
        <f t="shared" si="41"/>
        <v>0</v>
      </c>
      <c r="E952" s="87">
        <f t="shared" si="42"/>
        <v>0</v>
      </c>
      <c r="F952" s="88">
        <f>Invoice!G954</f>
        <v>0</v>
      </c>
      <c r="G952" s="89">
        <f t="shared" si="43"/>
        <v>0</v>
      </c>
    </row>
    <row r="953" spans="1:7" s="86" customFormat="1" hidden="1">
      <c r="A953" s="102" t="str">
        <f>Invoice!F955</f>
        <v>Exchange rate :</v>
      </c>
      <c r="B953" s="81">
        <f>Invoice!C955</f>
        <v>0</v>
      </c>
      <c r="C953" s="82">
        <f>Invoice!B955</f>
        <v>0</v>
      </c>
      <c r="D953" s="87">
        <f t="shared" ref="D953:D990" si="44">F953/$D$14</f>
        <v>0</v>
      </c>
      <c r="E953" s="87">
        <f t="shared" ref="E953:E990" si="45">G953/$D$14</f>
        <v>0</v>
      </c>
      <c r="F953" s="88">
        <f>Invoice!G955</f>
        <v>0</v>
      </c>
      <c r="G953" s="89">
        <f t="shared" ref="G953:G990" si="46">C953*F953</f>
        <v>0</v>
      </c>
    </row>
    <row r="954" spans="1:7" s="86" customFormat="1" hidden="1">
      <c r="A954" s="102" t="str">
        <f>Invoice!F956</f>
        <v>Exchange rate :</v>
      </c>
      <c r="B954" s="81">
        <f>Invoice!C956</f>
        <v>0</v>
      </c>
      <c r="C954" s="82">
        <f>Invoice!B956</f>
        <v>0</v>
      </c>
      <c r="D954" s="87">
        <f t="shared" si="44"/>
        <v>0</v>
      </c>
      <c r="E954" s="87">
        <f t="shared" si="45"/>
        <v>0</v>
      </c>
      <c r="F954" s="88">
        <f>Invoice!G956</f>
        <v>0</v>
      </c>
      <c r="G954" s="89">
        <f t="shared" si="46"/>
        <v>0</v>
      </c>
    </row>
    <row r="955" spans="1:7" s="86" customFormat="1" hidden="1">
      <c r="A955" s="102" t="str">
        <f>Invoice!F957</f>
        <v>Exchange rate :</v>
      </c>
      <c r="B955" s="81">
        <f>Invoice!C957</f>
        <v>0</v>
      </c>
      <c r="C955" s="82">
        <f>Invoice!B957</f>
        <v>0</v>
      </c>
      <c r="D955" s="87">
        <f t="shared" si="44"/>
        <v>0</v>
      </c>
      <c r="E955" s="87">
        <f t="shared" si="45"/>
        <v>0</v>
      </c>
      <c r="F955" s="88">
        <f>Invoice!G957</f>
        <v>0</v>
      </c>
      <c r="G955" s="89">
        <f t="shared" si="46"/>
        <v>0</v>
      </c>
    </row>
    <row r="956" spans="1:7" s="86" customFormat="1" hidden="1">
      <c r="A956" s="102" t="str">
        <f>Invoice!F958</f>
        <v>Exchange rate :</v>
      </c>
      <c r="B956" s="81">
        <f>Invoice!C958</f>
        <v>0</v>
      </c>
      <c r="C956" s="82">
        <f>Invoice!B958</f>
        <v>0</v>
      </c>
      <c r="D956" s="87">
        <f t="shared" si="44"/>
        <v>0</v>
      </c>
      <c r="E956" s="87">
        <f t="shared" si="45"/>
        <v>0</v>
      </c>
      <c r="F956" s="88">
        <f>Invoice!G958</f>
        <v>0</v>
      </c>
      <c r="G956" s="89">
        <f t="shared" si="46"/>
        <v>0</v>
      </c>
    </row>
    <row r="957" spans="1:7" s="86" customFormat="1" hidden="1">
      <c r="A957" s="102" t="str">
        <f>Invoice!F959</f>
        <v>Exchange rate :</v>
      </c>
      <c r="B957" s="81">
        <f>Invoice!C959</f>
        <v>0</v>
      </c>
      <c r="C957" s="82">
        <f>Invoice!B959</f>
        <v>0</v>
      </c>
      <c r="D957" s="87">
        <f t="shared" si="44"/>
        <v>0</v>
      </c>
      <c r="E957" s="87">
        <f t="shared" si="45"/>
        <v>0</v>
      </c>
      <c r="F957" s="88">
        <f>Invoice!G959</f>
        <v>0</v>
      </c>
      <c r="G957" s="89">
        <f t="shared" si="46"/>
        <v>0</v>
      </c>
    </row>
    <row r="958" spans="1:7" s="86" customFormat="1" hidden="1">
      <c r="A958" s="102" t="str">
        <f>Invoice!F960</f>
        <v>Exchange rate :</v>
      </c>
      <c r="B958" s="81">
        <f>Invoice!C960</f>
        <v>0</v>
      </c>
      <c r="C958" s="82">
        <f>Invoice!B960</f>
        <v>0</v>
      </c>
      <c r="D958" s="87">
        <f t="shared" si="44"/>
        <v>0</v>
      </c>
      <c r="E958" s="87">
        <f t="shared" si="45"/>
        <v>0</v>
      </c>
      <c r="F958" s="88">
        <f>Invoice!G960</f>
        <v>0</v>
      </c>
      <c r="G958" s="89">
        <f t="shared" si="46"/>
        <v>0</v>
      </c>
    </row>
    <row r="959" spans="1:7" s="86" customFormat="1" hidden="1">
      <c r="A959" s="102" t="str">
        <f>Invoice!F961</f>
        <v>Exchange rate :</v>
      </c>
      <c r="B959" s="81">
        <f>Invoice!C961</f>
        <v>0</v>
      </c>
      <c r="C959" s="82">
        <f>Invoice!B961</f>
        <v>0</v>
      </c>
      <c r="D959" s="87">
        <f t="shared" si="44"/>
        <v>0</v>
      </c>
      <c r="E959" s="87">
        <f t="shared" si="45"/>
        <v>0</v>
      </c>
      <c r="F959" s="88">
        <f>Invoice!G961</f>
        <v>0</v>
      </c>
      <c r="G959" s="89">
        <f t="shared" si="46"/>
        <v>0</v>
      </c>
    </row>
    <row r="960" spans="1:7" s="86" customFormat="1" hidden="1">
      <c r="A960" s="102" t="str">
        <f>Invoice!F962</f>
        <v>Exchange rate :</v>
      </c>
      <c r="B960" s="81">
        <f>Invoice!C962</f>
        <v>0</v>
      </c>
      <c r="C960" s="82">
        <f>Invoice!B962</f>
        <v>0</v>
      </c>
      <c r="D960" s="87">
        <f t="shared" si="44"/>
        <v>0</v>
      </c>
      <c r="E960" s="87">
        <f t="shared" si="45"/>
        <v>0</v>
      </c>
      <c r="F960" s="88">
        <f>Invoice!G962</f>
        <v>0</v>
      </c>
      <c r="G960" s="89">
        <f t="shared" si="46"/>
        <v>0</v>
      </c>
    </row>
    <row r="961" spans="1:7" s="86" customFormat="1" hidden="1">
      <c r="A961" s="102" t="str">
        <f>Invoice!F963</f>
        <v>Exchange rate :</v>
      </c>
      <c r="B961" s="81">
        <f>Invoice!C963</f>
        <v>0</v>
      </c>
      <c r="C961" s="82">
        <f>Invoice!B963</f>
        <v>0</v>
      </c>
      <c r="D961" s="87">
        <f t="shared" si="44"/>
        <v>0</v>
      </c>
      <c r="E961" s="87">
        <f t="shared" si="45"/>
        <v>0</v>
      </c>
      <c r="F961" s="88">
        <f>Invoice!G963</f>
        <v>0</v>
      </c>
      <c r="G961" s="89">
        <f t="shared" si="46"/>
        <v>0</v>
      </c>
    </row>
    <row r="962" spans="1:7" s="86" customFormat="1" hidden="1">
      <c r="A962" s="102" t="str">
        <f>Invoice!F964</f>
        <v>Exchange rate :</v>
      </c>
      <c r="B962" s="81">
        <f>Invoice!C964</f>
        <v>0</v>
      </c>
      <c r="C962" s="82">
        <f>Invoice!B964</f>
        <v>0</v>
      </c>
      <c r="D962" s="87">
        <f t="shared" si="44"/>
        <v>0</v>
      </c>
      <c r="E962" s="87">
        <f t="shared" si="45"/>
        <v>0</v>
      </c>
      <c r="F962" s="88">
        <f>Invoice!G964</f>
        <v>0</v>
      </c>
      <c r="G962" s="89">
        <f t="shared" si="46"/>
        <v>0</v>
      </c>
    </row>
    <row r="963" spans="1:7" s="86" customFormat="1" hidden="1">
      <c r="A963" s="102" t="str">
        <f>Invoice!F965</f>
        <v>Exchange rate :</v>
      </c>
      <c r="B963" s="81">
        <f>Invoice!C965</f>
        <v>0</v>
      </c>
      <c r="C963" s="82">
        <f>Invoice!B965</f>
        <v>0</v>
      </c>
      <c r="D963" s="87">
        <f t="shared" si="44"/>
        <v>0</v>
      </c>
      <c r="E963" s="87">
        <f t="shared" si="45"/>
        <v>0</v>
      </c>
      <c r="F963" s="88">
        <f>Invoice!G965</f>
        <v>0</v>
      </c>
      <c r="G963" s="89">
        <f t="shared" si="46"/>
        <v>0</v>
      </c>
    </row>
    <row r="964" spans="1:7" s="86" customFormat="1" hidden="1">
      <c r="A964" s="102" t="str">
        <f>Invoice!F966</f>
        <v>Exchange rate :</v>
      </c>
      <c r="B964" s="81">
        <f>Invoice!C966</f>
        <v>0</v>
      </c>
      <c r="C964" s="82">
        <f>Invoice!B966</f>
        <v>0</v>
      </c>
      <c r="D964" s="87">
        <f t="shared" si="44"/>
        <v>0</v>
      </c>
      <c r="E964" s="87">
        <f t="shared" si="45"/>
        <v>0</v>
      </c>
      <c r="F964" s="88">
        <f>Invoice!G966</f>
        <v>0</v>
      </c>
      <c r="G964" s="89">
        <f t="shared" si="46"/>
        <v>0</v>
      </c>
    </row>
    <row r="965" spans="1:7" s="86" customFormat="1" hidden="1">
      <c r="A965" s="102" t="str">
        <f>Invoice!F967</f>
        <v>Exchange rate :</v>
      </c>
      <c r="B965" s="81">
        <f>Invoice!C967</f>
        <v>0</v>
      </c>
      <c r="C965" s="82">
        <f>Invoice!B967</f>
        <v>0</v>
      </c>
      <c r="D965" s="87">
        <f t="shared" si="44"/>
        <v>0</v>
      </c>
      <c r="E965" s="87">
        <f t="shared" si="45"/>
        <v>0</v>
      </c>
      <c r="F965" s="88">
        <f>Invoice!G967</f>
        <v>0</v>
      </c>
      <c r="G965" s="89">
        <f t="shared" si="46"/>
        <v>0</v>
      </c>
    </row>
    <row r="966" spans="1:7" s="86" customFormat="1" hidden="1">
      <c r="A966" s="102" t="str">
        <f>Invoice!F968</f>
        <v>Exchange rate :</v>
      </c>
      <c r="B966" s="81">
        <f>Invoice!C968</f>
        <v>0</v>
      </c>
      <c r="C966" s="82">
        <f>Invoice!B968</f>
        <v>0</v>
      </c>
      <c r="D966" s="87">
        <f t="shared" si="44"/>
        <v>0</v>
      </c>
      <c r="E966" s="87">
        <f t="shared" si="45"/>
        <v>0</v>
      </c>
      <c r="F966" s="88">
        <f>Invoice!G968</f>
        <v>0</v>
      </c>
      <c r="G966" s="89">
        <f t="shared" si="46"/>
        <v>0</v>
      </c>
    </row>
    <row r="967" spans="1:7" s="86" customFormat="1" hidden="1">
      <c r="A967" s="102" t="str">
        <f>Invoice!F969</f>
        <v>Exchange rate :</v>
      </c>
      <c r="B967" s="81">
        <f>Invoice!C969</f>
        <v>0</v>
      </c>
      <c r="C967" s="82">
        <f>Invoice!B969</f>
        <v>0</v>
      </c>
      <c r="D967" s="87">
        <f t="shared" si="44"/>
        <v>0</v>
      </c>
      <c r="E967" s="87">
        <f t="shared" si="45"/>
        <v>0</v>
      </c>
      <c r="F967" s="88">
        <f>Invoice!G969</f>
        <v>0</v>
      </c>
      <c r="G967" s="89">
        <f t="shared" si="46"/>
        <v>0</v>
      </c>
    </row>
    <row r="968" spans="1:7" s="86" customFormat="1" hidden="1">
      <c r="A968" s="102" t="str">
        <f>Invoice!F970</f>
        <v>Exchange rate :</v>
      </c>
      <c r="B968" s="81">
        <f>Invoice!C970</f>
        <v>0</v>
      </c>
      <c r="C968" s="82">
        <f>Invoice!B970</f>
        <v>0</v>
      </c>
      <c r="D968" s="87">
        <f t="shared" si="44"/>
        <v>0</v>
      </c>
      <c r="E968" s="87">
        <f t="shared" si="45"/>
        <v>0</v>
      </c>
      <c r="F968" s="88">
        <f>Invoice!G970</f>
        <v>0</v>
      </c>
      <c r="G968" s="89">
        <f t="shared" si="46"/>
        <v>0</v>
      </c>
    </row>
    <row r="969" spans="1:7" s="86" customFormat="1" hidden="1">
      <c r="A969" s="102" t="str">
        <f>Invoice!F971</f>
        <v>Exchange rate :</v>
      </c>
      <c r="B969" s="81">
        <f>Invoice!C971</f>
        <v>0</v>
      </c>
      <c r="C969" s="82">
        <f>Invoice!B971</f>
        <v>0</v>
      </c>
      <c r="D969" s="87">
        <f t="shared" si="44"/>
        <v>0</v>
      </c>
      <c r="E969" s="87">
        <f t="shared" si="45"/>
        <v>0</v>
      </c>
      <c r="F969" s="88">
        <f>Invoice!G971</f>
        <v>0</v>
      </c>
      <c r="G969" s="89">
        <f t="shared" si="46"/>
        <v>0</v>
      </c>
    </row>
    <row r="970" spans="1:7" s="86" customFormat="1" hidden="1">
      <c r="A970" s="102" t="str">
        <f>Invoice!F972</f>
        <v>Exchange rate :</v>
      </c>
      <c r="B970" s="81">
        <f>Invoice!C972</f>
        <v>0</v>
      </c>
      <c r="C970" s="82">
        <f>Invoice!B972</f>
        <v>0</v>
      </c>
      <c r="D970" s="87">
        <f t="shared" si="44"/>
        <v>0</v>
      </c>
      <c r="E970" s="87">
        <f t="shared" si="45"/>
        <v>0</v>
      </c>
      <c r="F970" s="88">
        <f>Invoice!G972</f>
        <v>0</v>
      </c>
      <c r="G970" s="89">
        <f t="shared" si="46"/>
        <v>0</v>
      </c>
    </row>
    <row r="971" spans="1:7" s="86" customFormat="1" hidden="1">
      <c r="A971" s="102" t="str">
        <f>Invoice!F973</f>
        <v>Exchange rate :</v>
      </c>
      <c r="B971" s="81">
        <f>Invoice!C973</f>
        <v>0</v>
      </c>
      <c r="C971" s="82">
        <f>Invoice!B973</f>
        <v>0</v>
      </c>
      <c r="D971" s="87">
        <f t="shared" si="44"/>
        <v>0</v>
      </c>
      <c r="E971" s="87">
        <f t="shared" si="45"/>
        <v>0</v>
      </c>
      <c r="F971" s="88">
        <f>Invoice!G973</f>
        <v>0</v>
      </c>
      <c r="G971" s="89">
        <f t="shared" si="46"/>
        <v>0</v>
      </c>
    </row>
    <row r="972" spans="1:7" s="86" customFormat="1" hidden="1">
      <c r="A972" s="102" t="str">
        <f>Invoice!F974</f>
        <v>Exchange rate :</v>
      </c>
      <c r="B972" s="81">
        <f>Invoice!C974</f>
        <v>0</v>
      </c>
      <c r="C972" s="82">
        <f>Invoice!B974</f>
        <v>0</v>
      </c>
      <c r="D972" s="87">
        <f t="shared" si="44"/>
        <v>0</v>
      </c>
      <c r="E972" s="87">
        <f t="shared" si="45"/>
        <v>0</v>
      </c>
      <c r="F972" s="88">
        <f>Invoice!G974</f>
        <v>0</v>
      </c>
      <c r="G972" s="89">
        <f t="shared" si="46"/>
        <v>0</v>
      </c>
    </row>
    <row r="973" spans="1:7" s="86" customFormat="1" hidden="1">
      <c r="A973" s="102" t="str">
        <f>Invoice!F975</f>
        <v>Exchange rate :</v>
      </c>
      <c r="B973" s="81">
        <f>Invoice!C975</f>
        <v>0</v>
      </c>
      <c r="C973" s="82">
        <f>Invoice!B975</f>
        <v>0</v>
      </c>
      <c r="D973" s="87">
        <f t="shared" si="44"/>
        <v>0</v>
      </c>
      <c r="E973" s="87">
        <f t="shared" si="45"/>
        <v>0</v>
      </c>
      <c r="F973" s="88">
        <f>Invoice!G975</f>
        <v>0</v>
      </c>
      <c r="G973" s="89">
        <f t="shared" si="46"/>
        <v>0</v>
      </c>
    </row>
    <row r="974" spans="1:7" s="86" customFormat="1" hidden="1">
      <c r="A974" s="102" t="str">
        <f>Invoice!F976</f>
        <v>Exchange rate :</v>
      </c>
      <c r="B974" s="81">
        <f>Invoice!C976</f>
        <v>0</v>
      </c>
      <c r="C974" s="82">
        <f>Invoice!B976</f>
        <v>0</v>
      </c>
      <c r="D974" s="87">
        <f t="shared" si="44"/>
        <v>0</v>
      </c>
      <c r="E974" s="87">
        <f t="shared" si="45"/>
        <v>0</v>
      </c>
      <c r="F974" s="88">
        <f>Invoice!G976</f>
        <v>0</v>
      </c>
      <c r="G974" s="89">
        <f t="shared" si="46"/>
        <v>0</v>
      </c>
    </row>
    <row r="975" spans="1:7" s="86" customFormat="1" hidden="1">
      <c r="A975" s="102" t="str">
        <f>Invoice!F977</f>
        <v>Exchange rate :</v>
      </c>
      <c r="B975" s="81">
        <f>Invoice!C977</f>
        <v>0</v>
      </c>
      <c r="C975" s="82">
        <f>Invoice!B977</f>
        <v>0</v>
      </c>
      <c r="D975" s="87">
        <f t="shared" si="44"/>
        <v>0</v>
      </c>
      <c r="E975" s="87">
        <f t="shared" si="45"/>
        <v>0</v>
      </c>
      <c r="F975" s="88">
        <f>Invoice!G977</f>
        <v>0</v>
      </c>
      <c r="G975" s="89">
        <f t="shared" si="46"/>
        <v>0</v>
      </c>
    </row>
    <row r="976" spans="1:7" s="86" customFormat="1" hidden="1">
      <c r="A976" s="102" t="str">
        <f>Invoice!F978</f>
        <v>Exchange rate :</v>
      </c>
      <c r="B976" s="81">
        <f>Invoice!C978</f>
        <v>0</v>
      </c>
      <c r="C976" s="82">
        <f>Invoice!B978</f>
        <v>0</v>
      </c>
      <c r="D976" s="87">
        <f t="shared" si="44"/>
        <v>0</v>
      </c>
      <c r="E976" s="87">
        <f t="shared" si="45"/>
        <v>0</v>
      </c>
      <c r="F976" s="88">
        <f>Invoice!G978</f>
        <v>0</v>
      </c>
      <c r="G976" s="89">
        <f t="shared" si="46"/>
        <v>0</v>
      </c>
    </row>
    <row r="977" spans="1:7" s="86" customFormat="1" hidden="1">
      <c r="A977" s="102" t="str">
        <f>Invoice!F979</f>
        <v>Exchange rate :</v>
      </c>
      <c r="B977" s="81">
        <f>Invoice!C979</f>
        <v>0</v>
      </c>
      <c r="C977" s="82">
        <f>Invoice!B979</f>
        <v>0</v>
      </c>
      <c r="D977" s="87">
        <f t="shared" si="44"/>
        <v>0</v>
      </c>
      <c r="E977" s="87">
        <f t="shared" si="45"/>
        <v>0</v>
      </c>
      <c r="F977" s="88">
        <f>Invoice!G979</f>
        <v>0</v>
      </c>
      <c r="G977" s="89">
        <f t="shared" si="46"/>
        <v>0</v>
      </c>
    </row>
    <row r="978" spans="1:7" s="86" customFormat="1" hidden="1">
      <c r="A978" s="102" t="str">
        <f>Invoice!F980</f>
        <v>Exchange rate :</v>
      </c>
      <c r="B978" s="81">
        <f>Invoice!C980</f>
        <v>0</v>
      </c>
      <c r="C978" s="82">
        <f>Invoice!B980</f>
        <v>0</v>
      </c>
      <c r="D978" s="87">
        <f t="shared" si="44"/>
        <v>0</v>
      </c>
      <c r="E978" s="87">
        <f t="shared" si="45"/>
        <v>0</v>
      </c>
      <c r="F978" s="88">
        <f>Invoice!G980</f>
        <v>0</v>
      </c>
      <c r="G978" s="89">
        <f t="shared" si="46"/>
        <v>0</v>
      </c>
    </row>
    <row r="979" spans="1:7" s="86" customFormat="1" hidden="1">
      <c r="A979" s="102" t="str">
        <f>Invoice!F981</f>
        <v>Exchange rate :</v>
      </c>
      <c r="B979" s="81">
        <f>Invoice!C981</f>
        <v>0</v>
      </c>
      <c r="C979" s="82">
        <f>Invoice!B981</f>
        <v>0</v>
      </c>
      <c r="D979" s="87">
        <f t="shared" si="44"/>
        <v>0</v>
      </c>
      <c r="E979" s="87">
        <f t="shared" si="45"/>
        <v>0</v>
      </c>
      <c r="F979" s="88">
        <f>Invoice!G981</f>
        <v>0</v>
      </c>
      <c r="G979" s="89">
        <f t="shared" si="46"/>
        <v>0</v>
      </c>
    </row>
    <row r="980" spans="1:7" s="86" customFormat="1" hidden="1">
      <c r="A980" s="102" t="str">
        <f>Invoice!F982</f>
        <v>Exchange rate :</v>
      </c>
      <c r="B980" s="81">
        <f>Invoice!C982</f>
        <v>0</v>
      </c>
      <c r="C980" s="82">
        <f>Invoice!B982</f>
        <v>0</v>
      </c>
      <c r="D980" s="87">
        <f t="shared" si="44"/>
        <v>0</v>
      </c>
      <c r="E980" s="87">
        <f t="shared" si="45"/>
        <v>0</v>
      </c>
      <c r="F980" s="88">
        <f>Invoice!G982</f>
        <v>0</v>
      </c>
      <c r="G980" s="89">
        <f t="shared" si="46"/>
        <v>0</v>
      </c>
    </row>
    <row r="981" spans="1:7" s="86" customFormat="1" hidden="1">
      <c r="A981" s="102" t="str">
        <f>Invoice!F983</f>
        <v>Exchange rate :</v>
      </c>
      <c r="B981" s="81">
        <f>Invoice!C983</f>
        <v>0</v>
      </c>
      <c r="C981" s="82">
        <f>Invoice!B983</f>
        <v>0</v>
      </c>
      <c r="D981" s="87">
        <f t="shared" si="44"/>
        <v>0</v>
      </c>
      <c r="E981" s="87">
        <f t="shared" si="45"/>
        <v>0</v>
      </c>
      <c r="F981" s="88">
        <f>Invoice!G983</f>
        <v>0</v>
      </c>
      <c r="G981" s="89">
        <f t="shared" si="46"/>
        <v>0</v>
      </c>
    </row>
    <row r="982" spans="1:7" s="86" customFormat="1" hidden="1">
      <c r="A982" s="102" t="str">
        <f>Invoice!F984</f>
        <v>Exchange rate :</v>
      </c>
      <c r="B982" s="81">
        <f>Invoice!C984</f>
        <v>0</v>
      </c>
      <c r="C982" s="82">
        <f>Invoice!B984</f>
        <v>0</v>
      </c>
      <c r="D982" s="87">
        <f t="shared" si="44"/>
        <v>0</v>
      </c>
      <c r="E982" s="87">
        <f t="shared" si="45"/>
        <v>0</v>
      </c>
      <c r="F982" s="88">
        <f>Invoice!G984</f>
        <v>0</v>
      </c>
      <c r="G982" s="89">
        <f t="shared" si="46"/>
        <v>0</v>
      </c>
    </row>
    <row r="983" spans="1:7" s="86" customFormat="1" hidden="1">
      <c r="A983" s="102" t="str">
        <f>Invoice!F985</f>
        <v>Exchange rate :</v>
      </c>
      <c r="B983" s="81">
        <f>Invoice!C985</f>
        <v>0</v>
      </c>
      <c r="C983" s="82">
        <f>Invoice!B985</f>
        <v>0</v>
      </c>
      <c r="D983" s="87">
        <f t="shared" si="44"/>
        <v>0</v>
      </c>
      <c r="E983" s="87">
        <f t="shared" si="45"/>
        <v>0</v>
      </c>
      <c r="F983" s="88">
        <f>Invoice!G985</f>
        <v>0</v>
      </c>
      <c r="G983" s="89">
        <f t="shared" si="46"/>
        <v>0</v>
      </c>
    </row>
    <row r="984" spans="1:7" s="86" customFormat="1" hidden="1">
      <c r="A984" s="102" t="str">
        <f>Invoice!F986</f>
        <v>Exchange rate :</v>
      </c>
      <c r="B984" s="81">
        <f>Invoice!C986</f>
        <v>0</v>
      </c>
      <c r="C984" s="82">
        <f>Invoice!B986</f>
        <v>0</v>
      </c>
      <c r="D984" s="87">
        <f t="shared" si="44"/>
        <v>0</v>
      </c>
      <c r="E984" s="87">
        <f t="shared" si="45"/>
        <v>0</v>
      </c>
      <c r="F984" s="88">
        <f>Invoice!G986</f>
        <v>0</v>
      </c>
      <c r="G984" s="89">
        <f t="shared" si="46"/>
        <v>0</v>
      </c>
    </row>
    <row r="985" spans="1:7" s="86" customFormat="1" hidden="1">
      <c r="A985" s="102" t="str">
        <f>Invoice!F987</f>
        <v>Exchange rate :</v>
      </c>
      <c r="B985" s="81">
        <f>Invoice!C987</f>
        <v>0</v>
      </c>
      <c r="C985" s="82">
        <f>Invoice!B987</f>
        <v>0</v>
      </c>
      <c r="D985" s="87">
        <f t="shared" si="44"/>
        <v>0</v>
      </c>
      <c r="E985" s="87">
        <f t="shared" si="45"/>
        <v>0</v>
      </c>
      <c r="F985" s="88">
        <f>Invoice!G987</f>
        <v>0</v>
      </c>
      <c r="G985" s="89">
        <f t="shared" si="46"/>
        <v>0</v>
      </c>
    </row>
    <row r="986" spans="1:7" s="86" customFormat="1" hidden="1">
      <c r="A986" s="102" t="str">
        <f>Invoice!F988</f>
        <v>Exchange rate :</v>
      </c>
      <c r="B986" s="81">
        <f>Invoice!C988</f>
        <v>0</v>
      </c>
      <c r="C986" s="82">
        <f>Invoice!B988</f>
        <v>0</v>
      </c>
      <c r="D986" s="87">
        <f t="shared" si="44"/>
        <v>0</v>
      </c>
      <c r="E986" s="87">
        <f t="shared" si="45"/>
        <v>0</v>
      </c>
      <c r="F986" s="88">
        <f>Invoice!G988</f>
        <v>0</v>
      </c>
      <c r="G986" s="89">
        <f t="shared" si="46"/>
        <v>0</v>
      </c>
    </row>
    <row r="987" spans="1:7" s="86" customFormat="1" hidden="1">
      <c r="A987" s="102" t="str">
        <f>Invoice!F989</f>
        <v>Exchange rate :</v>
      </c>
      <c r="B987" s="81">
        <f>Invoice!C989</f>
        <v>0</v>
      </c>
      <c r="C987" s="82">
        <f>Invoice!B989</f>
        <v>0</v>
      </c>
      <c r="D987" s="87">
        <f t="shared" si="44"/>
        <v>0</v>
      </c>
      <c r="E987" s="87">
        <f t="shared" si="45"/>
        <v>0</v>
      </c>
      <c r="F987" s="88">
        <f>Invoice!G989</f>
        <v>0</v>
      </c>
      <c r="G987" s="89">
        <f t="shared" si="46"/>
        <v>0</v>
      </c>
    </row>
    <row r="988" spans="1:7" s="86" customFormat="1" hidden="1">
      <c r="A988" s="102" t="str">
        <f>Invoice!F990</f>
        <v>Exchange rate :</v>
      </c>
      <c r="B988" s="81">
        <f>Invoice!C990</f>
        <v>0</v>
      </c>
      <c r="C988" s="82">
        <f>Invoice!B990</f>
        <v>0</v>
      </c>
      <c r="D988" s="87">
        <f t="shared" si="44"/>
        <v>0</v>
      </c>
      <c r="E988" s="87">
        <f t="shared" si="45"/>
        <v>0</v>
      </c>
      <c r="F988" s="88">
        <f>Invoice!G990</f>
        <v>0</v>
      </c>
      <c r="G988" s="89">
        <f t="shared" si="46"/>
        <v>0</v>
      </c>
    </row>
    <row r="989" spans="1:7" s="86" customFormat="1" hidden="1">
      <c r="A989" s="102" t="str">
        <f>Invoice!F991</f>
        <v>Exchange rate :</v>
      </c>
      <c r="B989" s="81">
        <f>Invoice!C991</f>
        <v>0</v>
      </c>
      <c r="C989" s="82">
        <f>Invoice!B991</f>
        <v>0</v>
      </c>
      <c r="D989" s="87">
        <f t="shared" si="44"/>
        <v>0</v>
      </c>
      <c r="E989" s="87">
        <f t="shared" si="45"/>
        <v>0</v>
      </c>
      <c r="F989" s="88">
        <f>Invoice!G991</f>
        <v>0</v>
      </c>
      <c r="G989" s="89">
        <f t="shared" si="46"/>
        <v>0</v>
      </c>
    </row>
    <row r="990" spans="1:7" s="86" customFormat="1" hidden="1">
      <c r="A990" s="102" t="str">
        <f>Invoice!F992</f>
        <v>Exchange rate :</v>
      </c>
      <c r="B990" s="81">
        <f>Invoice!C992</f>
        <v>0</v>
      </c>
      <c r="C990" s="82">
        <f>Invoice!B992</f>
        <v>0</v>
      </c>
      <c r="D990" s="87">
        <f t="shared" si="44"/>
        <v>0</v>
      </c>
      <c r="E990" s="87">
        <f t="shared" si="45"/>
        <v>0</v>
      </c>
      <c r="F990" s="88">
        <f>Invoice!G992</f>
        <v>0</v>
      </c>
      <c r="G990" s="89">
        <f t="shared" si="46"/>
        <v>0</v>
      </c>
    </row>
    <row r="991" spans="1:7" s="86" customFormat="1">
      <c r="A991" s="102"/>
      <c r="B991" s="81"/>
      <c r="C991" s="82"/>
      <c r="D991" s="87"/>
      <c r="E991" s="87"/>
      <c r="F991" s="88"/>
      <c r="G991" s="89"/>
    </row>
    <row r="992" spans="1:7" s="86" customFormat="1">
      <c r="A992" s="102" t="str">
        <f>Invoice!F994</f>
        <v>Rounded Discount</v>
      </c>
      <c r="B992" s="81"/>
      <c r="C992" s="82"/>
      <c r="D992" s="87">
        <f>F992/$D$14</f>
        <v>-1.466275659824047</v>
      </c>
      <c r="E992" s="87">
        <f>G992/$D$14</f>
        <v>-1.466275659824047</v>
      </c>
      <c r="F992" s="88">
        <f>Invoice!G994</f>
        <v>-50</v>
      </c>
      <c r="G992" s="89">
        <f>F992</f>
        <v>-50</v>
      </c>
    </row>
    <row r="993" spans="1:7" s="86" customFormat="1" ht="13.5" thickBot="1">
      <c r="A993" s="90"/>
      <c r="B993" s="91"/>
      <c r="C993" s="92"/>
      <c r="D993" s="93"/>
      <c r="E993" s="93"/>
      <c r="F993" s="94"/>
      <c r="G993" s="95"/>
    </row>
    <row r="994" spans="1:7" s="53" customFormat="1">
      <c r="D994" s="53" t="s">
        <v>37</v>
      </c>
      <c r="G994" s="96">
        <f>SUM(G18:G991)</f>
        <v>10686.4</v>
      </c>
    </row>
    <row r="995" spans="1:7" s="53" customFormat="1">
      <c r="A995" s="54"/>
      <c r="D995" s="53" t="s">
        <v>38</v>
      </c>
      <c r="G995" s="97">
        <f>G994+G992</f>
        <v>10636.4</v>
      </c>
    </row>
    <row r="996" spans="1:7" s="53" customFormat="1">
      <c r="D996" s="53" t="s">
        <v>39</v>
      </c>
      <c r="G996" s="98">
        <f>G995-G997</f>
        <v>9940.5607476635505</v>
      </c>
    </row>
    <row r="997" spans="1:7" s="53" customFormat="1">
      <c r="D997" s="53" t="s">
        <v>40</v>
      </c>
      <c r="G997" s="98">
        <f>(G995*7)/107</f>
        <v>695.83925233644868</v>
      </c>
    </row>
    <row r="998" spans="1:7" s="53" customFormat="1">
      <c r="D998" s="54" t="s">
        <v>41</v>
      </c>
      <c r="G998" s="99">
        <f>SUM(G996:G997)</f>
        <v>10636.4</v>
      </c>
    </row>
    <row r="999" spans="1:7" s="53" customFormat="1"/>
    <row r="1000" spans="1:7" s="53" customFormat="1" ht="8.25" customHeight="1"/>
    <row r="1001" spans="1:7" s="53" customFormat="1" ht="11.25" customHeight="1"/>
    <row r="1002" spans="1:7" s="53" customFormat="1" ht="8.25" customHeight="1"/>
    <row r="1003" spans="1:7" s="53" customFormat="1"/>
    <row r="1004" spans="1:7" s="53" customFormat="1" ht="10.5" customHeight="1">
      <c r="A1004" s="54"/>
    </row>
    <row r="1005" spans="1:7" s="53" customFormat="1" ht="9" customHeight="1"/>
    <row r="1006" spans="1:7" s="53" customFormat="1" ht="13.5" customHeight="1">
      <c r="A1006" s="54"/>
    </row>
    <row r="1007" spans="1:7" s="53" customFormat="1" ht="9.75" customHeight="1">
      <c r="A1007" s="101"/>
    </row>
    <row r="1008" spans="1:7" s="53" customFormat="1"/>
    <row r="1009" s="53" customFormat="1"/>
    <row r="1010" s="53" customFormat="1"/>
    <row r="1011" s="53" customFormat="1"/>
    <row r="1012" s="53" customFormat="1"/>
    <row r="1013" s="53" customFormat="1"/>
    <row r="1014" s="53" customFormat="1"/>
    <row r="1015" s="53" customFormat="1"/>
    <row r="1016" s="53" customFormat="1"/>
    <row r="1017" s="53" customFormat="1"/>
    <row r="1018" s="53" customFormat="1"/>
    <row r="1019" s="53" customFormat="1"/>
    <row r="1020" s="53" customFormat="1"/>
    <row r="1021" s="53" customFormat="1"/>
    <row r="1022" s="53" customFormat="1"/>
    <row r="1023" s="53" customFormat="1"/>
    <row r="1024" s="53" customFormat="1"/>
    <row r="1025" s="53" customFormat="1"/>
    <row r="1026" s="53" customFormat="1"/>
    <row r="1027" s="53" customFormat="1"/>
    <row r="1028" s="53" customFormat="1"/>
    <row r="1029" s="53" customFormat="1"/>
    <row r="1030" s="53" customFormat="1"/>
    <row r="1031" s="53" customFormat="1"/>
    <row r="1032" s="53" customFormat="1"/>
    <row r="1033" s="53" customFormat="1"/>
    <row r="1034" s="53" customFormat="1"/>
    <row r="1035" s="53" customFormat="1"/>
    <row r="1036" s="53" customFormat="1"/>
    <row r="1037" s="53" customFormat="1"/>
    <row r="1038" s="53" customFormat="1"/>
    <row r="1039" s="53" customFormat="1"/>
    <row r="1040" s="53" customFormat="1"/>
    <row r="1041" s="53" customFormat="1"/>
    <row r="1042" s="53" customFormat="1"/>
    <row r="1043" s="53" customFormat="1"/>
    <row r="1044" s="53" customFormat="1"/>
    <row r="1045" s="53" customFormat="1"/>
    <row r="1046" s="53" customFormat="1"/>
    <row r="1047" s="53" customFormat="1"/>
    <row r="1048" s="53" customFormat="1"/>
    <row r="1049" s="53" customFormat="1"/>
    <row r="1050" s="53" customFormat="1"/>
    <row r="1051" s="53" customFormat="1"/>
    <row r="1052" s="53" customFormat="1"/>
    <row r="1053" s="53" customFormat="1"/>
    <row r="1054" s="53" customFormat="1"/>
    <row r="1055" s="53" customFormat="1"/>
    <row r="1056" s="53" customFormat="1"/>
    <row r="1057" s="53" customFormat="1"/>
    <row r="1058" s="53" customFormat="1"/>
    <row r="1059" s="53" customFormat="1"/>
    <row r="1060" s="53" customFormat="1"/>
    <row r="1061" s="53" customFormat="1"/>
    <row r="1062" s="53" customFormat="1"/>
    <row r="1063" s="53" customFormat="1"/>
    <row r="1064" s="53" customFormat="1"/>
    <row r="1065" s="53" customFormat="1"/>
    <row r="1066" s="53" customFormat="1"/>
    <row r="1067" s="53" customFormat="1"/>
    <row r="1068" s="53" customFormat="1"/>
    <row r="1069" s="53" customFormat="1"/>
    <row r="1070" s="53" customFormat="1"/>
    <row r="1071" s="53" customFormat="1"/>
    <row r="1072" s="53" customFormat="1"/>
    <row r="1073" s="53" customFormat="1"/>
    <row r="1074" s="53" customFormat="1"/>
    <row r="1075" s="53" customFormat="1"/>
    <row r="1076" s="53" customFormat="1"/>
    <row r="1077" s="53" customFormat="1"/>
    <row r="1078" s="53" customFormat="1"/>
    <row r="1079" s="53" customFormat="1"/>
    <row r="1080" s="53" customFormat="1"/>
    <row r="1081" s="53" customFormat="1"/>
    <row r="1082" s="53" customFormat="1"/>
    <row r="1083" s="53" customFormat="1"/>
    <row r="1084" s="53" customFormat="1"/>
    <row r="1085" s="53" customFormat="1"/>
    <row r="1086" s="53" customFormat="1"/>
    <row r="1087" s="53" customFormat="1"/>
    <row r="1088" s="53" customFormat="1"/>
    <row r="1089" s="53" customFormat="1"/>
    <row r="1090" s="53" customFormat="1"/>
    <row r="1091" s="53" customFormat="1"/>
    <row r="1092" s="53" customFormat="1"/>
    <row r="1093" s="53" customFormat="1"/>
    <row r="1094" s="53" customFormat="1"/>
    <row r="1095" s="53" customFormat="1"/>
    <row r="1096" s="53" customFormat="1"/>
    <row r="1097" s="53" customFormat="1"/>
    <row r="1098" s="53" customFormat="1"/>
    <row r="1099" s="53" customFormat="1"/>
    <row r="1100" s="53" customFormat="1"/>
    <row r="1101" s="53" customFormat="1"/>
    <row r="1102" s="53" customFormat="1"/>
    <row r="1103" s="53" customFormat="1"/>
    <row r="1104" s="53" customFormat="1"/>
    <row r="1105" s="53" customFormat="1"/>
    <row r="1106" s="53" customFormat="1"/>
    <row r="1107" s="53" customFormat="1"/>
    <row r="1108" s="53" customFormat="1"/>
    <row r="1109" s="53" customFormat="1"/>
    <row r="1110" s="53" customFormat="1"/>
    <row r="1111" s="53" customFormat="1"/>
    <row r="1112" s="53" customFormat="1"/>
    <row r="1113" s="53" customFormat="1"/>
    <row r="1114" s="53" customFormat="1"/>
    <row r="1115" s="53" customFormat="1"/>
    <row r="1116" s="53" customFormat="1"/>
    <row r="1117" s="53" customFormat="1"/>
    <row r="1118" s="53" customFormat="1"/>
    <row r="1119" s="53" customFormat="1"/>
    <row r="1120" s="53" customFormat="1"/>
    <row r="1121" s="53" customFormat="1"/>
    <row r="1122" s="53" customFormat="1"/>
    <row r="1123" s="53" customFormat="1"/>
    <row r="1124" s="53" customFormat="1"/>
    <row r="1125" s="53" customFormat="1"/>
    <row r="1126" s="53" customFormat="1"/>
    <row r="1127" s="53" customFormat="1"/>
    <row r="1128" s="53" customFormat="1"/>
    <row r="1129" s="53" customFormat="1"/>
    <row r="1130" s="53" customFormat="1"/>
    <row r="1131" s="53" customFormat="1"/>
    <row r="1132" s="53" customFormat="1"/>
    <row r="1133" s="53" customFormat="1"/>
    <row r="1134" s="53" customFormat="1"/>
    <row r="1135" s="53" customFormat="1"/>
    <row r="1136" s="53" customFormat="1"/>
    <row r="1137" s="53" customFormat="1"/>
    <row r="1138" s="53" customFormat="1"/>
    <row r="1139" s="53" customFormat="1"/>
    <row r="1140" s="53" customFormat="1"/>
    <row r="1141" s="53" customFormat="1"/>
    <row r="1142" s="53" customFormat="1"/>
    <row r="1143" s="53" customFormat="1"/>
    <row r="1144" s="53" customFormat="1"/>
    <row r="1145" s="53" customFormat="1"/>
    <row r="1146" s="53" customFormat="1"/>
    <row r="1147" s="53" customFormat="1"/>
    <row r="1148" s="53" customFormat="1"/>
    <row r="1149" s="53" customFormat="1"/>
    <row r="1150" s="53" customFormat="1"/>
    <row r="1151" s="53" customFormat="1"/>
    <row r="1152" s="53" customFormat="1"/>
    <row r="1153" s="53" customFormat="1"/>
    <row r="1154" s="53" customFormat="1"/>
    <row r="1155" s="53" customFormat="1"/>
    <row r="1156" s="53" customFormat="1"/>
    <row r="1157" s="53" customFormat="1"/>
    <row r="1158" s="53" customFormat="1"/>
    <row r="1159" s="53" customFormat="1"/>
    <row r="1160" s="53" customFormat="1"/>
    <row r="1161" s="53" customFormat="1"/>
    <row r="1162" s="53" customFormat="1"/>
    <row r="1163" s="53" customFormat="1"/>
    <row r="1164" s="53" customFormat="1"/>
    <row r="1165" s="53" customFormat="1"/>
    <row r="1166" s="53" customFormat="1"/>
    <row r="1167" s="53" customFormat="1"/>
    <row r="1168" s="53" customFormat="1"/>
    <row r="1169" s="53" customFormat="1"/>
    <row r="1170" s="53" customFormat="1"/>
    <row r="1171" s="53" customFormat="1"/>
    <row r="1172" s="53" customFormat="1"/>
    <row r="1173" s="53" customFormat="1"/>
    <row r="1174" s="53" customFormat="1"/>
    <row r="1175" s="53" customFormat="1"/>
    <row r="1176" s="53" customFormat="1"/>
    <row r="1177" s="53" customFormat="1"/>
    <row r="1178" s="53" customFormat="1"/>
    <row r="1179" s="53" customFormat="1"/>
    <row r="1180" s="53" customFormat="1"/>
    <row r="1181" s="53" customFormat="1"/>
    <row r="1182" s="53" customFormat="1"/>
    <row r="1183" s="53" customFormat="1"/>
    <row r="1184" s="53" customFormat="1"/>
    <row r="1185" s="53" customFormat="1"/>
    <row r="1186" s="53" customFormat="1"/>
    <row r="1187" s="53" customFormat="1"/>
    <row r="1188" s="53" customFormat="1"/>
    <row r="1189" s="53" customFormat="1"/>
    <row r="1190" s="53" customFormat="1"/>
    <row r="1191" s="53" customFormat="1"/>
    <row r="1192" s="53" customFormat="1"/>
    <row r="1193" s="53" customFormat="1"/>
    <row r="1194" s="53" customFormat="1"/>
    <row r="1195" s="53" customFormat="1"/>
    <row r="1196" s="53" customFormat="1"/>
    <row r="1197" s="53" customFormat="1"/>
    <row r="1198" s="53" customFormat="1"/>
    <row r="1199" s="53" customFormat="1"/>
    <row r="1200" s="53" customFormat="1"/>
    <row r="1201" s="53" customFormat="1"/>
    <row r="1202" s="53" customFormat="1"/>
    <row r="1203" s="53" customFormat="1"/>
    <row r="1204" s="53" customFormat="1"/>
    <row r="1205" s="53" customFormat="1"/>
    <row r="1206" s="53" customFormat="1"/>
    <row r="1207" s="53" customFormat="1"/>
    <row r="1208" s="53" customFormat="1"/>
    <row r="1209" s="53" customFormat="1"/>
    <row r="1210" s="53" customFormat="1"/>
    <row r="1211" s="53" customFormat="1"/>
    <row r="1212" s="53" customFormat="1"/>
    <row r="1213" s="53" customFormat="1"/>
    <row r="1214" s="53" customFormat="1"/>
    <row r="1215" s="53" customFormat="1"/>
    <row r="1216" s="53" customFormat="1"/>
    <row r="1217" s="53" customFormat="1"/>
    <row r="1218" s="53" customFormat="1"/>
    <row r="1219" s="53" customFormat="1"/>
    <row r="1220" s="53" customFormat="1"/>
    <row r="1221" s="53" customFormat="1"/>
    <row r="1222" s="53" customFormat="1"/>
    <row r="1223" s="53" customFormat="1"/>
    <row r="1224" s="53" customFormat="1"/>
    <row r="1225" s="53" customFormat="1"/>
    <row r="1226" s="53" customFormat="1"/>
    <row r="1227" s="53" customFormat="1"/>
    <row r="1228" s="53" customFormat="1"/>
    <row r="1229" s="53" customFormat="1"/>
    <row r="1230" s="53" customFormat="1"/>
    <row r="1231" s="53" customFormat="1"/>
    <row r="1232" s="53" customFormat="1"/>
    <row r="1233" s="53" customFormat="1"/>
    <row r="1234" s="53" customFormat="1"/>
    <row r="1235" s="53" customFormat="1"/>
    <row r="1236" s="53" customFormat="1"/>
    <row r="1237" s="53" customFormat="1"/>
    <row r="1238" s="53" customFormat="1"/>
    <row r="1239" s="53" customFormat="1"/>
    <row r="1240" s="53" customFormat="1"/>
    <row r="1241" s="53" customFormat="1"/>
    <row r="1242" s="53" customFormat="1"/>
    <row r="1243" s="53" customFormat="1"/>
    <row r="1244" s="53" customFormat="1"/>
    <row r="1245" s="53" customFormat="1"/>
    <row r="1246" s="53" customFormat="1"/>
    <row r="1247" s="53" customFormat="1"/>
    <row r="1248" s="53" customFormat="1"/>
    <row r="1249" spans="1:7" s="53" customFormat="1"/>
    <row r="1250" spans="1:7" s="53" customFormat="1"/>
    <row r="1251" spans="1:7" s="53" customFormat="1"/>
    <row r="1252" spans="1:7" s="53" customFormat="1"/>
    <row r="1253" spans="1:7" s="53" customFormat="1"/>
    <row r="1254" spans="1:7" s="53" customFormat="1"/>
    <row r="1255" spans="1:7" s="53" customFormat="1"/>
    <row r="1256" spans="1:7" s="53" customFormat="1">
      <c r="A1256" s="100"/>
      <c r="B1256" s="100"/>
      <c r="C1256" s="100"/>
      <c r="D1256" s="100"/>
      <c r="E1256" s="100"/>
      <c r="F1256" s="100"/>
      <c r="G1256" s="100"/>
    </row>
    <row r="1257" spans="1:7" s="53" customFormat="1">
      <c r="A1257" s="100"/>
      <c r="B1257" s="100"/>
      <c r="C1257" s="100"/>
      <c r="D1257" s="100"/>
      <c r="E1257" s="100"/>
      <c r="F1257" s="100"/>
      <c r="G1257" s="100"/>
    </row>
    <row r="1258" spans="1:7" s="53" customFormat="1">
      <c r="A1258" s="100"/>
      <c r="B1258" s="100"/>
      <c r="C1258" s="100"/>
      <c r="D1258" s="100"/>
      <c r="E1258" s="100"/>
      <c r="F1258" s="100"/>
      <c r="G1258" s="100"/>
    </row>
    <row r="1259" spans="1:7" s="53" customFormat="1">
      <c r="A1259" s="100"/>
      <c r="B1259" s="100"/>
      <c r="C1259" s="100"/>
      <c r="D1259" s="100"/>
      <c r="E1259" s="100"/>
      <c r="F1259" s="100"/>
      <c r="G1259" s="100"/>
    </row>
    <row r="1260" spans="1:7" s="53" customFormat="1">
      <c r="A1260" s="100"/>
      <c r="B1260" s="100"/>
      <c r="C1260" s="100"/>
      <c r="D1260" s="100"/>
      <c r="E1260" s="100"/>
      <c r="F1260" s="100"/>
      <c r="G1260" s="100"/>
    </row>
    <row r="1261" spans="1:7" s="53" customFormat="1">
      <c r="A1261" s="100"/>
      <c r="B1261" s="100"/>
      <c r="C1261" s="100"/>
      <c r="D1261" s="100"/>
      <c r="E1261" s="100"/>
      <c r="F1261" s="100"/>
      <c r="G1261" s="100"/>
    </row>
    <row r="1262" spans="1:7" s="53" customFormat="1">
      <c r="A1262" s="100"/>
      <c r="B1262" s="100"/>
      <c r="C1262" s="100"/>
      <c r="D1262" s="100"/>
      <c r="E1262" s="100"/>
      <c r="F1262" s="100"/>
      <c r="G1262" s="100"/>
    </row>
    <row r="1263" spans="1:7" s="53" customFormat="1">
      <c r="A1263" s="100"/>
      <c r="B1263" s="100"/>
      <c r="C1263" s="100"/>
      <c r="D1263" s="100"/>
      <c r="E1263" s="100"/>
      <c r="F1263" s="100"/>
      <c r="G1263" s="100"/>
    </row>
    <row r="1264" spans="1:7" s="53" customFormat="1">
      <c r="A1264" s="100"/>
      <c r="B1264" s="100"/>
      <c r="C1264" s="100"/>
      <c r="D1264" s="100"/>
      <c r="E1264" s="100"/>
      <c r="F1264" s="100"/>
      <c r="G1264" s="100"/>
    </row>
    <row r="1265" spans="1:7" s="53" customFormat="1">
      <c r="A1265" s="100"/>
      <c r="B1265" s="100"/>
      <c r="C1265" s="100"/>
      <c r="D1265" s="100"/>
      <c r="E1265" s="100"/>
      <c r="F1265" s="100"/>
      <c r="G1265" s="100"/>
    </row>
    <row r="1266" spans="1:7" s="53" customFormat="1">
      <c r="A1266" s="100"/>
      <c r="B1266" s="100"/>
      <c r="C1266" s="100"/>
      <c r="D1266" s="100"/>
      <c r="E1266" s="100"/>
      <c r="F1266" s="100"/>
      <c r="G1266" s="100"/>
    </row>
    <row r="1267" spans="1:7" s="53" customFormat="1">
      <c r="A1267" s="100"/>
      <c r="B1267" s="100"/>
      <c r="C1267" s="100"/>
      <c r="D1267" s="100"/>
      <c r="E1267" s="100"/>
      <c r="F1267" s="100"/>
      <c r="G1267" s="100"/>
    </row>
    <row r="1268" spans="1:7" s="53" customFormat="1">
      <c r="A1268" s="100"/>
      <c r="B1268" s="100"/>
      <c r="C1268" s="100"/>
      <c r="D1268" s="100"/>
      <c r="E1268" s="100"/>
      <c r="F1268" s="100"/>
      <c r="G1268" s="100"/>
    </row>
    <row r="1269" spans="1:7" s="53" customFormat="1">
      <c r="A1269" s="100"/>
      <c r="B1269" s="100"/>
      <c r="C1269" s="100"/>
      <c r="D1269" s="100"/>
      <c r="E1269" s="100"/>
      <c r="F1269" s="100"/>
      <c r="G1269" s="100"/>
    </row>
    <row r="1270" spans="1:7" s="53" customFormat="1">
      <c r="A1270" s="100"/>
      <c r="B1270" s="100"/>
      <c r="C1270" s="100"/>
      <c r="D1270" s="100"/>
      <c r="E1270" s="100"/>
      <c r="F1270" s="100"/>
      <c r="G1270" s="100"/>
    </row>
    <row r="1271" spans="1:7" s="53" customFormat="1">
      <c r="A1271" s="100"/>
      <c r="B1271" s="100"/>
      <c r="C1271" s="100"/>
      <c r="D1271" s="100"/>
      <c r="E1271" s="100"/>
      <c r="F1271" s="100"/>
      <c r="G1271" s="100"/>
    </row>
    <row r="1272" spans="1:7" s="53" customFormat="1">
      <c r="A1272" s="100"/>
      <c r="B1272" s="100"/>
      <c r="C1272" s="100"/>
      <c r="D1272" s="100"/>
      <c r="E1272" s="100"/>
      <c r="F1272" s="100"/>
      <c r="G1272" s="100"/>
    </row>
    <row r="1273" spans="1:7" s="53" customFormat="1">
      <c r="A1273" s="100"/>
      <c r="B1273" s="100"/>
      <c r="C1273" s="100"/>
      <c r="D1273" s="100"/>
      <c r="E1273" s="100"/>
      <c r="F1273" s="100"/>
      <c r="G1273" s="100"/>
    </row>
    <row r="1274" spans="1:7" s="53" customFormat="1">
      <c r="A1274" s="100"/>
      <c r="B1274" s="100"/>
      <c r="C1274" s="100"/>
      <c r="D1274" s="100"/>
      <c r="E1274" s="100"/>
      <c r="F1274" s="100"/>
      <c r="G1274" s="100"/>
    </row>
    <row r="1275" spans="1:7" s="53" customFormat="1">
      <c r="A1275" s="100"/>
      <c r="B1275" s="100"/>
      <c r="C1275" s="100"/>
      <c r="D1275" s="100"/>
      <c r="E1275" s="100"/>
      <c r="F1275" s="100"/>
      <c r="G1275" s="100"/>
    </row>
    <row r="1276" spans="1:7" s="53" customFormat="1">
      <c r="A1276" s="100"/>
      <c r="B1276" s="100"/>
      <c r="C1276" s="100"/>
      <c r="D1276" s="100"/>
      <c r="E1276" s="100"/>
      <c r="F1276" s="100"/>
      <c r="G1276" s="100"/>
    </row>
    <row r="1277" spans="1:7" s="53" customFormat="1">
      <c r="A1277" s="100"/>
      <c r="B1277" s="100"/>
      <c r="C1277" s="100"/>
      <c r="D1277" s="100"/>
      <c r="E1277" s="100"/>
      <c r="F1277" s="100"/>
      <c r="G1277" s="100"/>
    </row>
    <row r="1278" spans="1:7" s="53" customFormat="1">
      <c r="A1278" s="100"/>
      <c r="B1278" s="100"/>
      <c r="C1278" s="100"/>
      <c r="D1278" s="100"/>
      <c r="E1278" s="100"/>
      <c r="F1278" s="100"/>
      <c r="G1278" s="100"/>
    </row>
    <row r="1279" spans="1:7" s="53" customFormat="1">
      <c r="A1279" s="100"/>
      <c r="B1279" s="100"/>
      <c r="C1279" s="100"/>
      <c r="D1279" s="100"/>
      <c r="E1279" s="100"/>
      <c r="F1279" s="100"/>
      <c r="G1279" s="100"/>
    </row>
    <row r="1280" spans="1:7" s="53" customFormat="1">
      <c r="A1280" s="100"/>
      <c r="B1280" s="100"/>
      <c r="C1280" s="100"/>
      <c r="D1280" s="100"/>
      <c r="E1280" s="100"/>
      <c r="F1280" s="100"/>
      <c r="G1280" s="100"/>
    </row>
    <row r="1281" spans="1:7" s="53" customFormat="1">
      <c r="A1281" s="100"/>
      <c r="B1281" s="100"/>
      <c r="C1281" s="100"/>
      <c r="D1281" s="100"/>
      <c r="E1281" s="100"/>
      <c r="F1281" s="100"/>
      <c r="G1281" s="100"/>
    </row>
    <row r="1282" spans="1:7" s="53" customFormat="1">
      <c r="A1282" s="100"/>
      <c r="B1282" s="100"/>
      <c r="C1282" s="100"/>
      <c r="D1282" s="100"/>
      <c r="E1282" s="100"/>
      <c r="F1282" s="100"/>
      <c r="G1282" s="100"/>
    </row>
    <row r="1283" spans="1:7" s="53" customFormat="1">
      <c r="A1283" s="100"/>
      <c r="B1283" s="100"/>
      <c r="C1283" s="100"/>
      <c r="D1283" s="100"/>
      <c r="E1283" s="100"/>
      <c r="F1283" s="100"/>
      <c r="G1283" s="100"/>
    </row>
    <row r="1284" spans="1:7" s="53" customFormat="1">
      <c r="A1284" s="100"/>
      <c r="B1284" s="100"/>
      <c r="C1284" s="100"/>
      <c r="D1284" s="100"/>
      <c r="E1284" s="100"/>
      <c r="F1284" s="100"/>
      <c r="G1284" s="100"/>
    </row>
    <row r="1285" spans="1:7" s="53" customFormat="1">
      <c r="A1285" s="100"/>
      <c r="B1285" s="100"/>
      <c r="C1285" s="100"/>
      <c r="D1285" s="100"/>
      <c r="E1285" s="100"/>
      <c r="F1285" s="100"/>
      <c r="G1285" s="100"/>
    </row>
    <row r="1286" spans="1:7" s="53" customFormat="1">
      <c r="A1286" s="100"/>
      <c r="B1286" s="100"/>
      <c r="C1286" s="100"/>
      <c r="D1286" s="100"/>
      <c r="E1286" s="100"/>
      <c r="F1286" s="100"/>
      <c r="G1286" s="100"/>
    </row>
    <row r="1287" spans="1:7" s="53" customFormat="1">
      <c r="A1287" s="100"/>
      <c r="B1287" s="100"/>
      <c r="C1287" s="100"/>
      <c r="D1287" s="100"/>
      <c r="E1287" s="100"/>
      <c r="F1287" s="100"/>
      <c r="G1287" s="100"/>
    </row>
    <row r="1288" spans="1:7" s="53" customFormat="1">
      <c r="A1288" s="100"/>
      <c r="B1288" s="100"/>
      <c r="C1288" s="100"/>
      <c r="D1288" s="100"/>
      <c r="E1288" s="100"/>
      <c r="F1288" s="100"/>
      <c r="G1288" s="100"/>
    </row>
    <row r="1289" spans="1:7" s="53" customFormat="1">
      <c r="A1289" s="100"/>
      <c r="B1289" s="100"/>
      <c r="C1289" s="100"/>
      <c r="D1289" s="100"/>
      <c r="E1289" s="100"/>
      <c r="F1289" s="100"/>
      <c r="G1289" s="100"/>
    </row>
    <row r="1290" spans="1:7" s="53" customFormat="1">
      <c r="A1290" s="100"/>
      <c r="B1290" s="100"/>
      <c r="C1290" s="100"/>
      <c r="D1290" s="100"/>
      <c r="E1290" s="100"/>
      <c r="F1290" s="100"/>
      <c r="G1290" s="100"/>
    </row>
    <row r="1291" spans="1:7" s="53" customFormat="1">
      <c r="A1291" s="100"/>
      <c r="B1291" s="100"/>
      <c r="C1291" s="100"/>
      <c r="D1291" s="100"/>
      <c r="E1291" s="100"/>
      <c r="F1291" s="100"/>
      <c r="G1291" s="100"/>
    </row>
    <row r="1292" spans="1:7" s="53" customFormat="1">
      <c r="A1292" s="100"/>
      <c r="B1292" s="100"/>
      <c r="C1292" s="100"/>
      <c r="D1292" s="100"/>
      <c r="E1292" s="100"/>
      <c r="F1292" s="100"/>
      <c r="G1292" s="100"/>
    </row>
    <row r="1293" spans="1:7" s="53" customFormat="1">
      <c r="A1293" s="100"/>
      <c r="B1293" s="100"/>
      <c r="C1293" s="100"/>
      <c r="D1293" s="100"/>
      <c r="E1293" s="100"/>
      <c r="F1293" s="100"/>
      <c r="G1293" s="100"/>
    </row>
    <row r="1294" spans="1:7" s="53" customFormat="1">
      <c r="A1294" s="100"/>
      <c r="B1294" s="100"/>
      <c r="C1294" s="100"/>
      <c r="D1294" s="100"/>
      <c r="E1294" s="100"/>
      <c r="F1294" s="100"/>
      <c r="G1294" s="100"/>
    </row>
    <row r="1295" spans="1:7" s="53" customFormat="1">
      <c r="A1295" s="100"/>
      <c r="B1295" s="100"/>
      <c r="C1295" s="100"/>
      <c r="D1295" s="100"/>
      <c r="E1295" s="100"/>
      <c r="F1295" s="100"/>
      <c r="G1295" s="100"/>
    </row>
    <row r="1296" spans="1:7" s="53" customFormat="1">
      <c r="A1296" s="100"/>
      <c r="B1296" s="100"/>
      <c r="C1296" s="100"/>
      <c r="D1296" s="100"/>
      <c r="E1296" s="100"/>
      <c r="F1296" s="100"/>
      <c r="G1296" s="100"/>
    </row>
    <row r="1297" spans="1:7" s="53" customFormat="1">
      <c r="A1297" s="100"/>
      <c r="B1297" s="100"/>
      <c r="C1297" s="100"/>
      <c r="D1297" s="100"/>
      <c r="E1297" s="100"/>
      <c r="F1297" s="100"/>
      <c r="G1297" s="100"/>
    </row>
    <row r="1298" spans="1:7" s="53" customFormat="1">
      <c r="A1298" s="100"/>
      <c r="B1298" s="100"/>
      <c r="C1298" s="100"/>
      <c r="D1298" s="100"/>
      <c r="E1298" s="100"/>
      <c r="F1298" s="100"/>
      <c r="G1298" s="100"/>
    </row>
    <row r="1299" spans="1:7" s="53" customFormat="1">
      <c r="A1299" s="100"/>
      <c r="B1299" s="100"/>
      <c r="C1299" s="100"/>
      <c r="D1299" s="100"/>
      <c r="E1299" s="100"/>
      <c r="F1299" s="100"/>
      <c r="G1299" s="100"/>
    </row>
    <row r="1300" spans="1:7" s="53" customFormat="1">
      <c r="A1300" s="100"/>
      <c r="B1300" s="100"/>
      <c r="C1300" s="100"/>
      <c r="D1300" s="100"/>
      <c r="E1300" s="100"/>
      <c r="F1300" s="100"/>
      <c r="G1300" s="100"/>
    </row>
    <row r="1301" spans="1:7" s="53" customFormat="1">
      <c r="A1301" s="100"/>
      <c r="B1301" s="100"/>
      <c r="C1301" s="100"/>
      <c r="D1301" s="100"/>
      <c r="E1301" s="100"/>
      <c r="F1301" s="100"/>
      <c r="G1301" s="100"/>
    </row>
    <row r="1302" spans="1:7" s="53" customFormat="1">
      <c r="A1302" s="100"/>
      <c r="B1302" s="100"/>
      <c r="C1302" s="100"/>
      <c r="D1302" s="100"/>
      <c r="E1302" s="100"/>
      <c r="F1302" s="100"/>
      <c r="G1302" s="100"/>
    </row>
    <row r="1303" spans="1:7" s="53" customFormat="1">
      <c r="A1303" s="100"/>
      <c r="B1303" s="100"/>
      <c r="C1303" s="100"/>
      <c r="D1303" s="100"/>
      <c r="E1303" s="100"/>
      <c r="F1303" s="100"/>
      <c r="G1303" s="100"/>
    </row>
    <row r="1304" spans="1:7" s="53" customFormat="1">
      <c r="A1304" s="100"/>
      <c r="B1304" s="100"/>
      <c r="C1304" s="100"/>
      <c r="D1304" s="100"/>
      <c r="E1304" s="100"/>
      <c r="F1304" s="100"/>
      <c r="G1304" s="100"/>
    </row>
    <row r="1305" spans="1:7" s="53" customFormat="1">
      <c r="A1305" s="100"/>
      <c r="B1305" s="100"/>
      <c r="C1305" s="100"/>
      <c r="D1305" s="100"/>
      <c r="E1305" s="100"/>
      <c r="F1305" s="100"/>
      <c r="G1305" s="100"/>
    </row>
    <row r="1306" spans="1:7" s="53" customFormat="1">
      <c r="A1306" s="100"/>
      <c r="B1306" s="100"/>
      <c r="C1306" s="100"/>
      <c r="D1306" s="100"/>
      <c r="E1306" s="100"/>
      <c r="F1306" s="100"/>
      <c r="G1306" s="100"/>
    </row>
    <row r="1307" spans="1:7" s="53" customFormat="1">
      <c r="A1307" s="100"/>
      <c r="B1307" s="100"/>
      <c r="C1307" s="100"/>
      <c r="D1307" s="100"/>
      <c r="E1307" s="100"/>
      <c r="F1307" s="100"/>
      <c r="G1307" s="100"/>
    </row>
    <row r="1308" spans="1:7" s="53" customFormat="1">
      <c r="A1308" s="100"/>
      <c r="B1308" s="100"/>
      <c r="C1308" s="100"/>
      <c r="D1308" s="100"/>
      <c r="E1308" s="100"/>
      <c r="F1308" s="100"/>
      <c r="G1308" s="100"/>
    </row>
    <row r="1309" spans="1:7" s="53" customFormat="1">
      <c r="A1309" s="100"/>
      <c r="B1309" s="100"/>
      <c r="C1309" s="100"/>
      <c r="D1309" s="100"/>
      <c r="E1309" s="100"/>
      <c r="F1309" s="100"/>
      <c r="G1309" s="100"/>
    </row>
    <row r="1310" spans="1:7" s="53" customFormat="1">
      <c r="A1310" s="100"/>
      <c r="B1310" s="100"/>
      <c r="C1310" s="100"/>
      <c r="D1310" s="100"/>
      <c r="E1310" s="100"/>
      <c r="F1310" s="100"/>
      <c r="G1310" s="100"/>
    </row>
    <row r="1311" spans="1:7" s="53" customFormat="1">
      <c r="A1311" s="100"/>
      <c r="B1311" s="100"/>
      <c r="C1311" s="100"/>
      <c r="D1311" s="100"/>
      <c r="E1311" s="100"/>
      <c r="F1311" s="100"/>
      <c r="G1311" s="100"/>
    </row>
    <row r="1312" spans="1:7" s="53" customFormat="1">
      <c r="A1312" s="100"/>
      <c r="B1312" s="100"/>
      <c r="C1312" s="100"/>
      <c r="D1312" s="100"/>
      <c r="E1312" s="100"/>
      <c r="F1312" s="100"/>
      <c r="G1312" s="100"/>
    </row>
    <row r="1313" spans="1:7" s="53" customFormat="1">
      <c r="A1313" s="100"/>
      <c r="B1313" s="100"/>
      <c r="C1313" s="100"/>
      <c r="D1313" s="100"/>
      <c r="E1313" s="100"/>
      <c r="F1313" s="100"/>
      <c r="G1313" s="100"/>
    </row>
    <row r="1314" spans="1:7" s="53" customFormat="1">
      <c r="A1314" s="100"/>
      <c r="B1314" s="100"/>
      <c r="C1314" s="100"/>
      <c r="D1314" s="100"/>
      <c r="E1314" s="100"/>
      <c r="F1314" s="100"/>
      <c r="G1314" s="100"/>
    </row>
    <row r="1315" spans="1:7" s="53" customFormat="1">
      <c r="A1315" s="100"/>
      <c r="B1315" s="100"/>
      <c r="C1315" s="100"/>
      <c r="D1315" s="100"/>
      <c r="E1315" s="100"/>
      <c r="F1315" s="100"/>
      <c r="G1315" s="100"/>
    </row>
    <row r="1316" spans="1:7" s="53" customFormat="1">
      <c r="A1316" s="100"/>
      <c r="B1316" s="100"/>
      <c r="C1316" s="100"/>
      <c r="D1316" s="100"/>
      <c r="E1316" s="100"/>
      <c r="F1316" s="100"/>
      <c r="G1316" s="100"/>
    </row>
    <row r="1317" spans="1:7" s="53" customFormat="1">
      <c r="A1317" s="100"/>
      <c r="B1317" s="100"/>
      <c r="C1317" s="100"/>
      <c r="D1317" s="100"/>
      <c r="E1317" s="100"/>
      <c r="F1317" s="100"/>
      <c r="G1317" s="100"/>
    </row>
    <row r="1318" spans="1:7" s="53" customFormat="1">
      <c r="A1318" s="100"/>
      <c r="B1318" s="100"/>
      <c r="C1318" s="100"/>
      <c r="D1318" s="100"/>
      <c r="E1318" s="100"/>
      <c r="F1318" s="100"/>
      <c r="G1318" s="100"/>
    </row>
    <row r="1319" spans="1:7" s="53" customFormat="1">
      <c r="A1319" s="100"/>
      <c r="B1319" s="100"/>
      <c r="C1319" s="100"/>
      <c r="D1319" s="100"/>
      <c r="E1319" s="100"/>
      <c r="F1319" s="100"/>
      <c r="G1319" s="100"/>
    </row>
    <row r="1320" spans="1:7" s="53" customFormat="1">
      <c r="A1320" s="100"/>
      <c r="B1320" s="100"/>
      <c r="C1320" s="100"/>
      <c r="D1320" s="100"/>
      <c r="E1320" s="100"/>
      <c r="F1320" s="100"/>
      <c r="G1320" s="100"/>
    </row>
    <row r="1321" spans="1:7" s="53" customFormat="1">
      <c r="A1321" s="100"/>
      <c r="B1321" s="100"/>
      <c r="C1321" s="100"/>
      <c r="D1321" s="100"/>
      <c r="E1321" s="100"/>
      <c r="F1321" s="100"/>
      <c r="G1321" s="100"/>
    </row>
    <row r="1322" spans="1:7" s="53" customFormat="1">
      <c r="A1322" s="100"/>
      <c r="B1322" s="100"/>
      <c r="C1322" s="100"/>
      <c r="D1322" s="100"/>
      <c r="E1322" s="100"/>
      <c r="F1322" s="100"/>
      <c r="G1322" s="100"/>
    </row>
    <row r="1323" spans="1:7" s="53" customFormat="1">
      <c r="A1323" s="100"/>
      <c r="B1323" s="100"/>
      <c r="C1323" s="100"/>
      <c r="D1323" s="100"/>
      <c r="E1323" s="100"/>
      <c r="F1323" s="100"/>
      <c r="G1323" s="100"/>
    </row>
    <row r="1324" spans="1:7" s="53" customFormat="1">
      <c r="A1324" s="100"/>
      <c r="B1324" s="100"/>
      <c r="C1324" s="100"/>
      <c r="D1324" s="100"/>
      <c r="E1324" s="100"/>
      <c r="F1324" s="100"/>
      <c r="G1324" s="100"/>
    </row>
    <row r="1325" spans="1:7" s="53" customFormat="1">
      <c r="A1325" s="100"/>
      <c r="B1325" s="100"/>
      <c r="C1325" s="100"/>
      <c r="D1325" s="100"/>
      <c r="E1325" s="100"/>
      <c r="F1325" s="100"/>
      <c r="G1325" s="100"/>
    </row>
    <row r="1326" spans="1:7" s="53" customFormat="1">
      <c r="A1326" s="100"/>
      <c r="B1326" s="100"/>
      <c r="C1326" s="100"/>
      <c r="D1326" s="100"/>
      <c r="E1326" s="100"/>
      <c r="F1326" s="100"/>
      <c r="G1326" s="100"/>
    </row>
    <row r="1327" spans="1:7" s="53" customFormat="1">
      <c r="A1327" s="100"/>
      <c r="B1327" s="100"/>
      <c r="C1327" s="100"/>
      <c r="D1327" s="100"/>
      <c r="E1327" s="100"/>
      <c r="F1327" s="100"/>
      <c r="G1327" s="100"/>
    </row>
    <row r="1328" spans="1:7" s="53" customFormat="1">
      <c r="A1328" s="100"/>
      <c r="B1328" s="100"/>
      <c r="C1328" s="100"/>
      <c r="D1328" s="100"/>
      <c r="E1328" s="100"/>
      <c r="F1328" s="100"/>
      <c r="G1328" s="100"/>
    </row>
    <row r="1329" spans="1:7" s="53" customFormat="1">
      <c r="A1329" s="100"/>
      <c r="B1329" s="100"/>
      <c r="C1329" s="100"/>
      <c r="D1329" s="100"/>
      <c r="E1329" s="100"/>
      <c r="F1329" s="100"/>
      <c r="G1329" s="100"/>
    </row>
    <row r="1330" spans="1:7" s="53" customFormat="1">
      <c r="A1330" s="100"/>
      <c r="B1330" s="100"/>
      <c r="C1330" s="100"/>
      <c r="D1330" s="100"/>
      <c r="E1330" s="100"/>
      <c r="F1330" s="100"/>
      <c r="G1330" s="100"/>
    </row>
    <row r="1331" spans="1:7" s="53" customFormat="1">
      <c r="A1331" s="100"/>
      <c r="B1331" s="100"/>
      <c r="C1331" s="100"/>
      <c r="D1331" s="100"/>
      <c r="E1331" s="100"/>
      <c r="F1331" s="100"/>
      <c r="G1331" s="100"/>
    </row>
    <row r="1332" spans="1:7" s="53" customFormat="1">
      <c r="A1332" s="100"/>
      <c r="B1332" s="100"/>
      <c r="C1332" s="100"/>
      <c r="D1332" s="100"/>
      <c r="E1332" s="100"/>
      <c r="F1332" s="100"/>
      <c r="G1332" s="100"/>
    </row>
    <row r="1333" spans="1:7" s="53" customFormat="1">
      <c r="A1333" s="100"/>
      <c r="B1333" s="100"/>
      <c r="C1333" s="100"/>
      <c r="D1333" s="100"/>
      <c r="E1333" s="100"/>
      <c r="F1333" s="100"/>
      <c r="G1333" s="100"/>
    </row>
    <row r="1334" spans="1:7" s="53" customFormat="1">
      <c r="A1334" s="100"/>
      <c r="B1334" s="100"/>
      <c r="C1334" s="100"/>
      <c r="D1334" s="100"/>
      <c r="E1334" s="100"/>
      <c r="F1334" s="100"/>
      <c r="G1334" s="100"/>
    </row>
  </sheetData>
  <conditionalFormatting sqref="A18:A990">
    <cfRule type="containsText" dxfId="10" priority="3" stopIfTrue="1" operator="containsText" text="Exchange Rate :">
      <formula>NOT(ISERROR(SEARCH("Exchange Rate :",A18)))</formula>
    </cfRule>
  </conditionalFormatting>
  <conditionalFormatting sqref="B18:G992">
    <cfRule type="cellIs" dxfId="9" priority="2" stopIfTrue="1" operator="equal">
      <formula>0</formula>
    </cfRule>
  </conditionalFormatting>
  <conditionalFormatting sqref="C18:C993 B27">
    <cfRule type="cellIs" dxfId="8" priority="5" stopIfTrue="1" operator="equal">
      <formula>"ALERT"</formula>
    </cfRule>
  </conditionalFormatting>
  <conditionalFormatting sqref="E10:E15">
    <cfRule type="cellIs" dxfId="7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300" verticalDpi="300" r:id="rId2"/>
  <headerFooter alignWithMargins="0">
    <oddFooter>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C897-617A-4B0E-B511-6F2F88D19F1B}">
  <sheetPr>
    <tabColor rgb="FF7030A0"/>
  </sheetPr>
  <dimension ref="A1:W1001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4" width="12" customWidth="1"/>
    <col min="5" max="5" width="17.140625" customWidth="1"/>
    <col min="6" max="6" width="41.85546875" customWidth="1"/>
    <col min="7" max="7" width="15.42578125" customWidth="1"/>
    <col min="8" max="8" width="14.7109375" customWidth="1"/>
    <col min="9" max="9" width="2.85546875" customWidth="1"/>
    <col min="10" max="13" width="0" hidden="1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44</v>
      </c>
      <c r="C2" s="4"/>
      <c r="D2" s="4"/>
      <c r="E2" s="4"/>
      <c r="F2" s="4"/>
      <c r="G2" s="7"/>
      <c r="H2" s="7"/>
      <c r="I2" s="14"/>
      <c r="W2" s="47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5">
      <c r="A4" s="13"/>
      <c r="B4" s="15" t="s">
        <v>48</v>
      </c>
      <c r="C4" s="7"/>
      <c r="D4" s="7"/>
      <c r="E4" s="7"/>
      <c r="F4" s="3"/>
      <c r="G4" s="30" t="s">
        <v>5</v>
      </c>
      <c r="H4" s="31" t="s">
        <v>6</v>
      </c>
      <c r="I4" s="14"/>
    </row>
    <row r="5" spans="1:23" ht="15.75" thickBot="1">
      <c r="A5" s="13"/>
      <c r="B5" s="15" t="s">
        <v>49</v>
      </c>
      <c r="C5" s="7"/>
      <c r="D5" s="7"/>
      <c r="E5" s="7"/>
      <c r="F5" s="3"/>
      <c r="G5" s="43">
        <v>45015</v>
      </c>
      <c r="H5" s="42">
        <v>49336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55" t="s">
        <v>3</v>
      </c>
      <c r="C8" s="156"/>
      <c r="D8" s="157"/>
      <c r="E8" s="112"/>
      <c r="F8" s="113" t="s">
        <v>12</v>
      </c>
      <c r="G8" s="27"/>
      <c r="H8" s="27"/>
      <c r="I8" s="14"/>
      <c r="K8" s="109"/>
    </row>
    <row r="9" spans="1:23">
      <c r="A9" s="13"/>
      <c r="B9" s="139" t="s">
        <v>50</v>
      </c>
      <c r="C9" s="140"/>
      <c r="D9" s="141"/>
      <c r="E9" s="9"/>
      <c r="F9" s="40" t="str">
        <f t="shared" ref="F9:F14" si="0">B9</f>
        <v>JOY SNC</v>
      </c>
      <c r="G9" s="131" t="s">
        <v>14</v>
      </c>
      <c r="H9" s="133"/>
      <c r="I9" s="14"/>
    </row>
    <row r="10" spans="1:23">
      <c r="A10" s="13"/>
      <c r="B10" s="142" t="s">
        <v>51</v>
      </c>
      <c r="C10" s="143"/>
      <c r="D10" s="144"/>
      <c r="E10" s="10"/>
      <c r="F10" s="40" t="str">
        <f t="shared" si="0"/>
        <v>Corso Sozzi 7</v>
      </c>
      <c r="G10" s="131"/>
      <c r="H10" s="134"/>
      <c r="I10" s="14"/>
    </row>
    <row r="11" spans="1:23">
      <c r="A11" s="13"/>
      <c r="B11" s="145" t="s">
        <v>52</v>
      </c>
      <c r="C11" s="146"/>
      <c r="D11" s="147"/>
      <c r="E11" s="10"/>
      <c r="F11" s="40" t="str">
        <f t="shared" si="0"/>
        <v>47521 Cesena (FC)</v>
      </c>
      <c r="G11" s="131" t="s">
        <v>15</v>
      </c>
      <c r="H11" s="135" t="s">
        <v>22</v>
      </c>
      <c r="I11" s="14"/>
    </row>
    <row r="12" spans="1:23">
      <c r="A12" s="13"/>
      <c r="B12" s="145" t="s">
        <v>53</v>
      </c>
      <c r="C12" s="146"/>
      <c r="D12" s="147"/>
      <c r="E12" s="10"/>
      <c r="F12" s="40" t="str">
        <f t="shared" si="0"/>
        <v>Italy</v>
      </c>
      <c r="G12" s="131"/>
      <c r="H12" s="134"/>
      <c r="I12" s="14"/>
    </row>
    <row r="13" spans="1:23">
      <c r="A13" s="13"/>
      <c r="B13" s="142"/>
      <c r="C13" s="143"/>
      <c r="D13" s="144"/>
      <c r="E13" s="11"/>
      <c r="F13" s="40">
        <f t="shared" si="0"/>
        <v>0</v>
      </c>
      <c r="G13" s="132" t="s">
        <v>16</v>
      </c>
      <c r="H13" s="135" t="s">
        <v>67</v>
      </c>
      <c r="I13" s="14"/>
      <c r="L13" s="28" t="s">
        <v>20</v>
      </c>
    </row>
    <row r="14" spans="1:23" ht="13.5" thickBot="1">
      <c r="A14" s="13"/>
      <c r="B14" s="148" t="s">
        <v>54</v>
      </c>
      <c r="C14" s="149"/>
      <c r="D14" s="150"/>
      <c r="E14" s="11"/>
      <c r="F14" s="41" t="str">
        <f t="shared" si="0"/>
        <v>P.I.03457830408</v>
      </c>
      <c r="G14" s="132"/>
      <c r="H14" s="136"/>
      <c r="I14" s="14"/>
      <c r="L14" s="110">
        <f>VLOOKUP(G5,[1]Sheet1!$A$9:$I$7290,2,FALSE)</f>
        <v>34.1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26" t="s">
        <v>69</v>
      </c>
      <c r="C16" s="11"/>
      <c r="D16" s="11"/>
      <c r="E16" s="11"/>
      <c r="F16" s="11"/>
      <c r="G16" s="28" t="s">
        <v>19</v>
      </c>
      <c r="H16" s="36" t="s">
        <v>21</v>
      </c>
      <c r="I16" s="14"/>
    </row>
    <row r="17" spans="1:9">
      <c r="A17" s="13"/>
      <c r="B17" s="126" t="s">
        <v>70</v>
      </c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s="163" customFormat="1" ht="23.25" thickBot="1">
      <c r="A19" s="161"/>
      <c r="B19" s="114" t="s">
        <v>11</v>
      </c>
      <c r="C19" s="115" t="s">
        <v>7</v>
      </c>
      <c r="D19" s="115" t="s">
        <v>13</v>
      </c>
      <c r="E19" s="118" t="s">
        <v>77</v>
      </c>
      <c r="F19" s="111" t="s">
        <v>0</v>
      </c>
      <c r="G19" s="116" t="s">
        <v>9</v>
      </c>
      <c r="H19" s="117" t="s">
        <v>10</v>
      </c>
      <c r="I19" s="162"/>
    </row>
    <row r="20" spans="1:9" ht="90" customHeight="1">
      <c r="A20" s="13"/>
      <c r="B20" s="125">
        <v>20</v>
      </c>
      <c r="C20" s="39" t="s">
        <v>55</v>
      </c>
      <c r="D20" s="166" t="s">
        <v>56</v>
      </c>
      <c r="E20" s="164"/>
      <c r="F20" s="124" t="str">
        <f>VLOOKUP(C20,'[2]Acha Air Sales Price List'!$B$1:$D$65536,3,FALSE)</f>
        <v>Rose gold plated 316L steel hinged ball closure ring, 16g (1.2mm) with 3mm ball with bezel set crystal</v>
      </c>
      <c r="G20" s="121">
        <f>ROUND(IF(ISBLANK(C20),0,VLOOKUP(C20,'[2]Acha Air Sales Price List'!$B$1:$X$65536,12,FALSE)*$L$14),2)</f>
        <v>96.84</v>
      </c>
      <c r="H20" s="123">
        <f t="shared" ref="H20:H83" si="1">ROUND(IF(ISNUMBER(B20), G20*B20, 0),5)</f>
        <v>1936.8</v>
      </c>
      <c r="I20" s="14"/>
    </row>
    <row r="21" spans="1:9" ht="24">
      <c r="A21" s="13"/>
      <c r="B21" s="1">
        <v>20</v>
      </c>
      <c r="C21" s="39" t="s">
        <v>57</v>
      </c>
      <c r="D21" s="165" t="s">
        <v>56</v>
      </c>
      <c r="E21" s="160"/>
      <c r="F21" s="44" t="str">
        <f>VLOOKUP(C21,'[2]Acha Air Sales Price List'!$B$1:$D$65536,3,FALSE)</f>
        <v>High polished surgical steel hinged segment ring, 16g (1.2mm)</v>
      </c>
      <c r="G21" s="21">
        <f>ROUND(IF(ISBLANK(C21),0,VLOOKUP(C21,'[2]Acha Air Sales Price List'!$B$1:$X$65536,12,FALSE)*$L$14),2)</f>
        <v>54.22</v>
      </c>
      <c r="H21" s="22">
        <f t="shared" si="1"/>
        <v>1084.4000000000001</v>
      </c>
      <c r="I21" s="14"/>
    </row>
    <row r="22" spans="1:9" ht="24">
      <c r="A22" s="13"/>
      <c r="B22" s="1">
        <v>20</v>
      </c>
      <c r="C22" s="37" t="s">
        <v>57</v>
      </c>
      <c r="D22" s="165" t="s">
        <v>58</v>
      </c>
      <c r="E22" s="160"/>
      <c r="F22" s="44" t="str">
        <f>VLOOKUP(C22,'[2]Acha Air Sales Price List'!$B$1:$D$65536,3,FALSE)</f>
        <v>High polished surgical steel hinged segment ring, 16g (1.2mm)</v>
      </c>
      <c r="G22" s="21">
        <f>ROUND(IF(ISBLANK(C22),0,VLOOKUP(C22,'[2]Acha Air Sales Price List'!$B$1:$X$65536,12,FALSE)*$L$14),2)</f>
        <v>54.22</v>
      </c>
      <c r="H22" s="22">
        <f t="shared" si="1"/>
        <v>1084.4000000000001</v>
      </c>
      <c r="I22" s="14"/>
    </row>
    <row r="23" spans="1:9" ht="24">
      <c r="A23" s="13"/>
      <c r="B23" s="1">
        <v>20</v>
      </c>
      <c r="C23" s="37" t="s">
        <v>57</v>
      </c>
      <c r="D23" s="165" t="s">
        <v>59</v>
      </c>
      <c r="E23" s="160"/>
      <c r="F23" s="44" t="str">
        <f>VLOOKUP(C23,'[2]Acha Air Sales Price List'!$B$1:$D$65536,3,FALSE)</f>
        <v>High polished surgical steel hinged segment ring, 16g (1.2mm)</v>
      </c>
      <c r="G23" s="21">
        <f>ROUND(IF(ISBLANK(C23),0,VLOOKUP(C23,'[2]Acha Air Sales Price List'!$B$1:$X$65536,12,FALSE)*$L$14),2)</f>
        <v>54.22</v>
      </c>
      <c r="H23" s="22">
        <f t="shared" si="1"/>
        <v>1084.4000000000001</v>
      </c>
      <c r="I23" s="14"/>
    </row>
    <row r="24" spans="1:9" ht="24">
      <c r="A24" s="13"/>
      <c r="B24" s="1">
        <v>20</v>
      </c>
      <c r="C24" s="37" t="s">
        <v>57</v>
      </c>
      <c r="D24" s="165" t="s">
        <v>60</v>
      </c>
      <c r="E24" s="160"/>
      <c r="F24" s="44" t="str">
        <f>VLOOKUP(C24,'[2]Acha Air Sales Price List'!$B$1:$D$65536,3,FALSE)</f>
        <v>High polished surgical steel hinged segment ring, 16g (1.2mm)</v>
      </c>
      <c r="G24" s="21">
        <f>ROUND(IF(ISBLANK(C24),0,VLOOKUP(C24,'[2]Acha Air Sales Price List'!$B$1:$X$65536,12,FALSE)*$L$14),2)</f>
        <v>54.22</v>
      </c>
      <c r="H24" s="22">
        <f t="shared" si="1"/>
        <v>1084.4000000000001</v>
      </c>
      <c r="I24" s="14"/>
    </row>
    <row r="25" spans="1:9" ht="24">
      <c r="A25" s="13"/>
      <c r="B25" s="125">
        <v>20</v>
      </c>
      <c r="C25" s="37" t="s">
        <v>57</v>
      </c>
      <c r="D25" s="166" t="s">
        <v>61</v>
      </c>
      <c r="E25" s="164"/>
      <c r="F25" s="124" t="str">
        <f>VLOOKUP(C25,'[2]Acha Air Sales Price List'!$B$1:$D$65536,3,FALSE)</f>
        <v>High polished surgical steel hinged segment ring, 16g (1.2mm)</v>
      </c>
      <c r="G25" s="121">
        <f>ROUND(IF(ISBLANK(C25),0,VLOOKUP(C25,'[2]Acha Air Sales Price List'!$B$1:$X$65536,12,FALSE)*$L$14),2)</f>
        <v>54.22</v>
      </c>
      <c r="H25" s="123">
        <f t="shared" si="1"/>
        <v>1084.4000000000001</v>
      </c>
      <c r="I25" s="14"/>
    </row>
    <row r="26" spans="1:9" ht="44.25" customHeight="1">
      <c r="A26" s="13"/>
      <c r="B26" s="1">
        <v>30</v>
      </c>
      <c r="C26" s="39" t="s">
        <v>62</v>
      </c>
      <c r="D26" s="165" t="s">
        <v>56</v>
      </c>
      <c r="E26" s="160"/>
      <c r="F26" s="44" t="str">
        <f>VLOOKUP(C26,'[2]Acha Air Sales Price List'!$B$1:$D$65536,3,FALSE)</f>
        <v>Surgical Steel eyebrow barbell, 16g (1.2mm) with 3mm balls - length 1/4" to 9/16" (6mm - 10mm)</v>
      </c>
      <c r="G26" s="21">
        <f>ROUND(IF(ISBLANK(C26),0,VLOOKUP(C26,'[2]Acha Air Sales Price List'!$B$1:$X$65536,12,FALSE)*$L$14),2)</f>
        <v>5.46</v>
      </c>
      <c r="H26" s="22">
        <f t="shared" si="1"/>
        <v>163.80000000000001</v>
      </c>
      <c r="I26" s="14"/>
    </row>
    <row r="27" spans="1:9" ht="44.25" customHeight="1">
      <c r="A27" s="13"/>
      <c r="B27" s="125">
        <v>30</v>
      </c>
      <c r="C27" s="37" t="s">
        <v>62</v>
      </c>
      <c r="D27" s="166" t="s">
        <v>59</v>
      </c>
      <c r="E27" s="164"/>
      <c r="F27" s="124" t="str">
        <f>VLOOKUP(C27,'[2]Acha Air Sales Price List'!$B$1:$D$65536,3,FALSE)</f>
        <v>Surgical Steel eyebrow barbell, 16g (1.2mm) with 3mm balls - length 1/4" to 9/16" (6mm - 10mm)</v>
      </c>
      <c r="G27" s="121">
        <f>ROUND(IF(ISBLANK(C27),0,VLOOKUP(C27,'[2]Acha Air Sales Price List'!$B$1:$X$65536,12,FALSE)*$L$14),2)</f>
        <v>5.46</v>
      </c>
      <c r="H27" s="123">
        <f t="shared" si="1"/>
        <v>163.80000000000001</v>
      </c>
      <c r="I27" s="14"/>
    </row>
    <row r="28" spans="1:9" ht="46.5" customHeight="1">
      <c r="A28" s="13"/>
      <c r="B28" s="1">
        <v>50</v>
      </c>
      <c r="C28" s="39" t="s">
        <v>63</v>
      </c>
      <c r="D28" s="165" t="s">
        <v>64</v>
      </c>
      <c r="E28" s="160"/>
      <c r="F28" s="44" t="str">
        <f>VLOOKUP(C28,'[2]Acha Air Sales Price List'!$B$1:$D$65536,3,FALSE)</f>
        <v>Anodized circular barbell, 14g, 5mm balls, 1/2''</v>
      </c>
      <c r="G28" s="21">
        <f>ROUND(IF(ISBLANK(C28),0,VLOOKUP(C28,'[2]Acha Air Sales Price List'!$B$1:$X$65536,12,FALSE)*$L$14),2)</f>
        <v>21.82</v>
      </c>
      <c r="H28" s="22">
        <f t="shared" si="1"/>
        <v>1091</v>
      </c>
      <c r="I28" s="14"/>
    </row>
    <row r="29" spans="1:9" ht="46.5" customHeight="1">
      <c r="A29" s="13"/>
      <c r="B29" s="125">
        <v>50</v>
      </c>
      <c r="C29" s="37" t="s">
        <v>63</v>
      </c>
      <c r="D29" s="166" t="s">
        <v>65</v>
      </c>
      <c r="E29" s="164"/>
      <c r="F29" s="124" t="str">
        <f>VLOOKUP(C29,'[2]Acha Air Sales Price List'!$B$1:$D$65536,3,FALSE)</f>
        <v>Anodized circular barbell, 14g, 5mm balls, 1/2''</v>
      </c>
      <c r="G29" s="121">
        <f>ROUND(IF(ISBLANK(C29),0,VLOOKUP(C29,'[2]Acha Air Sales Price List'!$B$1:$X$65536,12,FALSE)*$L$14),2)</f>
        <v>21.82</v>
      </c>
      <c r="H29" s="123">
        <f t="shared" si="1"/>
        <v>1091</v>
      </c>
      <c r="I29" s="14"/>
    </row>
    <row r="30" spans="1:9" ht="46.5" customHeight="1">
      <c r="A30" s="13"/>
      <c r="B30" s="1">
        <v>50</v>
      </c>
      <c r="C30" s="39" t="s">
        <v>66</v>
      </c>
      <c r="D30" s="165" t="s">
        <v>56</v>
      </c>
      <c r="E30" s="160"/>
      <c r="F30" s="44" t="str">
        <f>VLOOKUP(C30,'[2]Acha Air Sales Price List'!$B$1:$D$65536,3,FALSE)</f>
        <v>Surgical steel circular barbell, 16g (1.2mm) with two 3mm balls - 1/4'' to 9/16'' (6mm - 14mm)</v>
      </c>
      <c r="G30" s="21">
        <f>ROUND(IF(ISBLANK(C30),0,VLOOKUP(C30,'[2]Acha Air Sales Price List'!$B$1:$X$65536,12,FALSE)*$L$14),2)</f>
        <v>8.18</v>
      </c>
      <c r="H30" s="22">
        <f t="shared" si="1"/>
        <v>409</v>
      </c>
      <c r="I30" s="14"/>
    </row>
    <row r="31" spans="1:9" ht="46.5" customHeight="1">
      <c r="A31" s="13"/>
      <c r="B31" s="125">
        <v>50</v>
      </c>
      <c r="C31" s="37" t="s">
        <v>66</v>
      </c>
      <c r="D31" s="166" t="s">
        <v>59</v>
      </c>
      <c r="E31" s="164"/>
      <c r="F31" s="124" t="str">
        <f>VLOOKUP(C31,'[2]Acha Air Sales Price List'!$B$1:$D$65536,3,FALSE)</f>
        <v>Surgical steel circular barbell, 16g (1.2mm) with two 3mm balls - 1/4'' to 9/16'' (6mm - 14mm)</v>
      </c>
      <c r="G31" s="121">
        <f>ROUND(IF(ISBLANK(C31),0,VLOOKUP(C31,'[2]Acha Air Sales Price List'!$B$1:$X$65536,12,FALSE)*$L$14),2)</f>
        <v>8.18</v>
      </c>
      <c r="H31" s="123">
        <f t="shared" si="1"/>
        <v>409</v>
      </c>
      <c r="I31" s="14"/>
    </row>
    <row r="32" spans="1:9" ht="12.4" hidden="1" customHeight="1">
      <c r="A32" s="13"/>
      <c r="B32" s="1"/>
      <c r="C32" s="37"/>
      <c r="D32" s="129"/>
      <c r="E32" s="130"/>
      <c r="F32" s="44" t="str">
        <f>VLOOKUP(C32,'[2]Acha Air Sales Price List'!$B$1:$D$65536,3,FALSE)</f>
        <v>Exchange rate :</v>
      </c>
      <c r="G32" s="21">
        <f>ROUND(IF(ISBLANK(C32),0,VLOOKUP(C32,'[2]Acha Air Sales Price List'!$B$1:$X$65536,12,FALSE)*$L$14),2)</f>
        <v>0</v>
      </c>
      <c r="H32" s="22">
        <f t="shared" si="1"/>
        <v>0</v>
      </c>
      <c r="I32" s="14"/>
    </row>
    <row r="33" spans="1:9" ht="12.4" hidden="1" customHeight="1">
      <c r="A33" s="13"/>
      <c r="B33" s="1"/>
      <c r="C33" s="37"/>
      <c r="D33" s="129"/>
      <c r="E33" s="130"/>
      <c r="F33" s="44" t="str">
        <f>VLOOKUP(C33,'[2]Acha Air Sales Price List'!$B$1:$D$65536,3,FALSE)</f>
        <v>Exchange rate :</v>
      </c>
      <c r="G33" s="21">
        <f>ROUND(IF(ISBLANK(C33),0,VLOOKUP(C33,'[2]Acha Air Sales Price List'!$B$1:$X$65536,12,FALSE)*$L$14),2)</f>
        <v>0</v>
      </c>
      <c r="H33" s="22">
        <f t="shared" si="1"/>
        <v>0</v>
      </c>
      <c r="I33" s="14"/>
    </row>
    <row r="34" spans="1:9" ht="12.4" hidden="1" customHeight="1">
      <c r="A34" s="13"/>
      <c r="B34" s="1"/>
      <c r="C34" s="37"/>
      <c r="D34" s="129"/>
      <c r="E34" s="130"/>
      <c r="F34" s="44" t="str">
        <f>VLOOKUP(C34,'[2]Acha Air Sales Price List'!$B$1:$D$65536,3,FALSE)</f>
        <v>Exchange rate :</v>
      </c>
      <c r="G34" s="21">
        <f>ROUND(IF(ISBLANK(C34),0,VLOOKUP(C34,'[2]Acha Air Sales Price List'!$B$1:$X$65536,12,FALSE)*$L$14),2)</f>
        <v>0</v>
      </c>
      <c r="H34" s="22">
        <f t="shared" si="1"/>
        <v>0</v>
      </c>
      <c r="I34" s="14"/>
    </row>
    <row r="35" spans="1:9" ht="12.4" hidden="1" customHeight="1">
      <c r="A35" s="13"/>
      <c r="B35" s="1"/>
      <c r="C35" s="37"/>
      <c r="D35" s="129"/>
      <c r="E35" s="130"/>
      <c r="F35" s="44" t="str">
        <f>VLOOKUP(C35,'[2]Acha Air Sales Price List'!$B$1:$D$65536,3,FALSE)</f>
        <v>Exchange rate :</v>
      </c>
      <c r="G35" s="21">
        <f>ROUND(IF(ISBLANK(C35),0,VLOOKUP(C35,'[2]Acha Air Sales Price List'!$B$1:$X$65536,12,FALSE)*$L$14),2)</f>
        <v>0</v>
      </c>
      <c r="H35" s="22">
        <f t="shared" si="1"/>
        <v>0</v>
      </c>
      <c r="I35" s="14"/>
    </row>
    <row r="36" spans="1:9" ht="12.4" hidden="1" customHeight="1">
      <c r="A36" s="13"/>
      <c r="B36" s="1"/>
      <c r="C36" s="37"/>
      <c r="D36" s="129"/>
      <c r="E36" s="130"/>
      <c r="F36" s="44" t="str">
        <f>VLOOKUP(C36,'[2]Acha Air Sales Price List'!$B$1:$D$65536,3,FALSE)</f>
        <v>Exchange rate :</v>
      </c>
      <c r="G36" s="21">
        <f>ROUND(IF(ISBLANK(C36),0,VLOOKUP(C36,'[2]Acha Air Sales Price List'!$B$1:$X$65536,12,FALSE)*$L$14),2)</f>
        <v>0</v>
      </c>
      <c r="H36" s="22">
        <f t="shared" si="1"/>
        <v>0</v>
      </c>
      <c r="I36" s="14"/>
    </row>
    <row r="37" spans="1:9" ht="12.4" hidden="1" customHeight="1">
      <c r="A37" s="13"/>
      <c r="B37" s="1"/>
      <c r="C37" s="37"/>
      <c r="D37" s="129"/>
      <c r="E37" s="130"/>
      <c r="F37" s="44" t="str">
        <f>VLOOKUP(C37,'[2]Acha Air Sales Price List'!$B$1:$D$65536,3,FALSE)</f>
        <v>Exchange rate :</v>
      </c>
      <c r="G37" s="21">
        <f>ROUND(IF(ISBLANK(C37),0,VLOOKUP(C37,'[2]Acha Air Sales Price List'!$B$1:$X$65536,12,FALSE)*$L$14),2)</f>
        <v>0</v>
      </c>
      <c r="H37" s="22">
        <f t="shared" si="1"/>
        <v>0</v>
      </c>
      <c r="I37" s="14"/>
    </row>
    <row r="38" spans="1:9" ht="12.4" hidden="1" customHeight="1">
      <c r="A38" s="13"/>
      <c r="B38" s="1"/>
      <c r="C38" s="37"/>
      <c r="D38" s="129"/>
      <c r="E38" s="130"/>
      <c r="F38" s="44" t="str">
        <f>VLOOKUP(C38,'[2]Acha Air Sales Price List'!$B$1:$D$65536,3,FALSE)</f>
        <v>Exchange rate :</v>
      </c>
      <c r="G38" s="21">
        <f>ROUND(IF(ISBLANK(C38),0,VLOOKUP(C38,'[2]Acha Air Sales Price List'!$B$1:$X$65536,12,FALSE)*$L$14),2)</f>
        <v>0</v>
      </c>
      <c r="H38" s="22">
        <f t="shared" si="1"/>
        <v>0</v>
      </c>
      <c r="I38" s="14"/>
    </row>
    <row r="39" spans="1:9" ht="12.4" hidden="1" customHeight="1">
      <c r="A39" s="13"/>
      <c r="B39" s="1"/>
      <c r="C39" s="37"/>
      <c r="D39" s="129"/>
      <c r="E39" s="130"/>
      <c r="F39" s="44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1"/>
        <v>0</v>
      </c>
      <c r="I39" s="14"/>
    </row>
    <row r="40" spans="1:9" ht="12.4" hidden="1" customHeight="1">
      <c r="A40" s="13"/>
      <c r="B40" s="1"/>
      <c r="C40" s="37"/>
      <c r="D40" s="129"/>
      <c r="E40" s="130"/>
      <c r="F40" s="44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9" ht="12.4" hidden="1" customHeight="1">
      <c r="A41" s="13"/>
      <c r="B41" s="1"/>
      <c r="C41" s="37"/>
      <c r="D41" s="129"/>
      <c r="E41" s="130"/>
      <c r="F41" s="44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9" ht="12.4" hidden="1" customHeight="1">
      <c r="A42" s="13"/>
      <c r="B42" s="1"/>
      <c r="C42" s="37"/>
      <c r="D42" s="129"/>
      <c r="E42" s="130"/>
      <c r="F42" s="44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9" ht="12.4" hidden="1" customHeight="1">
      <c r="A43" s="13"/>
      <c r="B43" s="1"/>
      <c r="C43" s="37"/>
      <c r="D43" s="129"/>
      <c r="E43" s="130"/>
      <c r="F43" s="44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9" ht="12.4" hidden="1" customHeight="1">
      <c r="A44" s="13"/>
      <c r="B44" s="1"/>
      <c r="C44" s="37"/>
      <c r="D44" s="129"/>
      <c r="E44" s="130"/>
      <c r="F44" s="44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9" ht="12.4" hidden="1" customHeight="1">
      <c r="A45" s="13"/>
      <c r="B45" s="1"/>
      <c r="C45" s="37"/>
      <c r="D45" s="129"/>
      <c r="E45" s="130"/>
      <c r="F45" s="44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9" ht="12.4" hidden="1" customHeight="1">
      <c r="A46" s="13"/>
      <c r="B46" s="1"/>
      <c r="C46" s="37"/>
      <c r="D46" s="129"/>
      <c r="E46" s="130"/>
      <c r="F46" s="44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9" ht="12.4" hidden="1" customHeight="1">
      <c r="A47" s="13"/>
      <c r="B47" s="1"/>
      <c r="C47" s="37"/>
      <c r="D47" s="129"/>
      <c r="E47" s="130"/>
      <c r="F47" s="44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9" ht="12.4" hidden="1" customHeight="1">
      <c r="A48" s="13"/>
      <c r="B48" s="1"/>
      <c r="C48" s="37"/>
      <c r="D48" s="129"/>
      <c r="E48" s="130"/>
      <c r="F48" s="44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>
      <c r="A49" s="13"/>
      <c r="B49" s="1"/>
      <c r="C49" s="37"/>
      <c r="D49" s="129"/>
      <c r="E49" s="130"/>
      <c r="F49" s="44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>
      <c r="A50" s="13"/>
      <c r="B50" s="1"/>
      <c r="C50" s="37"/>
      <c r="D50" s="129"/>
      <c r="E50" s="130"/>
      <c r="F50" s="44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>
      <c r="A51" s="13"/>
      <c r="B51" s="1"/>
      <c r="C51" s="37"/>
      <c r="D51" s="129"/>
      <c r="E51" s="130"/>
      <c r="F51" s="44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>
      <c r="A52" s="13"/>
      <c r="B52" s="1"/>
      <c r="C52" s="38"/>
      <c r="D52" s="129"/>
      <c r="E52" s="130"/>
      <c r="F52" s="44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" hidden="1" customHeight="1">
      <c r="A53" s="13"/>
      <c r="B53" s="1"/>
      <c r="C53" s="37"/>
      <c r="D53" s="129"/>
      <c r="E53" s="130"/>
      <c r="F53" s="44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>
      <c r="A54" s="13"/>
      <c r="B54" s="1"/>
      <c r="C54" s="37"/>
      <c r="D54" s="129"/>
      <c r="E54" s="130"/>
      <c r="F54" s="44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>
      <c r="A55" s="13"/>
      <c r="B55" s="1"/>
      <c r="C55" s="37"/>
      <c r="D55" s="129"/>
      <c r="E55" s="130"/>
      <c r="F55" s="44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>
      <c r="A56" s="13"/>
      <c r="B56" s="1"/>
      <c r="C56" s="37"/>
      <c r="D56" s="129"/>
      <c r="E56" s="130"/>
      <c r="F56" s="44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>
      <c r="A57" s="13"/>
      <c r="B57" s="1"/>
      <c r="C57" s="37"/>
      <c r="D57" s="129"/>
      <c r="E57" s="130"/>
      <c r="F57" s="44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>
      <c r="A58" s="13"/>
      <c r="B58" s="1"/>
      <c r="C58" s="37"/>
      <c r="D58" s="129"/>
      <c r="E58" s="130"/>
      <c r="F58" s="44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>
      <c r="A59" s="13"/>
      <c r="B59" s="1"/>
      <c r="C59" s="37"/>
      <c r="D59" s="129"/>
      <c r="E59" s="130"/>
      <c r="F59" s="44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>
      <c r="A60" s="13"/>
      <c r="B60" s="1"/>
      <c r="C60" s="37"/>
      <c r="D60" s="129"/>
      <c r="E60" s="130"/>
      <c r="F60" s="44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.4" hidden="1" customHeight="1">
      <c r="A61" s="13"/>
      <c r="B61" s="1"/>
      <c r="C61" s="37"/>
      <c r="D61" s="129"/>
      <c r="E61" s="130"/>
      <c r="F61" s="44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si="1"/>
        <v>0</v>
      </c>
      <c r="I61" s="14"/>
    </row>
    <row r="62" spans="1:9" ht="12.4" hidden="1" customHeight="1">
      <c r="A62" s="13"/>
      <c r="B62" s="1"/>
      <c r="C62" s="37"/>
      <c r="D62" s="129"/>
      <c r="E62" s="130"/>
      <c r="F62" s="44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1"/>
        <v>0</v>
      </c>
      <c r="I62" s="14"/>
    </row>
    <row r="63" spans="1:9" ht="12.4" hidden="1" customHeight="1">
      <c r="A63" s="13"/>
      <c r="B63" s="1"/>
      <c r="C63" s="37"/>
      <c r="D63" s="129"/>
      <c r="E63" s="130"/>
      <c r="F63" s="44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1"/>
        <v>0</v>
      </c>
      <c r="I63" s="14"/>
    </row>
    <row r="64" spans="1:9" ht="12.4" hidden="1" customHeight="1">
      <c r="A64" s="13"/>
      <c r="B64" s="1"/>
      <c r="C64" s="37"/>
      <c r="D64" s="129"/>
      <c r="E64" s="130"/>
      <c r="F64" s="44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1"/>
        <v>0</v>
      </c>
      <c r="I64" s="14"/>
    </row>
    <row r="65" spans="1:9" ht="12.4" hidden="1" customHeight="1">
      <c r="A65" s="13"/>
      <c r="B65" s="1"/>
      <c r="C65" s="37"/>
      <c r="D65" s="129"/>
      <c r="E65" s="130"/>
      <c r="F65" s="44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1"/>
        <v>0</v>
      </c>
      <c r="I65" s="14"/>
    </row>
    <row r="66" spans="1:9" ht="12.4" hidden="1" customHeight="1">
      <c r="A66" s="13"/>
      <c r="B66" s="1"/>
      <c r="C66" s="37"/>
      <c r="D66" s="129"/>
      <c r="E66" s="130"/>
      <c r="F66" s="44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1"/>
        <v>0</v>
      </c>
      <c r="I66" s="14"/>
    </row>
    <row r="67" spans="1:9" ht="12.4" hidden="1" customHeight="1">
      <c r="A67" s="13"/>
      <c r="B67" s="1"/>
      <c r="C67" s="37"/>
      <c r="D67" s="129"/>
      <c r="E67" s="130"/>
      <c r="F67" s="44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1"/>
        <v>0</v>
      </c>
      <c r="I67" s="14"/>
    </row>
    <row r="68" spans="1:9" ht="12.4" hidden="1" customHeight="1">
      <c r="A68" s="13"/>
      <c r="B68" s="1"/>
      <c r="C68" s="37"/>
      <c r="D68" s="129"/>
      <c r="E68" s="130"/>
      <c r="F68" s="44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1"/>
        <v>0</v>
      </c>
      <c r="I68" s="14"/>
    </row>
    <row r="69" spans="1:9" ht="12.4" hidden="1" customHeight="1">
      <c r="A69" s="13"/>
      <c r="B69" s="1"/>
      <c r="C69" s="37"/>
      <c r="D69" s="129"/>
      <c r="E69" s="130"/>
      <c r="F69" s="44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1"/>
        <v>0</v>
      </c>
      <c r="I69" s="14"/>
    </row>
    <row r="70" spans="1:9" ht="12.4" hidden="1" customHeight="1">
      <c r="A70" s="13"/>
      <c r="B70" s="1"/>
      <c r="C70" s="37"/>
      <c r="D70" s="129"/>
      <c r="E70" s="130"/>
      <c r="F70" s="44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1"/>
        <v>0</v>
      </c>
      <c r="I70" s="14"/>
    </row>
    <row r="71" spans="1:9" ht="12.4" hidden="1" customHeight="1">
      <c r="A71" s="13"/>
      <c r="B71" s="1"/>
      <c r="C71" s="37"/>
      <c r="D71" s="129"/>
      <c r="E71" s="130"/>
      <c r="F71" s="44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1"/>
        <v>0</v>
      </c>
      <c r="I71" s="14"/>
    </row>
    <row r="72" spans="1:9" ht="12.4" hidden="1" customHeight="1">
      <c r="A72" s="13"/>
      <c r="B72" s="1"/>
      <c r="C72" s="37"/>
      <c r="D72" s="129"/>
      <c r="E72" s="130"/>
      <c r="F72" s="44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1"/>
        <v>0</v>
      </c>
      <c r="I72" s="14"/>
    </row>
    <row r="73" spans="1:9" ht="12.4" hidden="1" customHeight="1">
      <c r="A73" s="13"/>
      <c r="B73" s="1"/>
      <c r="C73" s="37"/>
      <c r="D73" s="129"/>
      <c r="E73" s="130"/>
      <c r="F73" s="44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1"/>
        <v>0</v>
      </c>
      <c r="I73" s="14"/>
    </row>
    <row r="74" spans="1:9" ht="12.4" hidden="1" customHeight="1">
      <c r="A74" s="13"/>
      <c r="B74" s="1"/>
      <c r="C74" s="37"/>
      <c r="D74" s="129"/>
      <c r="E74" s="130"/>
      <c r="F74" s="44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1"/>
        <v>0</v>
      </c>
      <c r="I74" s="14"/>
    </row>
    <row r="75" spans="1:9" ht="12.4" hidden="1" customHeight="1">
      <c r="A75" s="13"/>
      <c r="B75" s="1"/>
      <c r="C75" s="37"/>
      <c r="D75" s="129"/>
      <c r="E75" s="130"/>
      <c r="F75" s="44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1"/>
        <v>0</v>
      </c>
      <c r="I75" s="14"/>
    </row>
    <row r="76" spans="1:9" ht="12.4" hidden="1" customHeight="1">
      <c r="A76" s="13"/>
      <c r="B76" s="1"/>
      <c r="C76" s="38"/>
      <c r="D76" s="129"/>
      <c r="E76" s="130"/>
      <c r="F76" s="44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1"/>
        <v>0</v>
      </c>
      <c r="I76" s="14"/>
    </row>
    <row r="77" spans="1:9" ht="12" hidden="1" customHeight="1">
      <c r="A77" s="13"/>
      <c r="B77" s="1"/>
      <c r="C77" s="37"/>
      <c r="D77" s="129"/>
      <c r="E77" s="130"/>
      <c r="F77" s="44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1"/>
        <v>0</v>
      </c>
      <c r="I77" s="14"/>
    </row>
    <row r="78" spans="1:9" ht="12.4" hidden="1" customHeight="1">
      <c r="A78" s="13"/>
      <c r="B78" s="1"/>
      <c r="C78" s="37"/>
      <c r="D78" s="129"/>
      <c r="E78" s="130"/>
      <c r="F78" s="44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1"/>
        <v>0</v>
      </c>
      <c r="I78" s="14"/>
    </row>
    <row r="79" spans="1:9" ht="12.4" hidden="1" customHeight="1">
      <c r="A79" s="13"/>
      <c r="B79" s="1"/>
      <c r="C79" s="37"/>
      <c r="D79" s="129"/>
      <c r="E79" s="130"/>
      <c r="F79" s="44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1"/>
        <v>0</v>
      </c>
      <c r="I79" s="14"/>
    </row>
    <row r="80" spans="1:9" ht="12.4" hidden="1" customHeight="1">
      <c r="A80" s="13"/>
      <c r="B80" s="1"/>
      <c r="C80" s="37"/>
      <c r="D80" s="129"/>
      <c r="E80" s="130"/>
      <c r="F80" s="44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1"/>
        <v>0</v>
      </c>
      <c r="I80" s="14"/>
    </row>
    <row r="81" spans="1:9" ht="12.4" hidden="1" customHeight="1">
      <c r="A81" s="13"/>
      <c r="B81" s="1"/>
      <c r="C81" s="37"/>
      <c r="D81" s="129"/>
      <c r="E81" s="130"/>
      <c r="F81" s="44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1"/>
        <v>0</v>
      </c>
      <c r="I81" s="14"/>
    </row>
    <row r="82" spans="1:9" ht="12.4" hidden="1" customHeight="1">
      <c r="A82" s="13"/>
      <c r="B82" s="1"/>
      <c r="C82" s="37"/>
      <c r="D82" s="129"/>
      <c r="E82" s="130"/>
      <c r="F82" s="44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1"/>
        <v>0</v>
      </c>
      <c r="I82" s="14"/>
    </row>
    <row r="83" spans="1:9" ht="12.4" hidden="1" customHeight="1">
      <c r="A83" s="13"/>
      <c r="B83" s="1"/>
      <c r="C83" s="37"/>
      <c r="D83" s="129"/>
      <c r="E83" s="130"/>
      <c r="F83" s="44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1"/>
        <v>0</v>
      </c>
      <c r="I83" s="14"/>
    </row>
    <row r="84" spans="1:9" ht="12.4" hidden="1" customHeight="1">
      <c r="A84" s="13"/>
      <c r="B84" s="1"/>
      <c r="C84" s="37"/>
      <c r="D84" s="129"/>
      <c r="E84" s="130"/>
      <c r="F84" s="44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ref="H84:H147" si="2">ROUND(IF(ISNUMBER(B84), G84*B84, 0),5)</f>
        <v>0</v>
      </c>
      <c r="I84" s="14"/>
    </row>
    <row r="85" spans="1:9" ht="12.4" hidden="1" customHeight="1">
      <c r="A85" s="13"/>
      <c r="B85" s="1"/>
      <c r="C85" s="37"/>
      <c r="D85" s="129"/>
      <c r="E85" s="130"/>
      <c r="F85" s="44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7"/>
      <c r="D86" s="129"/>
      <c r="E86" s="130"/>
      <c r="F86" s="44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7"/>
      <c r="D87" s="129"/>
      <c r="E87" s="130"/>
      <c r="F87" s="44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7"/>
      <c r="D88" s="129"/>
      <c r="E88" s="130"/>
      <c r="F88" s="44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7"/>
      <c r="D89" s="129"/>
      <c r="E89" s="130"/>
      <c r="F89" s="44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8"/>
      <c r="D90" s="129"/>
      <c r="E90" s="130"/>
      <c r="F90" s="44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" hidden="1" customHeight="1">
      <c r="A91" s="13"/>
      <c r="B91" s="1"/>
      <c r="C91" s="37"/>
      <c r="D91" s="129"/>
      <c r="E91" s="130"/>
      <c r="F91" s="44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7"/>
      <c r="D92" s="129"/>
      <c r="E92" s="130"/>
      <c r="F92" s="44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7"/>
      <c r="D93" s="129"/>
      <c r="E93" s="130"/>
      <c r="F93" s="44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7"/>
      <c r="D94" s="129"/>
      <c r="E94" s="130"/>
      <c r="F94" s="44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7"/>
      <c r="D95" s="129"/>
      <c r="E95" s="130"/>
      <c r="F95" s="44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7"/>
      <c r="D96" s="129"/>
      <c r="E96" s="130"/>
      <c r="F96" s="44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7"/>
      <c r="D97" s="129"/>
      <c r="E97" s="130"/>
      <c r="F97" s="44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7"/>
      <c r="D98" s="129"/>
      <c r="E98" s="130"/>
      <c r="F98" s="44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si="2"/>
        <v>0</v>
      </c>
      <c r="I98" s="14"/>
    </row>
    <row r="99" spans="1:9" ht="12.4" hidden="1" customHeight="1">
      <c r="A99" s="13"/>
      <c r="B99" s="1"/>
      <c r="C99" s="37"/>
      <c r="D99" s="129"/>
      <c r="E99" s="130"/>
      <c r="F99" s="44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2"/>
        <v>0</v>
      </c>
      <c r="I99" s="14"/>
    </row>
    <row r="100" spans="1:9" ht="12.4" hidden="1" customHeight="1">
      <c r="A100" s="13"/>
      <c r="B100" s="1"/>
      <c r="C100" s="37"/>
      <c r="D100" s="129"/>
      <c r="E100" s="130"/>
      <c r="F100" s="44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2"/>
        <v>0</v>
      </c>
      <c r="I100" s="14"/>
    </row>
    <row r="101" spans="1:9" ht="12.4" hidden="1" customHeight="1">
      <c r="A101" s="13"/>
      <c r="B101" s="1"/>
      <c r="C101" s="37"/>
      <c r="D101" s="129"/>
      <c r="E101" s="130"/>
      <c r="F101" s="44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2"/>
        <v>0</v>
      </c>
      <c r="I101" s="14"/>
    </row>
    <row r="102" spans="1:9" ht="12.4" hidden="1" customHeight="1">
      <c r="A102" s="13"/>
      <c r="B102" s="1"/>
      <c r="C102" s="37"/>
      <c r="D102" s="129"/>
      <c r="E102" s="130"/>
      <c r="F102" s="44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2"/>
        <v>0</v>
      </c>
      <c r="I102" s="14"/>
    </row>
    <row r="103" spans="1:9" ht="12.4" hidden="1" customHeight="1">
      <c r="A103" s="13"/>
      <c r="B103" s="1"/>
      <c r="C103" s="37"/>
      <c r="D103" s="129"/>
      <c r="E103" s="130"/>
      <c r="F103" s="44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2"/>
        <v>0</v>
      </c>
      <c r="I103" s="14"/>
    </row>
    <row r="104" spans="1:9" ht="12.4" hidden="1" customHeight="1">
      <c r="A104" s="13"/>
      <c r="B104" s="1"/>
      <c r="C104" s="37"/>
      <c r="D104" s="129"/>
      <c r="E104" s="130"/>
      <c r="F104" s="44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2"/>
        <v>0</v>
      </c>
      <c r="I104" s="14"/>
    </row>
    <row r="105" spans="1:9" ht="12.4" hidden="1" customHeight="1">
      <c r="A105" s="13"/>
      <c r="B105" s="1"/>
      <c r="C105" s="37"/>
      <c r="D105" s="129"/>
      <c r="E105" s="130"/>
      <c r="F105" s="44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2"/>
        <v>0</v>
      </c>
      <c r="I105" s="14"/>
    </row>
    <row r="106" spans="1:9" ht="12.4" hidden="1" customHeight="1">
      <c r="A106" s="13"/>
      <c r="B106" s="1"/>
      <c r="C106" s="37"/>
      <c r="D106" s="129"/>
      <c r="E106" s="130"/>
      <c r="F106" s="44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2"/>
        <v>0</v>
      </c>
      <c r="I106" s="14"/>
    </row>
    <row r="107" spans="1:9" ht="12.4" hidden="1" customHeight="1">
      <c r="A107" s="13"/>
      <c r="B107" s="1"/>
      <c r="C107" s="37"/>
      <c r="D107" s="129"/>
      <c r="E107" s="130"/>
      <c r="F107" s="44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2"/>
        <v>0</v>
      </c>
      <c r="I107" s="14"/>
    </row>
    <row r="108" spans="1:9" ht="12.4" hidden="1" customHeight="1">
      <c r="A108" s="13"/>
      <c r="B108" s="1"/>
      <c r="C108" s="37"/>
      <c r="D108" s="129"/>
      <c r="E108" s="130"/>
      <c r="F108" s="44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2"/>
        <v>0</v>
      </c>
      <c r="I108" s="14"/>
    </row>
    <row r="109" spans="1:9" ht="12.4" hidden="1" customHeight="1">
      <c r="A109" s="13"/>
      <c r="B109" s="1"/>
      <c r="C109" s="37"/>
      <c r="D109" s="129"/>
      <c r="E109" s="130"/>
      <c r="F109" s="44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2"/>
        <v>0</v>
      </c>
      <c r="I109" s="14"/>
    </row>
    <row r="110" spans="1:9" ht="12.4" hidden="1" customHeight="1">
      <c r="A110" s="13"/>
      <c r="B110" s="1"/>
      <c r="C110" s="37"/>
      <c r="D110" s="129"/>
      <c r="E110" s="130"/>
      <c r="F110" s="44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2"/>
        <v>0</v>
      </c>
      <c r="I110" s="14"/>
    </row>
    <row r="111" spans="1:9" ht="12.4" hidden="1" customHeight="1">
      <c r="A111" s="13"/>
      <c r="B111" s="1"/>
      <c r="C111" s="37"/>
      <c r="D111" s="129"/>
      <c r="E111" s="130"/>
      <c r="F111" s="44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2"/>
        <v>0</v>
      </c>
      <c r="I111" s="14"/>
    </row>
    <row r="112" spans="1:9" ht="12.4" hidden="1" customHeight="1">
      <c r="A112" s="13"/>
      <c r="B112" s="1"/>
      <c r="C112" s="37"/>
      <c r="D112" s="129"/>
      <c r="E112" s="130"/>
      <c r="F112" s="44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2"/>
        <v>0</v>
      </c>
      <c r="I112" s="14"/>
    </row>
    <row r="113" spans="1:9" ht="12.4" hidden="1" customHeight="1">
      <c r="A113" s="13"/>
      <c r="B113" s="1"/>
      <c r="C113" s="37"/>
      <c r="D113" s="129"/>
      <c r="E113" s="130"/>
      <c r="F113" s="44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2"/>
        <v>0</v>
      </c>
      <c r="I113" s="14"/>
    </row>
    <row r="114" spans="1:9" ht="12.4" hidden="1" customHeight="1">
      <c r="A114" s="13"/>
      <c r="B114" s="1"/>
      <c r="C114" s="37"/>
      <c r="D114" s="129"/>
      <c r="E114" s="130"/>
      <c r="F114" s="44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2"/>
        <v>0</v>
      </c>
      <c r="I114" s="14"/>
    </row>
    <row r="115" spans="1:9" ht="12.4" hidden="1" customHeight="1">
      <c r="A115" s="13"/>
      <c r="B115" s="1"/>
      <c r="C115" s="37"/>
      <c r="D115" s="129"/>
      <c r="E115" s="130"/>
      <c r="F115" s="44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2"/>
        <v>0</v>
      </c>
      <c r="I115" s="14"/>
    </row>
    <row r="116" spans="1:9" ht="12.4" hidden="1" customHeight="1">
      <c r="A116" s="13"/>
      <c r="B116" s="1"/>
      <c r="C116" s="37"/>
      <c r="D116" s="129"/>
      <c r="E116" s="130"/>
      <c r="F116" s="44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2"/>
        <v>0</v>
      </c>
      <c r="I116" s="14"/>
    </row>
    <row r="117" spans="1:9" ht="12.4" hidden="1" customHeight="1">
      <c r="A117" s="13"/>
      <c r="B117" s="1"/>
      <c r="C117" s="37"/>
      <c r="D117" s="129"/>
      <c r="E117" s="130"/>
      <c r="F117" s="44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2"/>
        <v>0</v>
      </c>
      <c r="I117" s="14"/>
    </row>
    <row r="118" spans="1:9" ht="12.4" hidden="1" customHeight="1">
      <c r="A118" s="13"/>
      <c r="B118" s="1"/>
      <c r="C118" s="38"/>
      <c r="D118" s="129"/>
      <c r="E118" s="130"/>
      <c r="F118" s="44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2"/>
        <v>0</v>
      </c>
      <c r="I118" s="14"/>
    </row>
    <row r="119" spans="1:9" ht="12" hidden="1" customHeight="1">
      <c r="A119" s="13"/>
      <c r="B119" s="1"/>
      <c r="C119" s="37"/>
      <c r="D119" s="129"/>
      <c r="E119" s="130"/>
      <c r="F119" s="44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2"/>
        <v>0</v>
      </c>
      <c r="I119" s="14"/>
    </row>
    <row r="120" spans="1:9" ht="12.4" hidden="1" customHeight="1">
      <c r="A120" s="13"/>
      <c r="B120" s="1"/>
      <c r="C120" s="37"/>
      <c r="D120" s="129"/>
      <c r="E120" s="130"/>
      <c r="F120" s="44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2"/>
        <v>0</v>
      </c>
      <c r="I120" s="14"/>
    </row>
    <row r="121" spans="1:9" ht="12.4" hidden="1" customHeight="1">
      <c r="A121" s="13"/>
      <c r="B121" s="1"/>
      <c r="C121" s="37"/>
      <c r="D121" s="129"/>
      <c r="E121" s="130"/>
      <c r="F121" s="44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2"/>
        <v>0</v>
      </c>
      <c r="I121" s="14"/>
    </row>
    <row r="122" spans="1:9" ht="12.4" hidden="1" customHeight="1">
      <c r="A122" s="13"/>
      <c r="B122" s="1"/>
      <c r="C122" s="37"/>
      <c r="D122" s="129"/>
      <c r="E122" s="130"/>
      <c r="F122" s="44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2"/>
        <v>0</v>
      </c>
      <c r="I122" s="14"/>
    </row>
    <row r="123" spans="1:9" ht="12.4" hidden="1" customHeight="1">
      <c r="A123" s="13"/>
      <c r="B123" s="1"/>
      <c r="C123" s="37"/>
      <c r="D123" s="129"/>
      <c r="E123" s="130"/>
      <c r="F123" s="44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2"/>
        <v>0</v>
      </c>
      <c r="I123" s="14"/>
    </row>
    <row r="124" spans="1:9" ht="12.4" hidden="1" customHeight="1">
      <c r="A124" s="13"/>
      <c r="B124" s="1"/>
      <c r="C124" s="37"/>
      <c r="D124" s="129"/>
      <c r="E124" s="130"/>
      <c r="F124" s="44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2"/>
        <v>0</v>
      </c>
      <c r="I124" s="14"/>
    </row>
    <row r="125" spans="1:9" ht="12.4" hidden="1" customHeight="1">
      <c r="A125" s="13"/>
      <c r="B125" s="1"/>
      <c r="C125" s="37"/>
      <c r="D125" s="129"/>
      <c r="E125" s="130"/>
      <c r="F125" s="44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2"/>
        <v>0</v>
      </c>
      <c r="I125" s="14"/>
    </row>
    <row r="126" spans="1:9" ht="12.4" hidden="1" customHeight="1">
      <c r="A126" s="13"/>
      <c r="B126" s="1"/>
      <c r="C126" s="37"/>
      <c r="D126" s="129"/>
      <c r="E126" s="130"/>
      <c r="F126" s="44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2"/>
        <v>0</v>
      </c>
      <c r="I126" s="14"/>
    </row>
    <row r="127" spans="1:9" ht="12.4" hidden="1" customHeight="1">
      <c r="A127" s="13"/>
      <c r="B127" s="1"/>
      <c r="C127" s="37"/>
      <c r="D127" s="129"/>
      <c r="E127" s="130"/>
      <c r="F127" s="44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si="2"/>
        <v>0</v>
      </c>
      <c r="I127" s="14"/>
    </row>
    <row r="128" spans="1:9" ht="12.4" hidden="1" customHeight="1">
      <c r="A128" s="13"/>
      <c r="B128" s="1"/>
      <c r="C128" s="37"/>
      <c r="D128" s="129"/>
      <c r="E128" s="130"/>
      <c r="F128" s="44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2"/>
        <v>0</v>
      </c>
      <c r="I128" s="14"/>
    </row>
    <row r="129" spans="1:9" ht="12.4" hidden="1" customHeight="1">
      <c r="A129" s="13"/>
      <c r="B129" s="1"/>
      <c r="C129" s="37"/>
      <c r="D129" s="129"/>
      <c r="E129" s="130"/>
      <c r="F129" s="44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2"/>
        <v>0</v>
      </c>
      <c r="I129" s="14"/>
    </row>
    <row r="130" spans="1:9" ht="12.4" hidden="1" customHeight="1">
      <c r="A130" s="13"/>
      <c r="B130" s="1"/>
      <c r="C130" s="37"/>
      <c r="D130" s="129"/>
      <c r="E130" s="130"/>
      <c r="F130" s="44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2"/>
        <v>0</v>
      </c>
      <c r="I130" s="14"/>
    </row>
    <row r="131" spans="1:9" ht="12.4" hidden="1" customHeight="1">
      <c r="A131" s="13"/>
      <c r="B131" s="1"/>
      <c r="C131" s="37"/>
      <c r="D131" s="129"/>
      <c r="E131" s="130"/>
      <c r="F131" s="44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2"/>
        <v>0</v>
      </c>
      <c r="I131" s="14"/>
    </row>
    <row r="132" spans="1:9" ht="12.4" hidden="1" customHeight="1">
      <c r="A132" s="13"/>
      <c r="B132" s="1"/>
      <c r="C132" s="37"/>
      <c r="D132" s="129"/>
      <c r="E132" s="130"/>
      <c r="F132" s="44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2"/>
        <v>0</v>
      </c>
      <c r="I132" s="14"/>
    </row>
    <row r="133" spans="1:9" ht="12.4" hidden="1" customHeight="1">
      <c r="A133" s="13"/>
      <c r="B133" s="1"/>
      <c r="C133" s="37"/>
      <c r="D133" s="129"/>
      <c r="E133" s="130"/>
      <c r="F133" s="44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2"/>
        <v>0</v>
      </c>
      <c r="I133" s="14"/>
    </row>
    <row r="134" spans="1:9" ht="12.4" hidden="1" customHeight="1">
      <c r="A134" s="13"/>
      <c r="B134" s="1"/>
      <c r="C134" s="37"/>
      <c r="D134" s="129"/>
      <c r="E134" s="130"/>
      <c r="F134" s="44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2"/>
        <v>0</v>
      </c>
      <c r="I134" s="14"/>
    </row>
    <row r="135" spans="1:9" ht="12.4" hidden="1" customHeight="1">
      <c r="A135" s="13"/>
      <c r="B135" s="1"/>
      <c r="C135" s="37"/>
      <c r="D135" s="129"/>
      <c r="E135" s="130"/>
      <c r="F135" s="44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2"/>
        <v>0</v>
      </c>
      <c r="I135" s="14"/>
    </row>
    <row r="136" spans="1:9" ht="12.4" hidden="1" customHeight="1">
      <c r="A136" s="13"/>
      <c r="B136" s="1"/>
      <c r="C136" s="37"/>
      <c r="D136" s="129"/>
      <c r="E136" s="130"/>
      <c r="F136" s="44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2"/>
        <v>0</v>
      </c>
      <c r="I136" s="14"/>
    </row>
    <row r="137" spans="1:9" ht="12.4" hidden="1" customHeight="1">
      <c r="A137" s="13"/>
      <c r="B137" s="1"/>
      <c r="C137" s="37"/>
      <c r="D137" s="129"/>
      <c r="E137" s="130"/>
      <c r="F137" s="44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2"/>
        <v>0</v>
      </c>
      <c r="I137" s="14"/>
    </row>
    <row r="138" spans="1:9" ht="12.4" hidden="1" customHeight="1">
      <c r="A138" s="13"/>
      <c r="B138" s="1"/>
      <c r="C138" s="37"/>
      <c r="D138" s="129"/>
      <c r="E138" s="130"/>
      <c r="F138" s="44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2"/>
        <v>0</v>
      </c>
      <c r="I138" s="14"/>
    </row>
    <row r="139" spans="1:9" ht="12.4" hidden="1" customHeight="1">
      <c r="A139" s="13"/>
      <c r="B139" s="1"/>
      <c r="C139" s="37"/>
      <c r="D139" s="129"/>
      <c r="E139" s="130"/>
      <c r="F139" s="44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2"/>
        <v>0</v>
      </c>
      <c r="I139" s="14"/>
    </row>
    <row r="140" spans="1:9" ht="12.4" hidden="1" customHeight="1">
      <c r="A140" s="13"/>
      <c r="B140" s="1"/>
      <c r="C140" s="37"/>
      <c r="D140" s="129"/>
      <c r="E140" s="130"/>
      <c r="F140" s="44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2"/>
        <v>0</v>
      </c>
      <c r="I140" s="14"/>
    </row>
    <row r="141" spans="1:9" ht="12.4" hidden="1" customHeight="1">
      <c r="A141" s="13"/>
      <c r="B141" s="1"/>
      <c r="C141" s="37"/>
      <c r="D141" s="129"/>
      <c r="E141" s="130"/>
      <c r="F141" s="44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2"/>
        <v>0</v>
      </c>
      <c r="I141" s="14"/>
    </row>
    <row r="142" spans="1:9" ht="12.4" hidden="1" customHeight="1">
      <c r="A142" s="13"/>
      <c r="B142" s="1"/>
      <c r="C142" s="38"/>
      <c r="D142" s="129"/>
      <c r="E142" s="130"/>
      <c r="F142" s="44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2"/>
        <v>0</v>
      </c>
      <c r="I142" s="14"/>
    </row>
    <row r="143" spans="1:9" ht="12" hidden="1" customHeight="1">
      <c r="A143" s="13"/>
      <c r="B143" s="1"/>
      <c r="C143" s="37"/>
      <c r="D143" s="129"/>
      <c r="E143" s="130"/>
      <c r="F143" s="44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2"/>
        <v>0</v>
      </c>
      <c r="I143" s="14"/>
    </row>
    <row r="144" spans="1:9" ht="12.4" hidden="1" customHeight="1">
      <c r="A144" s="13"/>
      <c r="B144" s="1"/>
      <c r="C144" s="37"/>
      <c r="D144" s="129"/>
      <c r="E144" s="130"/>
      <c r="F144" s="44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2"/>
        <v>0</v>
      </c>
      <c r="I144" s="14"/>
    </row>
    <row r="145" spans="1:9" ht="12.4" hidden="1" customHeight="1">
      <c r="A145" s="13"/>
      <c r="B145" s="1"/>
      <c r="C145" s="37"/>
      <c r="D145" s="129"/>
      <c r="E145" s="130"/>
      <c r="F145" s="44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2"/>
        <v>0</v>
      </c>
      <c r="I145" s="14"/>
    </row>
    <row r="146" spans="1:9" ht="12.4" hidden="1" customHeight="1">
      <c r="A146" s="13"/>
      <c r="B146" s="1"/>
      <c r="C146" s="37"/>
      <c r="D146" s="129"/>
      <c r="E146" s="130"/>
      <c r="F146" s="44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2"/>
        <v>0</v>
      </c>
      <c r="I146" s="14"/>
    </row>
    <row r="147" spans="1:9" ht="12.4" hidden="1" customHeight="1">
      <c r="A147" s="13"/>
      <c r="B147" s="1"/>
      <c r="C147" s="37"/>
      <c r="D147" s="129"/>
      <c r="E147" s="130"/>
      <c r="F147" s="44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2"/>
        <v>0</v>
      </c>
      <c r="I147" s="14"/>
    </row>
    <row r="148" spans="1:9" ht="12.4" hidden="1" customHeight="1">
      <c r="A148" s="13"/>
      <c r="B148" s="1"/>
      <c r="C148" s="37"/>
      <c r="D148" s="129"/>
      <c r="E148" s="130"/>
      <c r="F148" s="44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ref="H148:H198" si="3">ROUND(IF(ISNUMBER(B148), G148*B148, 0),5)</f>
        <v>0</v>
      </c>
      <c r="I148" s="14"/>
    </row>
    <row r="149" spans="1:9" ht="12.4" hidden="1" customHeight="1">
      <c r="A149" s="13"/>
      <c r="B149" s="1"/>
      <c r="C149" s="37"/>
      <c r="D149" s="129"/>
      <c r="E149" s="130"/>
      <c r="F149" s="44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3"/>
        <v>0</v>
      </c>
      <c r="I149" s="14"/>
    </row>
    <row r="150" spans="1:9" ht="12.4" hidden="1" customHeight="1">
      <c r="A150" s="13"/>
      <c r="B150" s="1"/>
      <c r="C150" s="37"/>
      <c r="D150" s="129"/>
      <c r="E150" s="130"/>
      <c r="F150" s="44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3"/>
        <v>0</v>
      </c>
      <c r="I150" s="14"/>
    </row>
    <row r="151" spans="1:9" ht="12.4" hidden="1" customHeight="1">
      <c r="A151" s="13"/>
      <c r="B151" s="1"/>
      <c r="C151" s="37"/>
      <c r="D151" s="129"/>
      <c r="E151" s="130"/>
      <c r="F151" s="44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3"/>
        <v>0</v>
      </c>
      <c r="I151" s="14"/>
    </row>
    <row r="152" spans="1:9" ht="12.4" hidden="1" customHeight="1">
      <c r="A152" s="13"/>
      <c r="B152" s="1"/>
      <c r="C152" s="37"/>
      <c r="D152" s="129"/>
      <c r="E152" s="130"/>
      <c r="F152" s="44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3"/>
        <v>0</v>
      </c>
      <c r="I152" s="14"/>
    </row>
    <row r="153" spans="1:9" ht="12.4" hidden="1" customHeight="1">
      <c r="A153" s="13"/>
      <c r="B153" s="1"/>
      <c r="C153" s="37"/>
      <c r="D153" s="129"/>
      <c r="E153" s="130"/>
      <c r="F153" s="44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3"/>
        <v>0</v>
      </c>
      <c r="I153" s="14"/>
    </row>
    <row r="154" spans="1:9" ht="12.4" hidden="1" customHeight="1">
      <c r="A154" s="13"/>
      <c r="B154" s="1"/>
      <c r="C154" s="37"/>
      <c r="D154" s="129"/>
      <c r="E154" s="130"/>
      <c r="F154" s="44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3"/>
        <v>0</v>
      </c>
      <c r="I154" s="14"/>
    </row>
    <row r="155" spans="1:9" ht="12.4" hidden="1" customHeight="1">
      <c r="A155" s="13"/>
      <c r="B155" s="1"/>
      <c r="C155" s="37"/>
      <c r="D155" s="129"/>
      <c r="E155" s="130"/>
      <c r="F155" s="44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3"/>
        <v>0</v>
      </c>
      <c r="I155" s="14"/>
    </row>
    <row r="156" spans="1:9" ht="12.4" hidden="1" customHeight="1">
      <c r="A156" s="13"/>
      <c r="B156" s="1"/>
      <c r="C156" s="37"/>
      <c r="D156" s="129"/>
      <c r="E156" s="130"/>
      <c r="F156" s="44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3"/>
        <v>0</v>
      </c>
      <c r="I156" s="14"/>
    </row>
    <row r="157" spans="1:9" ht="12.4" hidden="1" customHeight="1">
      <c r="A157" s="13"/>
      <c r="B157" s="1"/>
      <c r="C157" s="37"/>
      <c r="D157" s="129"/>
      <c r="E157" s="130"/>
      <c r="F157" s="44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3"/>
        <v>0</v>
      </c>
      <c r="I157" s="14"/>
    </row>
    <row r="158" spans="1:9" ht="12.4" hidden="1" customHeight="1">
      <c r="A158" s="13"/>
      <c r="B158" s="1"/>
      <c r="C158" s="37"/>
      <c r="D158" s="129"/>
      <c r="E158" s="130"/>
      <c r="F158" s="44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3"/>
        <v>0</v>
      </c>
      <c r="I158" s="14"/>
    </row>
    <row r="159" spans="1:9" ht="12.4" hidden="1" customHeight="1">
      <c r="A159" s="13"/>
      <c r="B159" s="1"/>
      <c r="C159" s="37"/>
      <c r="D159" s="129"/>
      <c r="E159" s="130"/>
      <c r="F159" s="44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3"/>
        <v>0</v>
      </c>
      <c r="I159" s="14"/>
    </row>
    <row r="160" spans="1:9" ht="12.4" hidden="1" customHeight="1">
      <c r="A160" s="13"/>
      <c r="B160" s="1"/>
      <c r="C160" s="37"/>
      <c r="D160" s="129"/>
      <c r="E160" s="130"/>
      <c r="F160" s="44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3"/>
        <v>0</v>
      </c>
      <c r="I160" s="14"/>
    </row>
    <row r="161" spans="1:9" ht="12.4" hidden="1" customHeight="1">
      <c r="A161" s="13"/>
      <c r="B161" s="1"/>
      <c r="C161" s="37"/>
      <c r="D161" s="129"/>
      <c r="E161" s="130"/>
      <c r="F161" s="44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3"/>
        <v>0</v>
      </c>
      <c r="I161" s="14"/>
    </row>
    <row r="162" spans="1:9" ht="12.4" hidden="1" customHeight="1">
      <c r="A162" s="13"/>
      <c r="B162" s="1"/>
      <c r="C162" s="37"/>
      <c r="D162" s="129"/>
      <c r="E162" s="130"/>
      <c r="F162" s="44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3"/>
        <v>0</v>
      </c>
      <c r="I162" s="14"/>
    </row>
    <row r="163" spans="1:9" ht="12.4" hidden="1" customHeight="1">
      <c r="A163" s="13"/>
      <c r="B163" s="1"/>
      <c r="C163" s="37"/>
      <c r="D163" s="129"/>
      <c r="E163" s="130"/>
      <c r="F163" s="44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3"/>
        <v>0</v>
      </c>
      <c r="I163" s="14"/>
    </row>
    <row r="164" spans="1:9" ht="12.4" hidden="1" customHeight="1">
      <c r="A164" s="13"/>
      <c r="B164" s="1"/>
      <c r="C164" s="37"/>
      <c r="D164" s="129"/>
      <c r="E164" s="130"/>
      <c r="F164" s="44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3"/>
        <v>0</v>
      </c>
      <c r="I164" s="14"/>
    </row>
    <row r="165" spans="1:9" ht="12.4" hidden="1" customHeight="1">
      <c r="A165" s="13"/>
      <c r="B165" s="1"/>
      <c r="C165" s="37"/>
      <c r="D165" s="129"/>
      <c r="E165" s="130"/>
      <c r="F165" s="44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3"/>
        <v>0</v>
      </c>
      <c r="I165" s="14"/>
    </row>
    <row r="166" spans="1:9" ht="12.4" hidden="1" customHeight="1">
      <c r="A166" s="13"/>
      <c r="B166" s="1"/>
      <c r="C166" s="37"/>
      <c r="D166" s="129"/>
      <c r="E166" s="130"/>
      <c r="F166" s="44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3"/>
        <v>0</v>
      </c>
      <c r="I166" s="14"/>
    </row>
    <row r="167" spans="1:9" ht="12.4" hidden="1" customHeight="1">
      <c r="A167" s="13"/>
      <c r="B167" s="1"/>
      <c r="C167" s="37"/>
      <c r="D167" s="129"/>
      <c r="E167" s="130"/>
      <c r="F167" s="44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3"/>
        <v>0</v>
      </c>
      <c r="I167" s="14"/>
    </row>
    <row r="168" spans="1:9" ht="12.4" hidden="1" customHeight="1">
      <c r="A168" s="13"/>
      <c r="B168" s="1"/>
      <c r="C168" s="37"/>
      <c r="D168" s="129"/>
      <c r="E168" s="130"/>
      <c r="F168" s="44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3"/>
        <v>0</v>
      </c>
      <c r="I168" s="14"/>
    </row>
    <row r="169" spans="1:9" ht="12.4" hidden="1" customHeight="1">
      <c r="A169" s="13"/>
      <c r="B169" s="1"/>
      <c r="C169" s="37"/>
      <c r="D169" s="129"/>
      <c r="E169" s="130"/>
      <c r="F169" s="44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3"/>
        <v>0</v>
      </c>
      <c r="I169" s="14"/>
    </row>
    <row r="170" spans="1:9" ht="12.4" hidden="1" customHeight="1">
      <c r="A170" s="13"/>
      <c r="B170" s="1"/>
      <c r="C170" s="38"/>
      <c r="D170" s="129"/>
      <c r="E170" s="130"/>
      <c r="F170" s="44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>ROUND(IF(ISNUMBER(B170), G170*B170, 0),5)</f>
        <v>0</v>
      </c>
      <c r="I170" s="14"/>
    </row>
    <row r="171" spans="1:9" ht="12" hidden="1" customHeight="1">
      <c r="A171" s="13"/>
      <c r="B171" s="1"/>
      <c r="C171" s="37"/>
      <c r="D171" s="129"/>
      <c r="E171" s="130"/>
      <c r="F171" s="44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ref="H171:H225" si="4">ROUND(IF(ISNUMBER(B171), G171*B171, 0),5)</f>
        <v>0</v>
      </c>
      <c r="I171" s="14"/>
    </row>
    <row r="172" spans="1:9" ht="12.4" hidden="1" customHeight="1">
      <c r="A172" s="13"/>
      <c r="B172" s="1"/>
      <c r="C172" s="37"/>
      <c r="D172" s="129"/>
      <c r="E172" s="130"/>
      <c r="F172" s="44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7"/>
      <c r="D173" s="129"/>
      <c r="E173" s="130"/>
      <c r="F173" s="44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7"/>
      <c r="D174" s="129"/>
      <c r="E174" s="130"/>
      <c r="F174" s="44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7"/>
      <c r="D175" s="129"/>
      <c r="E175" s="130"/>
      <c r="F175" s="44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7"/>
      <c r="D176" s="129"/>
      <c r="E176" s="130"/>
      <c r="F176" s="44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7"/>
      <c r="D177" s="129"/>
      <c r="E177" s="130"/>
      <c r="F177" s="44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7"/>
      <c r="D178" s="129"/>
      <c r="E178" s="130"/>
      <c r="F178" s="44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 t="shared" si="4"/>
        <v>0</v>
      </c>
      <c r="I178" s="14"/>
    </row>
    <row r="179" spans="1:9" ht="12.4" hidden="1" customHeight="1">
      <c r="A179" s="13"/>
      <c r="B179" s="1"/>
      <c r="C179" s="37"/>
      <c r="D179" s="129"/>
      <c r="E179" s="130"/>
      <c r="F179" s="44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si="4"/>
        <v>0</v>
      </c>
      <c r="I179" s="14"/>
    </row>
    <row r="180" spans="1:9" ht="12.4" hidden="1" customHeight="1">
      <c r="A180" s="13"/>
      <c r="B180" s="1"/>
      <c r="C180" s="37"/>
      <c r="D180" s="129"/>
      <c r="E180" s="130"/>
      <c r="F180" s="44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4"/>
        <v>0</v>
      </c>
      <c r="I180" s="14"/>
    </row>
    <row r="181" spans="1:9" ht="12.4" hidden="1" customHeight="1">
      <c r="A181" s="13"/>
      <c r="B181" s="1"/>
      <c r="C181" s="37"/>
      <c r="D181" s="129"/>
      <c r="E181" s="130"/>
      <c r="F181" s="44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4"/>
        <v>0</v>
      </c>
      <c r="I181" s="14"/>
    </row>
    <row r="182" spans="1:9" ht="12.4" hidden="1" customHeight="1">
      <c r="A182" s="13"/>
      <c r="B182" s="1"/>
      <c r="C182" s="37"/>
      <c r="D182" s="129"/>
      <c r="E182" s="130"/>
      <c r="F182" s="44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4"/>
        <v>0</v>
      </c>
      <c r="I182" s="14"/>
    </row>
    <row r="183" spans="1:9" ht="12.4" hidden="1" customHeight="1">
      <c r="A183" s="13"/>
      <c r="B183" s="1"/>
      <c r="C183" s="37"/>
      <c r="D183" s="129"/>
      <c r="E183" s="130"/>
      <c r="F183" s="44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4"/>
        <v>0</v>
      </c>
      <c r="I183" s="14"/>
    </row>
    <row r="184" spans="1:9" ht="12.4" hidden="1" customHeight="1">
      <c r="A184" s="13"/>
      <c r="B184" s="1"/>
      <c r="C184" s="37"/>
      <c r="D184" s="129"/>
      <c r="E184" s="130"/>
      <c r="F184" s="44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4"/>
        <v>0</v>
      </c>
      <c r="I184" s="14"/>
    </row>
    <row r="185" spans="1:9" ht="12.4" hidden="1" customHeight="1">
      <c r="A185" s="13"/>
      <c r="B185" s="1"/>
      <c r="C185" s="37"/>
      <c r="D185" s="129"/>
      <c r="E185" s="130"/>
      <c r="F185" s="44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4"/>
        <v>0</v>
      </c>
      <c r="I185" s="14"/>
    </row>
    <row r="186" spans="1:9" ht="12.4" hidden="1" customHeight="1">
      <c r="A186" s="13"/>
      <c r="B186" s="1"/>
      <c r="C186" s="38"/>
      <c r="D186" s="129"/>
      <c r="E186" s="130"/>
      <c r="F186" s="44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4"/>
        <v>0</v>
      </c>
      <c r="I186" s="14"/>
    </row>
    <row r="187" spans="1:9" ht="12.4" hidden="1" customHeight="1">
      <c r="A187" s="13"/>
      <c r="B187" s="1"/>
      <c r="C187" s="38"/>
      <c r="D187" s="129"/>
      <c r="E187" s="130"/>
      <c r="F187" s="44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4"/>
        <v>0</v>
      </c>
      <c r="I187" s="14"/>
    </row>
    <row r="188" spans="1:9" ht="12.4" hidden="1" customHeight="1">
      <c r="A188" s="13"/>
      <c r="B188" s="1"/>
      <c r="C188" s="37"/>
      <c r="D188" s="129"/>
      <c r="E188" s="130"/>
      <c r="F188" s="44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4"/>
        <v>0</v>
      </c>
      <c r="I188" s="14"/>
    </row>
    <row r="189" spans="1:9" ht="12.4" hidden="1" customHeight="1">
      <c r="A189" s="13"/>
      <c r="B189" s="1"/>
      <c r="C189" s="37"/>
      <c r="D189" s="129"/>
      <c r="E189" s="130"/>
      <c r="F189" s="44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4"/>
        <v>0</v>
      </c>
      <c r="I189" s="14"/>
    </row>
    <row r="190" spans="1:9" ht="12.4" hidden="1" customHeight="1">
      <c r="A190" s="13"/>
      <c r="B190" s="1"/>
      <c r="C190" s="37"/>
      <c r="D190" s="129"/>
      <c r="E190" s="130"/>
      <c r="F190" s="44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4"/>
        <v>0</v>
      </c>
      <c r="I190" s="14"/>
    </row>
    <row r="191" spans="1:9" ht="12.4" hidden="1" customHeight="1">
      <c r="A191" s="13"/>
      <c r="B191" s="1"/>
      <c r="C191" s="37"/>
      <c r="D191" s="129"/>
      <c r="E191" s="130"/>
      <c r="F191" s="44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4"/>
        <v>0</v>
      </c>
      <c r="I191" s="14"/>
    </row>
    <row r="192" spans="1:9" ht="12.4" hidden="1" customHeight="1">
      <c r="A192" s="13"/>
      <c r="B192" s="1"/>
      <c r="C192" s="37"/>
      <c r="D192" s="129"/>
      <c r="E192" s="130"/>
      <c r="F192" s="44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4"/>
        <v>0</v>
      </c>
      <c r="I192" s="14"/>
    </row>
    <row r="193" spans="1:9" ht="12.4" hidden="1" customHeight="1">
      <c r="A193" s="13"/>
      <c r="B193" s="1"/>
      <c r="C193" s="37"/>
      <c r="D193" s="129"/>
      <c r="E193" s="130"/>
      <c r="F193" s="44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4"/>
        <v>0</v>
      </c>
      <c r="I193" s="14"/>
    </row>
    <row r="194" spans="1:9" ht="12.4" hidden="1" customHeight="1">
      <c r="A194" s="13"/>
      <c r="B194" s="1"/>
      <c r="C194" s="37"/>
      <c r="D194" s="129"/>
      <c r="E194" s="130"/>
      <c r="F194" s="44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4"/>
        <v>0</v>
      </c>
      <c r="I194" s="14"/>
    </row>
    <row r="195" spans="1:9" ht="12.4" hidden="1" customHeight="1">
      <c r="A195" s="13"/>
      <c r="B195" s="1"/>
      <c r="C195" s="37"/>
      <c r="D195" s="129"/>
      <c r="E195" s="130"/>
      <c r="F195" s="44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4"/>
        <v>0</v>
      </c>
      <c r="I195" s="14"/>
    </row>
    <row r="196" spans="1:9" ht="12.4" hidden="1" customHeight="1">
      <c r="A196" s="13"/>
      <c r="B196" s="1"/>
      <c r="C196" s="37"/>
      <c r="D196" s="129"/>
      <c r="E196" s="130"/>
      <c r="F196" s="44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4"/>
        <v>0</v>
      </c>
      <c r="I196" s="14"/>
    </row>
    <row r="197" spans="1:9" ht="12.4" hidden="1" customHeight="1">
      <c r="A197" s="13"/>
      <c r="B197" s="1"/>
      <c r="C197" s="37"/>
      <c r="D197" s="129"/>
      <c r="E197" s="130"/>
      <c r="F197" s="44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4"/>
        <v>0</v>
      </c>
      <c r="I197" s="14"/>
    </row>
    <row r="198" spans="1:9" ht="12.4" hidden="1" customHeight="1">
      <c r="A198" s="13"/>
      <c r="B198" s="1"/>
      <c r="C198" s="38"/>
      <c r="D198" s="129"/>
      <c r="E198" s="130"/>
      <c r="F198" s="44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4"/>
        <v>0</v>
      </c>
      <c r="I198" s="14"/>
    </row>
    <row r="199" spans="1:9" ht="12" hidden="1" customHeight="1">
      <c r="A199" s="13"/>
      <c r="B199" s="1"/>
      <c r="C199" s="37"/>
      <c r="D199" s="129"/>
      <c r="E199" s="130"/>
      <c r="F199" s="44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4"/>
        <v>0</v>
      </c>
      <c r="I199" s="14"/>
    </row>
    <row r="200" spans="1:9" ht="12.4" hidden="1" customHeight="1">
      <c r="A200" s="13"/>
      <c r="B200" s="1"/>
      <c r="C200" s="37"/>
      <c r="D200" s="129"/>
      <c r="E200" s="130"/>
      <c r="F200" s="44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4"/>
        <v>0</v>
      </c>
      <c r="I200" s="14"/>
    </row>
    <row r="201" spans="1:9" ht="12.4" hidden="1" customHeight="1">
      <c r="A201" s="13"/>
      <c r="B201" s="1"/>
      <c r="C201" s="37"/>
      <c r="D201" s="129"/>
      <c r="E201" s="130"/>
      <c r="F201" s="44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4"/>
        <v>0</v>
      </c>
      <c r="I201" s="14"/>
    </row>
    <row r="202" spans="1:9" ht="12.4" hidden="1" customHeight="1">
      <c r="A202" s="13"/>
      <c r="B202" s="1"/>
      <c r="C202" s="37"/>
      <c r="D202" s="129"/>
      <c r="E202" s="130"/>
      <c r="F202" s="44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4"/>
        <v>0</v>
      </c>
      <c r="I202" s="14"/>
    </row>
    <row r="203" spans="1:9" ht="12.4" hidden="1" customHeight="1">
      <c r="A203" s="13"/>
      <c r="B203" s="1"/>
      <c r="C203" s="37"/>
      <c r="D203" s="129"/>
      <c r="E203" s="130"/>
      <c r="F203" s="44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4"/>
        <v>0</v>
      </c>
      <c r="I203" s="14"/>
    </row>
    <row r="204" spans="1:9" ht="12.4" hidden="1" customHeight="1">
      <c r="A204" s="13"/>
      <c r="B204" s="1"/>
      <c r="C204" s="37"/>
      <c r="D204" s="129"/>
      <c r="E204" s="130"/>
      <c r="F204" s="44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4"/>
        <v>0</v>
      </c>
      <c r="I204" s="14"/>
    </row>
    <row r="205" spans="1:9" ht="12.4" hidden="1" customHeight="1">
      <c r="A205" s="13"/>
      <c r="B205" s="1"/>
      <c r="C205" s="37"/>
      <c r="D205" s="129"/>
      <c r="E205" s="130"/>
      <c r="F205" s="44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4"/>
        <v>0</v>
      </c>
      <c r="I205" s="14"/>
    </row>
    <row r="206" spans="1:9" ht="12.4" hidden="1" customHeight="1">
      <c r="A206" s="13"/>
      <c r="B206" s="1"/>
      <c r="C206" s="37"/>
      <c r="D206" s="129"/>
      <c r="E206" s="130"/>
      <c r="F206" s="44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4"/>
        <v>0</v>
      </c>
      <c r="I206" s="14"/>
    </row>
    <row r="207" spans="1:9" ht="12.4" hidden="1" customHeight="1">
      <c r="A207" s="13"/>
      <c r="B207" s="1"/>
      <c r="C207" s="37"/>
      <c r="D207" s="129"/>
      <c r="E207" s="130"/>
      <c r="F207" s="44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4"/>
        <v>0</v>
      </c>
      <c r="I207" s="14"/>
    </row>
    <row r="208" spans="1:9" ht="12.4" hidden="1" customHeight="1">
      <c r="A208" s="13"/>
      <c r="B208" s="1"/>
      <c r="C208" s="37"/>
      <c r="D208" s="129"/>
      <c r="E208" s="130"/>
      <c r="F208" s="44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4"/>
        <v>0</v>
      </c>
      <c r="I208" s="14"/>
    </row>
    <row r="209" spans="1:9" ht="12.4" hidden="1" customHeight="1">
      <c r="A209" s="13"/>
      <c r="B209" s="1"/>
      <c r="C209" s="37"/>
      <c r="D209" s="129"/>
      <c r="E209" s="130"/>
      <c r="F209" s="44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4"/>
        <v>0</v>
      </c>
      <c r="I209" s="14"/>
    </row>
    <row r="210" spans="1:9" ht="12.4" hidden="1" customHeight="1">
      <c r="A210" s="13"/>
      <c r="B210" s="1"/>
      <c r="C210" s="37"/>
      <c r="D210" s="129"/>
      <c r="E210" s="130"/>
      <c r="F210" s="44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4"/>
        <v>0</v>
      </c>
      <c r="I210" s="14"/>
    </row>
    <row r="211" spans="1:9" ht="12.4" hidden="1" customHeight="1">
      <c r="A211" s="13"/>
      <c r="B211" s="1"/>
      <c r="C211" s="37"/>
      <c r="D211" s="129"/>
      <c r="E211" s="130"/>
      <c r="F211" s="44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4"/>
        <v>0</v>
      </c>
      <c r="I211" s="14"/>
    </row>
    <row r="212" spans="1:9" ht="12.4" hidden="1" customHeight="1">
      <c r="A212" s="13"/>
      <c r="B212" s="1"/>
      <c r="C212" s="37"/>
      <c r="D212" s="129"/>
      <c r="E212" s="130"/>
      <c r="F212" s="44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4"/>
        <v>0</v>
      </c>
      <c r="I212" s="14"/>
    </row>
    <row r="213" spans="1:9" ht="12.4" hidden="1" customHeight="1">
      <c r="A213" s="13"/>
      <c r="B213" s="1"/>
      <c r="C213" s="37"/>
      <c r="D213" s="129"/>
      <c r="E213" s="130"/>
      <c r="F213" s="44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4"/>
        <v>0</v>
      </c>
      <c r="I213" s="14"/>
    </row>
    <row r="214" spans="1:9" ht="12.4" hidden="1" customHeight="1">
      <c r="A214" s="13"/>
      <c r="B214" s="1"/>
      <c r="C214" s="37"/>
      <c r="D214" s="129"/>
      <c r="E214" s="130"/>
      <c r="F214" s="44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4"/>
        <v>0</v>
      </c>
      <c r="I214" s="14"/>
    </row>
    <row r="215" spans="1:9" ht="12.4" hidden="1" customHeight="1">
      <c r="A215" s="13"/>
      <c r="B215" s="1"/>
      <c r="C215" s="37"/>
      <c r="D215" s="129"/>
      <c r="E215" s="130"/>
      <c r="F215" s="44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4"/>
        <v>0</v>
      </c>
      <c r="I215" s="14"/>
    </row>
    <row r="216" spans="1:9" ht="12.4" hidden="1" customHeight="1">
      <c r="A216" s="13"/>
      <c r="B216" s="1"/>
      <c r="C216" s="37"/>
      <c r="D216" s="129"/>
      <c r="E216" s="130"/>
      <c r="F216" s="44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4"/>
        <v>0</v>
      </c>
      <c r="I216" s="14"/>
    </row>
    <row r="217" spans="1:9" ht="12.4" hidden="1" customHeight="1">
      <c r="A217" s="13"/>
      <c r="B217" s="1"/>
      <c r="C217" s="37"/>
      <c r="D217" s="129"/>
      <c r="E217" s="130"/>
      <c r="F217" s="44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4"/>
        <v>0</v>
      </c>
      <c r="I217" s="14"/>
    </row>
    <row r="218" spans="1:9" ht="12.4" hidden="1" customHeight="1">
      <c r="A218" s="13"/>
      <c r="B218" s="1"/>
      <c r="C218" s="37"/>
      <c r="D218" s="129"/>
      <c r="E218" s="130"/>
      <c r="F218" s="44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4"/>
        <v>0</v>
      </c>
      <c r="I218" s="14"/>
    </row>
    <row r="219" spans="1:9" ht="12.4" hidden="1" customHeight="1">
      <c r="A219" s="13"/>
      <c r="B219" s="1"/>
      <c r="C219" s="37"/>
      <c r="D219" s="129"/>
      <c r="E219" s="130"/>
      <c r="F219" s="44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4"/>
        <v>0</v>
      </c>
      <c r="I219" s="14"/>
    </row>
    <row r="220" spans="1:9" ht="12.4" hidden="1" customHeight="1">
      <c r="A220" s="13"/>
      <c r="B220" s="1"/>
      <c r="C220" s="37"/>
      <c r="D220" s="129"/>
      <c r="E220" s="130"/>
      <c r="F220" s="44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4"/>
        <v>0</v>
      </c>
      <c r="I220" s="14"/>
    </row>
    <row r="221" spans="1:9" ht="12.4" hidden="1" customHeight="1">
      <c r="A221" s="13"/>
      <c r="B221" s="1"/>
      <c r="C221" s="37"/>
      <c r="D221" s="129"/>
      <c r="E221" s="130"/>
      <c r="F221" s="44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4"/>
        <v>0</v>
      </c>
      <c r="I221" s="14"/>
    </row>
    <row r="222" spans="1:9" ht="12.4" hidden="1" customHeight="1">
      <c r="A222" s="13"/>
      <c r="B222" s="1"/>
      <c r="C222" s="37"/>
      <c r="D222" s="129"/>
      <c r="E222" s="130"/>
      <c r="F222" s="44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4"/>
        <v>0</v>
      </c>
      <c r="I222" s="14"/>
    </row>
    <row r="223" spans="1:9" ht="12.4" hidden="1" customHeight="1">
      <c r="A223" s="13"/>
      <c r="B223" s="1"/>
      <c r="C223" s="37"/>
      <c r="D223" s="129"/>
      <c r="E223" s="130"/>
      <c r="F223" s="44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4"/>
        <v>0</v>
      </c>
      <c r="I223" s="14"/>
    </row>
    <row r="224" spans="1:9" ht="12.4" hidden="1" customHeight="1">
      <c r="A224" s="13"/>
      <c r="B224" s="1"/>
      <c r="C224" s="37"/>
      <c r="D224" s="129"/>
      <c r="E224" s="130"/>
      <c r="F224" s="44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4"/>
        <v>0</v>
      </c>
      <c r="I224" s="14"/>
    </row>
    <row r="225" spans="1:9" ht="12.4" hidden="1" customHeight="1">
      <c r="A225" s="13"/>
      <c r="B225" s="1"/>
      <c r="C225" s="37"/>
      <c r="D225" s="129"/>
      <c r="E225" s="130"/>
      <c r="F225" s="44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4"/>
        <v>0</v>
      </c>
      <c r="I225" s="14"/>
    </row>
    <row r="226" spans="1:9" ht="12.4" hidden="1" customHeight="1">
      <c r="A226" s="13"/>
      <c r="B226" s="1"/>
      <c r="C226" s="38"/>
      <c r="D226" s="129"/>
      <c r="E226" s="130"/>
      <c r="F226" s="44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>ROUND(IF(ISNUMBER(B226), G226*B226, 0),5)</f>
        <v>0</v>
      </c>
      <c r="I226" s="14"/>
    </row>
    <row r="227" spans="1:9" ht="12" hidden="1" customHeight="1">
      <c r="A227" s="13"/>
      <c r="B227" s="1"/>
      <c r="C227" s="37"/>
      <c r="D227" s="129"/>
      <c r="E227" s="130"/>
      <c r="F227" s="44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ref="H227:H277" si="5">ROUND(IF(ISNUMBER(B227), G227*B227, 0),5)</f>
        <v>0</v>
      </c>
      <c r="I227" s="14"/>
    </row>
    <row r="228" spans="1:9" ht="12.4" hidden="1" customHeight="1">
      <c r="A228" s="13"/>
      <c r="B228" s="1"/>
      <c r="C228" s="37"/>
      <c r="D228" s="129"/>
      <c r="E228" s="130"/>
      <c r="F228" s="44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7"/>
      <c r="D229" s="129"/>
      <c r="E229" s="130"/>
      <c r="F229" s="44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7"/>
      <c r="D230" s="129"/>
      <c r="E230" s="130"/>
      <c r="F230" s="44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7"/>
      <c r="D231" s="129"/>
      <c r="E231" s="130"/>
      <c r="F231" s="44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7"/>
      <c r="D232" s="129"/>
      <c r="E232" s="130"/>
      <c r="F232" s="44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7"/>
      <c r="D233" s="129"/>
      <c r="E233" s="130"/>
      <c r="F233" s="44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7"/>
      <c r="D234" s="129"/>
      <c r="E234" s="130"/>
      <c r="F234" s="44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 t="shared" si="5"/>
        <v>0</v>
      </c>
      <c r="I234" s="14"/>
    </row>
    <row r="235" spans="1:9" ht="12.4" hidden="1" customHeight="1">
      <c r="A235" s="13"/>
      <c r="B235" s="1"/>
      <c r="C235" s="37"/>
      <c r="D235" s="129"/>
      <c r="E235" s="130"/>
      <c r="F235" s="44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si="5"/>
        <v>0</v>
      </c>
      <c r="I235" s="14"/>
    </row>
    <row r="236" spans="1:9" ht="12.4" hidden="1" customHeight="1">
      <c r="A236" s="13"/>
      <c r="B236" s="1"/>
      <c r="C236" s="37"/>
      <c r="D236" s="129"/>
      <c r="E236" s="130"/>
      <c r="F236" s="44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5"/>
        <v>0</v>
      </c>
      <c r="I236" s="14"/>
    </row>
    <row r="237" spans="1:9" ht="12.4" hidden="1" customHeight="1">
      <c r="A237" s="13"/>
      <c r="B237" s="1"/>
      <c r="C237" s="37"/>
      <c r="D237" s="129"/>
      <c r="E237" s="130"/>
      <c r="F237" s="44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5"/>
        <v>0</v>
      </c>
      <c r="I237" s="14"/>
    </row>
    <row r="238" spans="1:9" ht="12.4" hidden="1" customHeight="1">
      <c r="A238" s="13"/>
      <c r="B238" s="1"/>
      <c r="C238" s="37"/>
      <c r="D238" s="129"/>
      <c r="E238" s="130"/>
      <c r="F238" s="44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5"/>
        <v>0</v>
      </c>
      <c r="I238" s="14"/>
    </row>
    <row r="239" spans="1:9" ht="12.4" hidden="1" customHeight="1">
      <c r="A239" s="13"/>
      <c r="B239" s="1"/>
      <c r="C239" s="37"/>
      <c r="D239" s="129"/>
      <c r="E239" s="130"/>
      <c r="F239" s="44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5"/>
        <v>0</v>
      </c>
      <c r="I239" s="14"/>
    </row>
    <row r="240" spans="1:9" ht="12.4" hidden="1" customHeight="1">
      <c r="A240" s="13"/>
      <c r="B240" s="1"/>
      <c r="C240" s="37"/>
      <c r="D240" s="129"/>
      <c r="E240" s="130"/>
      <c r="F240" s="44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5"/>
        <v>0</v>
      </c>
      <c r="I240" s="14"/>
    </row>
    <row r="241" spans="1:9" ht="12.4" hidden="1" customHeight="1">
      <c r="A241" s="13"/>
      <c r="B241" s="1"/>
      <c r="C241" s="37"/>
      <c r="D241" s="129"/>
      <c r="E241" s="130"/>
      <c r="F241" s="44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5"/>
        <v>0</v>
      </c>
      <c r="I241" s="14"/>
    </row>
    <row r="242" spans="1:9" ht="12.4" hidden="1" customHeight="1">
      <c r="A242" s="13"/>
      <c r="B242" s="1"/>
      <c r="C242" s="37"/>
      <c r="D242" s="129"/>
      <c r="E242" s="130"/>
      <c r="F242" s="44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5"/>
        <v>0</v>
      </c>
      <c r="I242" s="14"/>
    </row>
    <row r="243" spans="1:9" ht="12.4" hidden="1" customHeight="1">
      <c r="A243" s="13"/>
      <c r="B243" s="1"/>
      <c r="C243" s="37"/>
      <c r="D243" s="129"/>
      <c r="E243" s="130"/>
      <c r="F243" s="44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5"/>
        <v>0</v>
      </c>
      <c r="I243" s="14"/>
    </row>
    <row r="244" spans="1:9" ht="12.4" hidden="1" customHeight="1">
      <c r="A244" s="13"/>
      <c r="B244" s="1"/>
      <c r="C244" s="37"/>
      <c r="D244" s="129"/>
      <c r="E244" s="130"/>
      <c r="F244" s="44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5"/>
        <v>0</v>
      </c>
      <c r="I244" s="14"/>
    </row>
    <row r="245" spans="1:9" ht="12.4" hidden="1" customHeight="1">
      <c r="A245" s="13"/>
      <c r="B245" s="1"/>
      <c r="C245" s="37"/>
      <c r="D245" s="129"/>
      <c r="E245" s="130"/>
      <c r="F245" s="44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5"/>
        <v>0</v>
      </c>
      <c r="I245" s="14"/>
    </row>
    <row r="246" spans="1:9" ht="12.4" hidden="1" customHeight="1">
      <c r="A246" s="13"/>
      <c r="B246" s="1"/>
      <c r="C246" s="37"/>
      <c r="D246" s="129"/>
      <c r="E246" s="130"/>
      <c r="F246" s="44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5"/>
        <v>0</v>
      </c>
      <c r="I246" s="14"/>
    </row>
    <row r="247" spans="1:9" ht="12.4" hidden="1" customHeight="1">
      <c r="A247" s="13"/>
      <c r="B247" s="1"/>
      <c r="C247" s="37"/>
      <c r="D247" s="129"/>
      <c r="E247" s="130"/>
      <c r="F247" s="44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5"/>
        <v>0</v>
      </c>
      <c r="I247" s="14"/>
    </row>
    <row r="248" spans="1:9" ht="12.4" hidden="1" customHeight="1">
      <c r="A248" s="13"/>
      <c r="B248" s="1"/>
      <c r="C248" s="37"/>
      <c r="D248" s="129"/>
      <c r="E248" s="130"/>
      <c r="F248" s="44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5"/>
        <v>0</v>
      </c>
      <c r="I248" s="14"/>
    </row>
    <row r="249" spans="1:9" ht="12.4" hidden="1" customHeight="1">
      <c r="A249" s="13"/>
      <c r="B249" s="1"/>
      <c r="C249" s="37"/>
      <c r="D249" s="129"/>
      <c r="E249" s="130"/>
      <c r="F249" s="44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5"/>
        <v>0</v>
      </c>
      <c r="I249" s="14"/>
    </row>
    <row r="250" spans="1:9" ht="12.4" hidden="1" customHeight="1">
      <c r="A250" s="13"/>
      <c r="B250" s="1"/>
      <c r="C250" s="38"/>
      <c r="D250" s="129"/>
      <c r="E250" s="130"/>
      <c r="F250" s="44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5"/>
        <v>0</v>
      </c>
      <c r="I250" s="14"/>
    </row>
    <row r="251" spans="1:9" ht="12" hidden="1" customHeight="1">
      <c r="A251" s="13"/>
      <c r="B251" s="1"/>
      <c r="C251" s="37"/>
      <c r="D251" s="129"/>
      <c r="E251" s="130"/>
      <c r="F251" s="44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5"/>
        <v>0</v>
      </c>
      <c r="I251" s="14"/>
    </row>
    <row r="252" spans="1:9" ht="12.4" hidden="1" customHeight="1">
      <c r="A252" s="13"/>
      <c r="B252" s="1"/>
      <c r="C252" s="37"/>
      <c r="D252" s="129"/>
      <c r="E252" s="130"/>
      <c r="F252" s="44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5"/>
        <v>0</v>
      </c>
      <c r="I252" s="14"/>
    </row>
    <row r="253" spans="1:9" ht="12.4" hidden="1" customHeight="1">
      <c r="A253" s="13"/>
      <c r="B253" s="1"/>
      <c r="C253" s="37"/>
      <c r="D253" s="129"/>
      <c r="E253" s="130"/>
      <c r="F253" s="44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5"/>
        <v>0</v>
      </c>
      <c r="I253" s="14"/>
    </row>
    <row r="254" spans="1:9" ht="12.4" hidden="1" customHeight="1">
      <c r="A254" s="13"/>
      <c r="B254" s="1"/>
      <c r="C254" s="37"/>
      <c r="D254" s="129"/>
      <c r="E254" s="130"/>
      <c r="F254" s="44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5"/>
        <v>0</v>
      </c>
      <c r="I254" s="14"/>
    </row>
    <row r="255" spans="1:9" ht="12.4" hidden="1" customHeight="1">
      <c r="A255" s="13"/>
      <c r="B255" s="1"/>
      <c r="C255" s="37"/>
      <c r="D255" s="129"/>
      <c r="E255" s="130"/>
      <c r="F255" s="44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5"/>
        <v>0</v>
      </c>
      <c r="I255" s="14"/>
    </row>
    <row r="256" spans="1:9" ht="12.4" hidden="1" customHeight="1">
      <c r="A256" s="13"/>
      <c r="B256" s="1"/>
      <c r="C256" s="37"/>
      <c r="D256" s="129"/>
      <c r="E256" s="130"/>
      <c r="F256" s="44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5"/>
        <v>0</v>
      </c>
      <c r="I256" s="14"/>
    </row>
    <row r="257" spans="1:9" ht="12.4" hidden="1" customHeight="1">
      <c r="A257" s="13"/>
      <c r="B257" s="1"/>
      <c r="C257" s="37"/>
      <c r="D257" s="129"/>
      <c r="E257" s="130"/>
      <c r="F257" s="44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5"/>
        <v>0</v>
      </c>
      <c r="I257" s="14"/>
    </row>
    <row r="258" spans="1:9" ht="12.4" hidden="1" customHeight="1">
      <c r="A258" s="13"/>
      <c r="B258" s="1"/>
      <c r="C258" s="37"/>
      <c r="D258" s="129"/>
      <c r="E258" s="130"/>
      <c r="F258" s="44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5"/>
        <v>0</v>
      </c>
      <c r="I258" s="14"/>
    </row>
    <row r="259" spans="1:9" ht="12.4" hidden="1" customHeight="1">
      <c r="A259" s="13"/>
      <c r="B259" s="1"/>
      <c r="C259" s="37"/>
      <c r="D259" s="129"/>
      <c r="E259" s="130"/>
      <c r="F259" s="44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5"/>
        <v>0</v>
      </c>
      <c r="I259" s="14"/>
    </row>
    <row r="260" spans="1:9" ht="12.4" hidden="1" customHeight="1">
      <c r="A260" s="13"/>
      <c r="B260" s="1"/>
      <c r="C260" s="37"/>
      <c r="D260" s="129"/>
      <c r="E260" s="130"/>
      <c r="F260" s="44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5"/>
        <v>0</v>
      </c>
      <c r="I260" s="14"/>
    </row>
    <row r="261" spans="1:9" ht="12.4" hidden="1" customHeight="1">
      <c r="A261" s="13"/>
      <c r="B261" s="1"/>
      <c r="C261" s="37"/>
      <c r="D261" s="129"/>
      <c r="E261" s="130"/>
      <c r="F261" s="44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5"/>
        <v>0</v>
      </c>
      <c r="I261" s="14"/>
    </row>
    <row r="262" spans="1:9" ht="12.4" hidden="1" customHeight="1">
      <c r="A262" s="13"/>
      <c r="B262" s="1"/>
      <c r="C262" s="37"/>
      <c r="D262" s="129"/>
      <c r="E262" s="130"/>
      <c r="F262" s="44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5"/>
        <v>0</v>
      </c>
      <c r="I262" s="14"/>
    </row>
    <row r="263" spans="1:9" ht="12.4" hidden="1" customHeight="1">
      <c r="A263" s="13"/>
      <c r="B263" s="1"/>
      <c r="C263" s="37"/>
      <c r="D263" s="129"/>
      <c r="E263" s="130"/>
      <c r="F263" s="44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5"/>
        <v>0</v>
      </c>
      <c r="I263" s="14"/>
    </row>
    <row r="264" spans="1:9" ht="12.4" hidden="1" customHeight="1">
      <c r="A264" s="13"/>
      <c r="B264" s="1"/>
      <c r="C264" s="37"/>
      <c r="D264" s="129"/>
      <c r="E264" s="130"/>
      <c r="F264" s="44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5"/>
        <v>0</v>
      </c>
      <c r="I264" s="14"/>
    </row>
    <row r="265" spans="1:9" ht="12.4" hidden="1" customHeight="1">
      <c r="A265" s="13"/>
      <c r="B265" s="1"/>
      <c r="C265" s="37"/>
      <c r="D265" s="129"/>
      <c r="E265" s="130"/>
      <c r="F265" s="44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5"/>
        <v>0</v>
      </c>
      <c r="I265" s="14"/>
    </row>
    <row r="266" spans="1:9" ht="12.4" hidden="1" customHeight="1">
      <c r="A266" s="13"/>
      <c r="B266" s="1"/>
      <c r="C266" s="37"/>
      <c r="D266" s="129"/>
      <c r="E266" s="130"/>
      <c r="F266" s="44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5"/>
        <v>0</v>
      </c>
      <c r="I266" s="14"/>
    </row>
    <row r="267" spans="1:9" ht="12.4" hidden="1" customHeight="1">
      <c r="A267" s="13"/>
      <c r="B267" s="1"/>
      <c r="C267" s="37"/>
      <c r="D267" s="129"/>
      <c r="E267" s="130"/>
      <c r="F267" s="44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5"/>
        <v>0</v>
      </c>
      <c r="I267" s="14"/>
    </row>
    <row r="268" spans="1:9" ht="12.4" hidden="1" customHeight="1">
      <c r="A268" s="13"/>
      <c r="B268" s="1"/>
      <c r="C268" s="37"/>
      <c r="D268" s="129"/>
      <c r="E268" s="130"/>
      <c r="F268" s="44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5"/>
        <v>0</v>
      </c>
      <c r="I268" s="14"/>
    </row>
    <row r="269" spans="1:9" ht="12.4" hidden="1" customHeight="1">
      <c r="A269" s="13"/>
      <c r="B269" s="1"/>
      <c r="C269" s="37"/>
      <c r="D269" s="129"/>
      <c r="E269" s="130"/>
      <c r="F269" s="44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5"/>
        <v>0</v>
      </c>
      <c r="I269" s="14"/>
    </row>
    <row r="270" spans="1:9" ht="12.4" hidden="1" customHeight="1">
      <c r="A270" s="13"/>
      <c r="B270" s="1"/>
      <c r="C270" s="37"/>
      <c r="D270" s="129"/>
      <c r="E270" s="130"/>
      <c r="F270" s="44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5"/>
        <v>0</v>
      </c>
      <c r="I270" s="14"/>
    </row>
    <row r="271" spans="1:9" ht="12.4" hidden="1" customHeight="1">
      <c r="A271" s="13"/>
      <c r="B271" s="1"/>
      <c r="C271" s="37"/>
      <c r="D271" s="129"/>
      <c r="E271" s="130"/>
      <c r="F271" s="44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5"/>
        <v>0</v>
      </c>
      <c r="I271" s="14"/>
    </row>
    <row r="272" spans="1:9" ht="12.4" hidden="1" customHeight="1">
      <c r="A272" s="13"/>
      <c r="B272" s="1"/>
      <c r="C272" s="37"/>
      <c r="D272" s="129"/>
      <c r="E272" s="130"/>
      <c r="F272" s="44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5"/>
        <v>0</v>
      </c>
      <c r="I272" s="14"/>
    </row>
    <row r="273" spans="1:9" ht="12.4" hidden="1" customHeight="1">
      <c r="A273" s="13"/>
      <c r="B273" s="1"/>
      <c r="C273" s="37"/>
      <c r="D273" s="129"/>
      <c r="E273" s="130"/>
      <c r="F273" s="44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5"/>
        <v>0</v>
      </c>
      <c r="I273" s="14"/>
    </row>
    <row r="274" spans="1:9" ht="12.4" hidden="1" customHeight="1">
      <c r="A274" s="13"/>
      <c r="B274" s="1"/>
      <c r="C274" s="37"/>
      <c r="D274" s="129"/>
      <c r="E274" s="130"/>
      <c r="F274" s="44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5"/>
        <v>0</v>
      </c>
      <c r="I274" s="14"/>
    </row>
    <row r="275" spans="1:9" ht="12.4" hidden="1" customHeight="1">
      <c r="A275" s="13"/>
      <c r="B275" s="1"/>
      <c r="C275" s="37"/>
      <c r="D275" s="129"/>
      <c r="E275" s="130"/>
      <c r="F275" s="44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5"/>
        <v>0</v>
      </c>
      <c r="I275" s="14"/>
    </row>
    <row r="276" spans="1:9" ht="12.4" hidden="1" customHeight="1">
      <c r="A276" s="13"/>
      <c r="B276" s="1"/>
      <c r="C276" s="37"/>
      <c r="D276" s="129"/>
      <c r="E276" s="130"/>
      <c r="F276" s="44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5"/>
        <v>0</v>
      </c>
      <c r="I276" s="14"/>
    </row>
    <row r="277" spans="1:9" ht="12.4" hidden="1" customHeight="1">
      <c r="A277" s="13"/>
      <c r="B277" s="1"/>
      <c r="C277" s="37"/>
      <c r="D277" s="129"/>
      <c r="E277" s="130"/>
      <c r="F277" s="44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5"/>
        <v>0</v>
      </c>
      <c r="I277" s="14"/>
    </row>
    <row r="278" spans="1:9" ht="12.4" hidden="1" customHeight="1">
      <c r="A278" s="13"/>
      <c r="B278" s="1"/>
      <c r="C278" s="38"/>
      <c r="D278" s="129"/>
      <c r="E278" s="130"/>
      <c r="F278" s="44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>ROUND(IF(ISNUMBER(B278), G278*B278, 0),5)</f>
        <v>0</v>
      </c>
      <c r="I278" s="14"/>
    </row>
    <row r="279" spans="1:9" ht="12" hidden="1" customHeight="1">
      <c r="A279" s="13"/>
      <c r="B279" s="1"/>
      <c r="C279" s="37"/>
      <c r="D279" s="129"/>
      <c r="E279" s="130"/>
      <c r="F279" s="44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ref="H279:H295" si="6">ROUND(IF(ISNUMBER(B279), G279*B279, 0),5)</f>
        <v>0</v>
      </c>
      <c r="I279" s="14"/>
    </row>
    <row r="280" spans="1:9" ht="12.4" hidden="1" customHeight="1">
      <c r="A280" s="13"/>
      <c r="B280" s="1"/>
      <c r="C280" s="37"/>
      <c r="D280" s="129"/>
      <c r="E280" s="130"/>
      <c r="F280" s="44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7"/>
      <c r="D281" s="129"/>
      <c r="E281" s="130"/>
      <c r="F281" s="44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7"/>
      <c r="D282" s="129"/>
      <c r="E282" s="130"/>
      <c r="F282" s="44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7"/>
      <c r="D283" s="129"/>
      <c r="E283" s="130"/>
      <c r="F283" s="44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7"/>
      <c r="D284" s="129"/>
      <c r="E284" s="130"/>
      <c r="F284" s="44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7"/>
      <c r="D285" s="129"/>
      <c r="E285" s="130"/>
      <c r="F285" s="44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7"/>
      <c r="D286" s="129"/>
      <c r="E286" s="130"/>
      <c r="F286" s="44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 t="shared" si="6"/>
        <v>0</v>
      </c>
      <c r="I286" s="14"/>
    </row>
    <row r="287" spans="1:9" ht="12.4" hidden="1" customHeight="1">
      <c r="A287" s="13"/>
      <c r="B287" s="1"/>
      <c r="C287" s="37"/>
      <c r="D287" s="129"/>
      <c r="E287" s="130"/>
      <c r="F287" s="44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si="6"/>
        <v>0</v>
      </c>
      <c r="I287" s="14"/>
    </row>
    <row r="288" spans="1:9" ht="12.4" hidden="1" customHeight="1">
      <c r="A288" s="13"/>
      <c r="B288" s="1"/>
      <c r="C288" s="37"/>
      <c r="D288" s="129"/>
      <c r="E288" s="130"/>
      <c r="F288" s="44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6"/>
        <v>0</v>
      </c>
      <c r="I288" s="14"/>
    </row>
    <row r="289" spans="1:9" ht="12.4" hidden="1" customHeight="1">
      <c r="A289" s="13"/>
      <c r="B289" s="1"/>
      <c r="C289" s="37"/>
      <c r="D289" s="129"/>
      <c r="E289" s="130"/>
      <c r="F289" s="44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6"/>
        <v>0</v>
      </c>
      <c r="I289" s="14"/>
    </row>
    <row r="290" spans="1:9" ht="12.4" hidden="1" customHeight="1">
      <c r="A290" s="13"/>
      <c r="B290" s="1"/>
      <c r="C290" s="37"/>
      <c r="D290" s="129"/>
      <c r="E290" s="130"/>
      <c r="F290" s="44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6"/>
        <v>0</v>
      </c>
      <c r="I290" s="14"/>
    </row>
    <row r="291" spans="1:9" ht="12.4" hidden="1" customHeight="1">
      <c r="A291" s="13"/>
      <c r="B291" s="1"/>
      <c r="C291" s="37"/>
      <c r="D291" s="129"/>
      <c r="E291" s="130"/>
      <c r="F291" s="44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6"/>
        <v>0</v>
      </c>
      <c r="I291" s="14"/>
    </row>
    <row r="292" spans="1:9" ht="12.4" hidden="1" customHeight="1">
      <c r="A292" s="13"/>
      <c r="B292" s="1"/>
      <c r="C292" s="37"/>
      <c r="D292" s="129"/>
      <c r="E292" s="130"/>
      <c r="F292" s="44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6"/>
        <v>0</v>
      </c>
      <c r="I292" s="14"/>
    </row>
    <row r="293" spans="1:9" ht="12.4" hidden="1" customHeight="1">
      <c r="A293" s="13"/>
      <c r="B293" s="1"/>
      <c r="C293" s="37"/>
      <c r="D293" s="129"/>
      <c r="E293" s="130"/>
      <c r="F293" s="44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6"/>
        <v>0</v>
      </c>
      <c r="I293" s="14"/>
    </row>
    <row r="294" spans="1:9" ht="12.4" hidden="1" customHeight="1">
      <c r="A294" s="13"/>
      <c r="B294" s="1"/>
      <c r="C294" s="38"/>
      <c r="D294" s="129"/>
      <c r="E294" s="130"/>
      <c r="F294" s="44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6"/>
        <v>0</v>
      </c>
      <c r="I294" s="14"/>
    </row>
    <row r="295" spans="1:9" ht="12.4" hidden="1" customHeight="1">
      <c r="A295" s="13"/>
      <c r="B295" s="1"/>
      <c r="C295" s="38"/>
      <c r="D295" s="129"/>
      <c r="E295" s="130"/>
      <c r="F295" s="44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6"/>
        <v>0</v>
      </c>
      <c r="I295" s="14"/>
    </row>
    <row r="296" spans="1:9" ht="12.4" hidden="1" customHeight="1">
      <c r="A296" s="13"/>
      <c r="B296" s="1"/>
      <c r="C296" s="37"/>
      <c r="D296" s="129"/>
      <c r="E296" s="130"/>
      <c r="F296" s="44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>ROUND(IF(ISNUMBER(B296), G296*B296, 0),5)</f>
        <v>0</v>
      </c>
      <c r="I296" s="14"/>
    </row>
    <row r="297" spans="1:9" ht="12.4" hidden="1" customHeight="1">
      <c r="A297" s="13"/>
      <c r="B297" s="1"/>
      <c r="C297" s="37"/>
      <c r="D297" s="129"/>
      <c r="E297" s="130"/>
      <c r="F297" s="44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ref="H297:H334" si="7">ROUND(IF(ISNUMBER(B297), G297*B297, 0),5)</f>
        <v>0</v>
      </c>
      <c r="I297" s="14"/>
    </row>
    <row r="298" spans="1:9" ht="12.4" hidden="1" customHeight="1">
      <c r="A298" s="13"/>
      <c r="B298" s="1"/>
      <c r="C298" s="37"/>
      <c r="D298" s="129"/>
      <c r="E298" s="130"/>
      <c r="F298" s="44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7"/>
      <c r="D299" s="129"/>
      <c r="E299" s="130"/>
      <c r="F299" s="44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7"/>
      <c r="D300" s="129"/>
      <c r="E300" s="130"/>
      <c r="F300" s="44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7"/>
      <c r="D301" s="129"/>
      <c r="E301" s="130"/>
      <c r="F301" s="44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7"/>
      <c r="D302" s="129"/>
      <c r="E302" s="130"/>
      <c r="F302" s="44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7"/>
      <c r="D303" s="129"/>
      <c r="E303" s="130"/>
      <c r="F303" s="44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7"/>
      <c r="D304" s="129"/>
      <c r="E304" s="130"/>
      <c r="F304" s="44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 t="shared" si="7"/>
        <v>0</v>
      </c>
      <c r="I304" s="14"/>
    </row>
    <row r="305" spans="1:9" ht="12.4" hidden="1" customHeight="1">
      <c r="A305" s="13"/>
      <c r="B305" s="1"/>
      <c r="C305" s="37"/>
      <c r="D305" s="129"/>
      <c r="E305" s="130"/>
      <c r="F305" s="44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si="7"/>
        <v>0</v>
      </c>
      <c r="I305" s="14"/>
    </row>
    <row r="306" spans="1:9" ht="12.4" hidden="1" customHeight="1">
      <c r="A306" s="13"/>
      <c r="B306" s="1"/>
      <c r="C306" s="37"/>
      <c r="D306" s="129"/>
      <c r="E306" s="130"/>
      <c r="F306" s="44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7"/>
        <v>0</v>
      </c>
      <c r="I306" s="14"/>
    </row>
    <row r="307" spans="1:9" ht="12.4" hidden="1" customHeight="1">
      <c r="A307" s="13"/>
      <c r="B307" s="1"/>
      <c r="C307" s="38"/>
      <c r="D307" s="129"/>
      <c r="E307" s="130"/>
      <c r="F307" s="44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7"/>
        <v>0</v>
      </c>
      <c r="I307" s="14"/>
    </row>
    <row r="308" spans="1:9" ht="12" hidden="1" customHeight="1">
      <c r="A308" s="13"/>
      <c r="B308" s="1"/>
      <c r="C308" s="37"/>
      <c r="D308" s="129"/>
      <c r="E308" s="130"/>
      <c r="F308" s="44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7"/>
        <v>0</v>
      </c>
      <c r="I308" s="14"/>
    </row>
    <row r="309" spans="1:9" ht="12.4" hidden="1" customHeight="1">
      <c r="A309" s="13"/>
      <c r="B309" s="1"/>
      <c r="C309" s="37"/>
      <c r="D309" s="129"/>
      <c r="E309" s="130"/>
      <c r="F309" s="44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7"/>
        <v>0</v>
      </c>
      <c r="I309" s="14"/>
    </row>
    <row r="310" spans="1:9" ht="12.4" hidden="1" customHeight="1">
      <c r="A310" s="13"/>
      <c r="B310" s="1"/>
      <c r="C310" s="37"/>
      <c r="D310" s="129"/>
      <c r="E310" s="130"/>
      <c r="F310" s="44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7"/>
        <v>0</v>
      </c>
      <c r="I310" s="14"/>
    </row>
    <row r="311" spans="1:9" ht="12.4" hidden="1" customHeight="1">
      <c r="A311" s="13"/>
      <c r="B311" s="1"/>
      <c r="C311" s="37"/>
      <c r="D311" s="129"/>
      <c r="E311" s="130"/>
      <c r="F311" s="44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7"/>
        <v>0</v>
      </c>
      <c r="I311" s="14"/>
    </row>
    <row r="312" spans="1:9" ht="12.4" hidden="1" customHeight="1">
      <c r="A312" s="13"/>
      <c r="B312" s="1"/>
      <c r="C312" s="37"/>
      <c r="D312" s="129"/>
      <c r="E312" s="130"/>
      <c r="F312" s="44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7"/>
        <v>0</v>
      </c>
      <c r="I312" s="14"/>
    </row>
    <row r="313" spans="1:9" ht="12.4" hidden="1" customHeight="1">
      <c r="A313" s="13"/>
      <c r="B313" s="1"/>
      <c r="C313" s="37"/>
      <c r="D313" s="129"/>
      <c r="E313" s="130"/>
      <c r="F313" s="44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7"/>
        <v>0</v>
      </c>
      <c r="I313" s="14"/>
    </row>
    <row r="314" spans="1:9" ht="12.4" hidden="1" customHeight="1">
      <c r="A314" s="13"/>
      <c r="B314" s="1"/>
      <c r="C314" s="37"/>
      <c r="D314" s="129"/>
      <c r="E314" s="130"/>
      <c r="F314" s="44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7"/>
        <v>0</v>
      </c>
      <c r="I314" s="14"/>
    </row>
    <row r="315" spans="1:9" ht="12.4" hidden="1" customHeight="1">
      <c r="A315" s="13"/>
      <c r="B315" s="1"/>
      <c r="C315" s="37"/>
      <c r="D315" s="129"/>
      <c r="E315" s="130"/>
      <c r="F315" s="44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7"/>
        <v>0</v>
      </c>
      <c r="I315" s="14"/>
    </row>
    <row r="316" spans="1:9" ht="12.4" hidden="1" customHeight="1">
      <c r="A316" s="13"/>
      <c r="B316" s="1"/>
      <c r="C316" s="37"/>
      <c r="D316" s="129"/>
      <c r="E316" s="130"/>
      <c r="F316" s="44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7"/>
        <v>0</v>
      </c>
      <c r="I316" s="14"/>
    </row>
    <row r="317" spans="1:9" ht="12.4" hidden="1" customHeight="1">
      <c r="A317" s="13"/>
      <c r="B317" s="1"/>
      <c r="C317" s="37"/>
      <c r="D317" s="129"/>
      <c r="E317" s="130"/>
      <c r="F317" s="44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7"/>
        <v>0</v>
      </c>
      <c r="I317" s="14"/>
    </row>
    <row r="318" spans="1:9" ht="12.4" hidden="1" customHeight="1">
      <c r="A318" s="13"/>
      <c r="B318" s="1"/>
      <c r="C318" s="37"/>
      <c r="D318" s="129"/>
      <c r="E318" s="130"/>
      <c r="F318" s="44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7"/>
        <v>0</v>
      </c>
      <c r="I318" s="14"/>
    </row>
    <row r="319" spans="1:9" ht="12.4" hidden="1" customHeight="1">
      <c r="A319" s="13"/>
      <c r="B319" s="1"/>
      <c r="C319" s="37"/>
      <c r="D319" s="129"/>
      <c r="E319" s="130"/>
      <c r="F319" s="44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7"/>
        <v>0</v>
      </c>
      <c r="I319" s="14"/>
    </row>
    <row r="320" spans="1:9" ht="12.4" hidden="1" customHeight="1">
      <c r="A320" s="13"/>
      <c r="B320" s="1"/>
      <c r="C320" s="37"/>
      <c r="D320" s="129"/>
      <c r="E320" s="130"/>
      <c r="F320" s="44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7"/>
        <v>0</v>
      </c>
      <c r="I320" s="14"/>
    </row>
    <row r="321" spans="1:9" ht="12.4" hidden="1" customHeight="1">
      <c r="A321" s="13"/>
      <c r="B321" s="1"/>
      <c r="C321" s="37"/>
      <c r="D321" s="129"/>
      <c r="E321" s="130"/>
      <c r="F321" s="44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7"/>
        <v>0</v>
      </c>
      <c r="I321" s="14"/>
    </row>
    <row r="322" spans="1:9" ht="12.4" hidden="1" customHeight="1">
      <c r="A322" s="13"/>
      <c r="B322" s="1"/>
      <c r="C322" s="37"/>
      <c r="D322" s="129"/>
      <c r="E322" s="130"/>
      <c r="F322" s="44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7"/>
        <v>0</v>
      </c>
      <c r="I322" s="14"/>
    </row>
    <row r="323" spans="1:9" ht="12.4" hidden="1" customHeight="1">
      <c r="A323" s="13"/>
      <c r="B323" s="1"/>
      <c r="C323" s="37"/>
      <c r="D323" s="129"/>
      <c r="E323" s="130"/>
      <c r="F323" s="44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7"/>
        <v>0</v>
      </c>
      <c r="I323" s="14"/>
    </row>
    <row r="324" spans="1:9" ht="12.4" hidden="1" customHeight="1">
      <c r="A324" s="13"/>
      <c r="B324" s="1"/>
      <c r="C324" s="37"/>
      <c r="D324" s="129"/>
      <c r="E324" s="130"/>
      <c r="F324" s="44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7"/>
        <v>0</v>
      </c>
      <c r="I324" s="14"/>
    </row>
    <row r="325" spans="1:9" ht="12.4" hidden="1" customHeight="1">
      <c r="A325" s="13"/>
      <c r="B325" s="1"/>
      <c r="C325" s="37"/>
      <c r="D325" s="129"/>
      <c r="E325" s="130"/>
      <c r="F325" s="44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7"/>
        <v>0</v>
      </c>
      <c r="I325" s="14"/>
    </row>
    <row r="326" spans="1:9" ht="12.4" hidden="1" customHeight="1">
      <c r="A326" s="13"/>
      <c r="B326" s="1"/>
      <c r="C326" s="37"/>
      <c r="D326" s="129"/>
      <c r="E326" s="130"/>
      <c r="F326" s="44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7"/>
        <v>0</v>
      </c>
      <c r="I326" s="14"/>
    </row>
    <row r="327" spans="1:9" ht="12.4" hidden="1" customHeight="1">
      <c r="A327" s="13"/>
      <c r="B327" s="1"/>
      <c r="C327" s="37"/>
      <c r="D327" s="129"/>
      <c r="E327" s="130"/>
      <c r="F327" s="44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7"/>
        <v>0</v>
      </c>
      <c r="I327" s="14"/>
    </row>
    <row r="328" spans="1:9" ht="12.4" hidden="1" customHeight="1">
      <c r="A328" s="13"/>
      <c r="B328" s="1"/>
      <c r="C328" s="37"/>
      <c r="D328" s="129"/>
      <c r="E328" s="130"/>
      <c r="F328" s="44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7"/>
        <v>0</v>
      </c>
      <c r="I328" s="14"/>
    </row>
    <row r="329" spans="1:9" ht="12.4" hidden="1" customHeight="1">
      <c r="A329" s="13"/>
      <c r="B329" s="1"/>
      <c r="C329" s="37"/>
      <c r="D329" s="129"/>
      <c r="E329" s="130"/>
      <c r="F329" s="44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7"/>
        <v>0</v>
      </c>
      <c r="I329" s="14"/>
    </row>
    <row r="330" spans="1:9" ht="12.4" hidden="1" customHeight="1">
      <c r="A330" s="13"/>
      <c r="B330" s="1"/>
      <c r="C330" s="37"/>
      <c r="D330" s="129"/>
      <c r="E330" s="130"/>
      <c r="F330" s="44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7"/>
        <v>0</v>
      </c>
      <c r="I330" s="14"/>
    </row>
    <row r="331" spans="1:9" ht="12.4" hidden="1" customHeight="1">
      <c r="A331" s="13"/>
      <c r="B331" s="1"/>
      <c r="C331" s="37"/>
      <c r="D331" s="129"/>
      <c r="E331" s="130"/>
      <c r="F331" s="44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7"/>
        <v>0</v>
      </c>
      <c r="I331" s="14"/>
    </row>
    <row r="332" spans="1:9" ht="12.4" hidden="1" customHeight="1">
      <c r="A332" s="13"/>
      <c r="B332" s="1"/>
      <c r="C332" s="37"/>
      <c r="D332" s="129"/>
      <c r="E332" s="130"/>
      <c r="F332" s="44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7"/>
        <v>0</v>
      </c>
      <c r="I332" s="14"/>
    </row>
    <row r="333" spans="1:9" ht="12.4" hidden="1" customHeight="1">
      <c r="A333" s="13"/>
      <c r="B333" s="1"/>
      <c r="C333" s="37"/>
      <c r="D333" s="129"/>
      <c r="E333" s="130"/>
      <c r="F333" s="44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7"/>
        <v>0</v>
      </c>
      <c r="I333" s="14"/>
    </row>
    <row r="334" spans="1:9" ht="12.4" hidden="1" customHeight="1">
      <c r="A334" s="13"/>
      <c r="B334" s="1"/>
      <c r="C334" s="37"/>
      <c r="D334" s="129"/>
      <c r="E334" s="130"/>
      <c r="F334" s="44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7"/>
        <v>0</v>
      </c>
      <c r="I334" s="14"/>
    </row>
    <row r="335" spans="1:9" ht="12.4" hidden="1" customHeight="1">
      <c r="A335" s="13"/>
      <c r="B335" s="1"/>
      <c r="C335" s="38"/>
      <c r="D335" s="129"/>
      <c r="E335" s="130"/>
      <c r="F335" s="44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>ROUND(IF(ISNUMBER(B335), G335*B335, 0),5)</f>
        <v>0</v>
      </c>
      <c r="I335" s="14"/>
    </row>
    <row r="336" spans="1:9" ht="12" hidden="1" customHeight="1">
      <c r="A336" s="13"/>
      <c r="B336" s="1"/>
      <c r="C336" s="37"/>
      <c r="D336" s="129"/>
      <c r="E336" s="130"/>
      <c r="F336" s="44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ref="H336:H386" si="8">ROUND(IF(ISNUMBER(B336), G336*B336, 0),5)</f>
        <v>0</v>
      </c>
      <c r="I336" s="14"/>
    </row>
    <row r="337" spans="1:9" ht="12.4" hidden="1" customHeight="1">
      <c r="A337" s="13"/>
      <c r="B337" s="1"/>
      <c r="C337" s="37"/>
      <c r="D337" s="129"/>
      <c r="E337" s="130"/>
      <c r="F337" s="44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7"/>
      <c r="D338" s="129"/>
      <c r="E338" s="130"/>
      <c r="F338" s="44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7"/>
      <c r="D339" s="129"/>
      <c r="E339" s="130"/>
      <c r="F339" s="44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7"/>
      <c r="D340" s="129"/>
      <c r="E340" s="130"/>
      <c r="F340" s="44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7"/>
      <c r="D341" s="129"/>
      <c r="E341" s="130"/>
      <c r="F341" s="44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7"/>
      <c r="D342" s="129"/>
      <c r="E342" s="130"/>
      <c r="F342" s="44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7"/>
      <c r="D343" s="129"/>
      <c r="E343" s="130"/>
      <c r="F343" s="44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 t="shared" si="8"/>
        <v>0</v>
      </c>
      <c r="I343" s="14"/>
    </row>
    <row r="344" spans="1:9" ht="12.4" hidden="1" customHeight="1">
      <c r="A344" s="13"/>
      <c r="B344" s="1"/>
      <c r="C344" s="37"/>
      <c r="D344" s="129"/>
      <c r="E344" s="130"/>
      <c r="F344" s="44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si="8"/>
        <v>0</v>
      </c>
      <c r="I344" s="14"/>
    </row>
    <row r="345" spans="1:9" ht="12.4" hidden="1" customHeight="1">
      <c r="A345" s="13"/>
      <c r="B345" s="1"/>
      <c r="C345" s="37"/>
      <c r="D345" s="129"/>
      <c r="E345" s="130"/>
      <c r="F345" s="44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12.4" hidden="1" customHeight="1">
      <c r="A346" s="13"/>
      <c r="B346" s="1"/>
      <c r="C346" s="37"/>
      <c r="D346" s="129"/>
      <c r="E346" s="130"/>
      <c r="F346" s="44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12.4" hidden="1" customHeight="1">
      <c r="A347" s="13"/>
      <c r="B347" s="1"/>
      <c r="C347" s="37"/>
      <c r="D347" s="129"/>
      <c r="E347" s="130"/>
      <c r="F347" s="44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12.4" hidden="1" customHeight="1">
      <c r="A348" s="13"/>
      <c r="B348" s="1"/>
      <c r="C348" s="37"/>
      <c r="D348" s="129"/>
      <c r="E348" s="130"/>
      <c r="F348" s="44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12.4" hidden="1" customHeight="1">
      <c r="A349" s="13"/>
      <c r="B349" s="1"/>
      <c r="C349" s="37"/>
      <c r="D349" s="129"/>
      <c r="E349" s="130"/>
      <c r="F349" s="44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8"/>
        <v>0</v>
      </c>
      <c r="I349" s="14"/>
    </row>
    <row r="350" spans="1:9" ht="12.4" hidden="1" customHeight="1">
      <c r="A350" s="13"/>
      <c r="B350" s="1"/>
      <c r="C350" s="37"/>
      <c r="D350" s="129"/>
      <c r="E350" s="130"/>
      <c r="F350" s="44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8"/>
        <v>0</v>
      </c>
      <c r="I350" s="14"/>
    </row>
    <row r="351" spans="1:9" ht="12.4" hidden="1" customHeight="1">
      <c r="A351" s="13"/>
      <c r="B351" s="1"/>
      <c r="C351" s="37"/>
      <c r="D351" s="129"/>
      <c r="E351" s="130"/>
      <c r="F351" s="44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8"/>
        <v>0</v>
      </c>
      <c r="I351" s="14"/>
    </row>
    <row r="352" spans="1:9" ht="12.4" hidden="1" customHeight="1">
      <c r="A352" s="13"/>
      <c r="B352" s="1"/>
      <c r="C352" s="37"/>
      <c r="D352" s="129"/>
      <c r="E352" s="130"/>
      <c r="F352" s="44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8"/>
        <v>0</v>
      </c>
      <c r="I352" s="14"/>
    </row>
    <row r="353" spans="1:9" ht="12.4" hidden="1" customHeight="1">
      <c r="A353" s="13"/>
      <c r="B353" s="1"/>
      <c r="C353" s="37"/>
      <c r="D353" s="129"/>
      <c r="E353" s="130"/>
      <c r="F353" s="44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8"/>
        <v>0</v>
      </c>
      <c r="I353" s="14"/>
    </row>
    <row r="354" spans="1:9" ht="12.4" hidden="1" customHeight="1">
      <c r="A354" s="13"/>
      <c r="B354" s="1"/>
      <c r="C354" s="37"/>
      <c r="D354" s="129"/>
      <c r="E354" s="130"/>
      <c r="F354" s="44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8"/>
        <v>0</v>
      </c>
      <c r="I354" s="14"/>
    </row>
    <row r="355" spans="1:9" ht="12.4" hidden="1" customHeight="1">
      <c r="A355" s="13"/>
      <c r="B355" s="1"/>
      <c r="C355" s="37"/>
      <c r="D355" s="129"/>
      <c r="E355" s="130"/>
      <c r="F355" s="44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8"/>
        <v>0</v>
      </c>
      <c r="I355" s="14"/>
    </row>
    <row r="356" spans="1:9" ht="12.4" hidden="1" customHeight="1">
      <c r="A356" s="13"/>
      <c r="B356" s="1"/>
      <c r="C356" s="37"/>
      <c r="D356" s="129"/>
      <c r="E356" s="130"/>
      <c r="F356" s="44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8"/>
        <v>0</v>
      </c>
      <c r="I356" s="14"/>
    </row>
    <row r="357" spans="1:9" ht="12.4" hidden="1" customHeight="1">
      <c r="A357" s="13"/>
      <c r="B357" s="1"/>
      <c r="C357" s="37"/>
      <c r="D357" s="129"/>
      <c r="E357" s="130"/>
      <c r="F357" s="44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8"/>
        <v>0</v>
      </c>
      <c r="I357" s="14"/>
    </row>
    <row r="358" spans="1:9" ht="12.4" hidden="1" customHeight="1">
      <c r="A358" s="13"/>
      <c r="B358" s="1"/>
      <c r="C358" s="37"/>
      <c r="D358" s="129"/>
      <c r="E358" s="130"/>
      <c r="F358" s="44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8"/>
        <v>0</v>
      </c>
      <c r="I358" s="14"/>
    </row>
    <row r="359" spans="1:9" ht="12.4" hidden="1" customHeight="1">
      <c r="A359" s="13"/>
      <c r="B359" s="1"/>
      <c r="C359" s="38"/>
      <c r="D359" s="129"/>
      <c r="E359" s="130"/>
      <c r="F359" s="44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8"/>
        <v>0</v>
      </c>
      <c r="I359" s="14"/>
    </row>
    <row r="360" spans="1:9" ht="12" hidden="1" customHeight="1">
      <c r="A360" s="13"/>
      <c r="B360" s="1"/>
      <c r="C360" s="37"/>
      <c r="D360" s="129"/>
      <c r="E360" s="130"/>
      <c r="F360" s="44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8"/>
        <v>0</v>
      </c>
      <c r="I360" s="14"/>
    </row>
    <row r="361" spans="1:9" ht="12.4" hidden="1" customHeight="1">
      <c r="A361" s="13"/>
      <c r="B361" s="1"/>
      <c r="C361" s="37"/>
      <c r="D361" s="129"/>
      <c r="E361" s="130"/>
      <c r="F361" s="44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8"/>
        <v>0</v>
      </c>
      <c r="I361" s="14"/>
    </row>
    <row r="362" spans="1:9" ht="12.4" hidden="1" customHeight="1">
      <c r="A362" s="13"/>
      <c r="B362" s="1"/>
      <c r="C362" s="37"/>
      <c r="D362" s="129"/>
      <c r="E362" s="130"/>
      <c r="F362" s="44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8"/>
        <v>0</v>
      </c>
      <c r="I362" s="14"/>
    </row>
    <row r="363" spans="1:9" ht="12.4" hidden="1" customHeight="1">
      <c r="A363" s="13"/>
      <c r="B363" s="1"/>
      <c r="C363" s="37"/>
      <c r="D363" s="129"/>
      <c r="E363" s="130"/>
      <c r="F363" s="44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8"/>
        <v>0</v>
      </c>
      <c r="I363" s="14"/>
    </row>
    <row r="364" spans="1:9" ht="12.4" hidden="1" customHeight="1">
      <c r="A364" s="13"/>
      <c r="B364" s="1"/>
      <c r="C364" s="37"/>
      <c r="D364" s="129"/>
      <c r="E364" s="130"/>
      <c r="F364" s="44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8"/>
        <v>0</v>
      </c>
      <c r="I364" s="14"/>
    </row>
    <row r="365" spans="1:9" ht="12.4" hidden="1" customHeight="1">
      <c r="A365" s="13"/>
      <c r="B365" s="1"/>
      <c r="C365" s="37"/>
      <c r="D365" s="129"/>
      <c r="E365" s="130"/>
      <c r="F365" s="44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8"/>
        <v>0</v>
      </c>
      <c r="I365" s="14"/>
    </row>
    <row r="366" spans="1:9" ht="12.4" hidden="1" customHeight="1">
      <c r="A366" s="13"/>
      <c r="B366" s="1"/>
      <c r="C366" s="37"/>
      <c r="D366" s="129"/>
      <c r="E366" s="130"/>
      <c r="F366" s="44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8"/>
        <v>0</v>
      </c>
      <c r="I366" s="14"/>
    </row>
    <row r="367" spans="1:9" ht="12.4" hidden="1" customHeight="1">
      <c r="A367" s="13"/>
      <c r="B367" s="1"/>
      <c r="C367" s="37"/>
      <c r="D367" s="129"/>
      <c r="E367" s="130"/>
      <c r="F367" s="44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8"/>
        <v>0</v>
      </c>
      <c r="I367" s="14"/>
    </row>
    <row r="368" spans="1:9" ht="12.4" hidden="1" customHeight="1">
      <c r="A368" s="13"/>
      <c r="B368" s="1"/>
      <c r="C368" s="37"/>
      <c r="D368" s="129"/>
      <c r="E368" s="130"/>
      <c r="F368" s="44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8"/>
        <v>0</v>
      </c>
      <c r="I368" s="14"/>
    </row>
    <row r="369" spans="1:9" ht="12.4" hidden="1" customHeight="1">
      <c r="A369" s="13"/>
      <c r="B369" s="1"/>
      <c r="C369" s="37"/>
      <c r="D369" s="129"/>
      <c r="E369" s="130"/>
      <c r="F369" s="44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8"/>
        <v>0</v>
      </c>
      <c r="I369" s="14"/>
    </row>
    <row r="370" spans="1:9" ht="12.4" hidden="1" customHeight="1">
      <c r="A370" s="13"/>
      <c r="B370" s="1"/>
      <c r="C370" s="37"/>
      <c r="D370" s="129"/>
      <c r="E370" s="130"/>
      <c r="F370" s="44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8"/>
        <v>0</v>
      </c>
      <c r="I370" s="14"/>
    </row>
    <row r="371" spans="1:9" ht="12.4" hidden="1" customHeight="1">
      <c r="A371" s="13"/>
      <c r="B371" s="1"/>
      <c r="C371" s="37"/>
      <c r="D371" s="129"/>
      <c r="E371" s="130"/>
      <c r="F371" s="44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8"/>
        <v>0</v>
      </c>
      <c r="I371" s="14"/>
    </row>
    <row r="372" spans="1:9" ht="12.4" hidden="1" customHeight="1">
      <c r="A372" s="13"/>
      <c r="B372" s="1"/>
      <c r="C372" s="37"/>
      <c r="D372" s="129"/>
      <c r="E372" s="130"/>
      <c r="F372" s="44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8"/>
        <v>0</v>
      </c>
      <c r="I372" s="14"/>
    </row>
    <row r="373" spans="1:9" ht="12.4" hidden="1" customHeight="1">
      <c r="A373" s="13"/>
      <c r="B373" s="1"/>
      <c r="C373" s="37"/>
      <c r="D373" s="129"/>
      <c r="E373" s="130"/>
      <c r="F373" s="44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8"/>
        <v>0</v>
      </c>
      <c r="I373" s="14"/>
    </row>
    <row r="374" spans="1:9" ht="12.4" hidden="1" customHeight="1">
      <c r="A374" s="13"/>
      <c r="B374" s="1"/>
      <c r="C374" s="37"/>
      <c r="D374" s="129"/>
      <c r="E374" s="130"/>
      <c r="F374" s="44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8"/>
        <v>0</v>
      </c>
      <c r="I374" s="14"/>
    </row>
    <row r="375" spans="1:9" ht="12.4" hidden="1" customHeight="1">
      <c r="A375" s="13"/>
      <c r="B375" s="1"/>
      <c r="C375" s="37"/>
      <c r="D375" s="129"/>
      <c r="E375" s="130"/>
      <c r="F375" s="44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8"/>
        <v>0</v>
      </c>
      <c r="I375" s="14"/>
    </row>
    <row r="376" spans="1:9" ht="12.4" hidden="1" customHeight="1">
      <c r="A376" s="13"/>
      <c r="B376" s="1"/>
      <c r="C376" s="37"/>
      <c r="D376" s="129"/>
      <c r="E376" s="130"/>
      <c r="F376" s="44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8"/>
        <v>0</v>
      </c>
      <c r="I376" s="14"/>
    </row>
    <row r="377" spans="1:9" ht="12.4" hidden="1" customHeight="1">
      <c r="A377" s="13"/>
      <c r="B377" s="1"/>
      <c r="C377" s="37"/>
      <c r="D377" s="129"/>
      <c r="E377" s="130"/>
      <c r="F377" s="44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8"/>
        <v>0</v>
      </c>
      <c r="I377" s="14"/>
    </row>
    <row r="378" spans="1:9" ht="12.4" hidden="1" customHeight="1">
      <c r="A378" s="13"/>
      <c r="B378" s="1"/>
      <c r="C378" s="37"/>
      <c r="D378" s="129"/>
      <c r="E378" s="130"/>
      <c r="F378" s="44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8"/>
        <v>0</v>
      </c>
      <c r="I378" s="14"/>
    </row>
    <row r="379" spans="1:9" ht="12.4" hidden="1" customHeight="1">
      <c r="A379" s="13"/>
      <c r="B379" s="1"/>
      <c r="C379" s="37"/>
      <c r="D379" s="129"/>
      <c r="E379" s="130"/>
      <c r="F379" s="44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8"/>
        <v>0</v>
      </c>
      <c r="I379" s="14"/>
    </row>
    <row r="380" spans="1:9" ht="12.4" hidden="1" customHeight="1">
      <c r="A380" s="13"/>
      <c r="B380" s="1"/>
      <c r="C380" s="37"/>
      <c r="D380" s="129"/>
      <c r="E380" s="130"/>
      <c r="F380" s="44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8"/>
        <v>0</v>
      </c>
      <c r="I380" s="14"/>
    </row>
    <row r="381" spans="1:9" ht="12.4" hidden="1" customHeight="1">
      <c r="A381" s="13"/>
      <c r="B381" s="1"/>
      <c r="C381" s="37"/>
      <c r="D381" s="129"/>
      <c r="E381" s="130"/>
      <c r="F381" s="44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8"/>
        <v>0</v>
      </c>
      <c r="I381" s="14"/>
    </row>
    <row r="382" spans="1:9" ht="12.4" hidden="1" customHeight="1">
      <c r="A382" s="13"/>
      <c r="B382" s="1"/>
      <c r="C382" s="37"/>
      <c r="D382" s="129"/>
      <c r="E382" s="130"/>
      <c r="F382" s="44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8"/>
        <v>0</v>
      </c>
      <c r="I382" s="14"/>
    </row>
    <row r="383" spans="1:9" ht="12.4" hidden="1" customHeight="1">
      <c r="A383" s="13"/>
      <c r="B383" s="1"/>
      <c r="C383" s="37"/>
      <c r="D383" s="129"/>
      <c r="E383" s="130"/>
      <c r="F383" s="44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8"/>
        <v>0</v>
      </c>
      <c r="I383" s="14"/>
    </row>
    <row r="384" spans="1:9" ht="12.4" hidden="1" customHeight="1">
      <c r="A384" s="13"/>
      <c r="B384" s="1"/>
      <c r="C384" s="37"/>
      <c r="D384" s="129"/>
      <c r="E384" s="130"/>
      <c r="F384" s="44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8"/>
        <v>0</v>
      </c>
      <c r="I384" s="14"/>
    </row>
    <row r="385" spans="1:9" ht="12.4" hidden="1" customHeight="1">
      <c r="A385" s="13"/>
      <c r="B385" s="1"/>
      <c r="C385" s="37"/>
      <c r="D385" s="129"/>
      <c r="E385" s="130"/>
      <c r="F385" s="44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8"/>
        <v>0</v>
      </c>
      <c r="I385" s="14"/>
    </row>
    <row r="386" spans="1:9" ht="12.4" hidden="1" customHeight="1">
      <c r="A386" s="13"/>
      <c r="B386" s="1"/>
      <c r="C386" s="37"/>
      <c r="D386" s="129"/>
      <c r="E386" s="130"/>
      <c r="F386" s="44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8"/>
        <v>0</v>
      </c>
      <c r="I386" s="14"/>
    </row>
    <row r="387" spans="1:9" ht="12.4" hidden="1" customHeight="1">
      <c r="A387" s="13"/>
      <c r="B387" s="1"/>
      <c r="C387" s="38"/>
      <c r="D387" s="129"/>
      <c r="E387" s="130"/>
      <c r="F387" s="44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>ROUND(IF(ISNUMBER(B387), G387*B387, 0),5)</f>
        <v>0</v>
      </c>
      <c r="I387" s="14"/>
    </row>
    <row r="388" spans="1:9" ht="12" hidden="1" customHeight="1">
      <c r="A388" s="13"/>
      <c r="B388" s="1"/>
      <c r="C388" s="37"/>
      <c r="D388" s="129"/>
      <c r="E388" s="130"/>
      <c r="F388" s="44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ref="H388:H442" si="9">ROUND(IF(ISNUMBER(B388), G388*B388, 0),5)</f>
        <v>0</v>
      </c>
      <c r="I388" s="14"/>
    </row>
    <row r="389" spans="1:9" ht="12.4" hidden="1" customHeight="1">
      <c r="A389" s="13"/>
      <c r="B389" s="1"/>
      <c r="C389" s="37"/>
      <c r="D389" s="129"/>
      <c r="E389" s="130"/>
      <c r="F389" s="44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7"/>
      <c r="D390" s="129"/>
      <c r="E390" s="130"/>
      <c r="F390" s="44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7"/>
      <c r="D391" s="129"/>
      <c r="E391" s="130"/>
      <c r="F391" s="44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7"/>
      <c r="D392" s="129"/>
      <c r="E392" s="130"/>
      <c r="F392" s="44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7"/>
      <c r="D393" s="129"/>
      <c r="E393" s="130"/>
      <c r="F393" s="44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7"/>
      <c r="D394" s="129"/>
      <c r="E394" s="130"/>
      <c r="F394" s="44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7"/>
      <c r="D395" s="129"/>
      <c r="E395" s="130"/>
      <c r="F395" s="44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 t="shared" si="9"/>
        <v>0</v>
      </c>
      <c r="I395" s="14"/>
    </row>
    <row r="396" spans="1:9" ht="12.4" hidden="1" customHeight="1">
      <c r="A396" s="13"/>
      <c r="B396" s="1"/>
      <c r="C396" s="37"/>
      <c r="D396" s="129"/>
      <c r="E396" s="130"/>
      <c r="F396" s="44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si="9"/>
        <v>0</v>
      </c>
      <c r="I396" s="14"/>
    </row>
    <row r="397" spans="1:9" ht="12.4" hidden="1" customHeight="1">
      <c r="A397" s="13"/>
      <c r="B397" s="1"/>
      <c r="C397" s="37"/>
      <c r="D397" s="129"/>
      <c r="E397" s="130"/>
      <c r="F397" s="44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12.4" hidden="1" customHeight="1">
      <c r="A398" s="13"/>
      <c r="B398" s="1"/>
      <c r="C398" s="37"/>
      <c r="D398" s="129"/>
      <c r="E398" s="130"/>
      <c r="F398" s="44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12.4" hidden="1" customHeight="1">
      <c r="A399" s="13"/>
      <c r="B399" s="1"/>
      <c r="C399" s="37"/>
      <c r="D399" s="129"/>
      <c r="E399" s="130"/>
      <c r="F399" s="44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12.4" hidden="1" customHeight="1">
      <c r="A400" s="13"/>
      <c r="B400" s="1"/>
      <c r="C400" s="37"/>
      <c r="D400" s="129"/>
      <c r="E400" s="130"/>
      <c r="F400" s="44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12.4" hidden="1" customHeight="1">
      <c r="A401" s="13"/>
      <c r="B401" s="1"/>
      <c r="C401" s="37"/>
      <c r="D401" s="129"/>
      <c r="E401" s="130"/>
      <c r="F401" s="44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9"/>
        <v>0</v>
      </c>
      <c r="I401" s="14"/>
    </row>
    <row r="402" spans="1:9" ht="12.4" hidden="1" customHeight="1">
      <c r="A402" s="13"/>
      <c r="B402" s="1"/>
      <c r="C402" s="37"/>
      <c r="D402" s="129"/>
      <c r="E402" s="130"/>
      <c r="F402" s="44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9"/>
        <v>0</v>
      </c>
      <c r="I402" s="14"/>
    </row>
    <row r="403" spans="1:9" ht="12.4" hidden="1" customHeight="1">
      <c r="A403" s="13"/>
      <c r="B403" s="1"/>
      <c r="C403" s="38"/>
      <c r="D403" s="129"/>
      <c r="E403" s="130"/>
      <c r="F403" s="44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9"/>
        <v>0</v>
      </c>
      <c r="I403" s="14"/>
    </row>
    <row r="404" spans="1:9" ht="12.4" hidden="1" customHeight="1">
      <c r="A404" s="13"/>
      <c r="B404" s="1"/>
      <c r="C404" s="38"/>
      <c r="D404" s="129"/>
      <c r="E404" s="130"/>
      <c r="F404" s="44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9"/>
        <v>0</v>
      </c>
      <c r="I404" s="14"/>
    </row>
    <row r="405" spans="1:9" ht="12.4" hidden="1" customHeight="1">
      <c r="A405" s="13"/>
      <c r="B405" s="1"/>
      <c r="C405" s="37"/>
      <c r="D405" s="129"/>
      <c r="E405" s="130"/>
      <c r="F405" s="44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9"/>
        <v>0</v>
      </c>
      <c r="I405" s="14"/>
    </row>
    <row r="406" spans="1:9" ht="12.4" hidden="1" customHeight="1">
      <c r="A406" s="13"/>
      <c r="B406" s="1"/>
      <c r="C406" s="37"/>
      <c r="D406" s="129"/>
      <c r="E406" s="130"/>
      <c r="F406" s="44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9"/>
        <v>0</v>
      </c>
      <c r="I406" s="14"/>
    </row>
    <row r="407" spans="1:9" ht="12.4" hidden="1" customHeight="1">
      <c r="A407" s="13"/>
      <c r="B407" s="1"/>
      <c r="C407" s="37"/>
      <c r="D407" s="129"/>
      <c r="E407" s="130"/>
      <c r="F407" s="44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9"/>
        <v>0</v>
      </c>
      <c r="I407" s="14"/>
    </row>
    <row r="408" spans="1:9" ht="12.4" hidden="1" customHeight="1">
      <c r="A408" s="13"/>
      <c r="B408" s="1"/>
      <c r="C408" s="37"/>
      <c r="D408" s="129"/>
      <c r="E408" s="130"/>
      <c r="F408" s="44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9"/>
        <v>0</v>
      </c>
      <c r="I408" s="14"/>
    </row>
    <row r="409" spans="1:9" ht="12.4" hidden="1" customHeight="1">
      <c r="A409" s="13"/>
      <c r="B409" s="1"/>
      <c r="C409" s="37"/>
      <c r="D409" s="129"/>
      <c r="E409" s="130"/>
      <c r="F409" s="44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9"/>
        <v>0</v>
      </c>
      <c r="I409" s="14"/>
    </row>
    <row r="410" spans="1:9" ht="12.4" hidden="1" customHeight="1">
      <c r="A410" s="13"/>
      <c r="B410" s="1"/>
      <c r="C410" s="37"/>
      <c r="D410" s="129"/>
      <c r="E410" s="130"/>
      <c r="F410" s="44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9"/>
        <v>0</v>
      </c>
      <c r="I410" s="14"/>
    </row>
    <row r="411" spans="1:9" ht="12.4" hidden="1" customHeight="1">
      <c r="A411" s="13"/>
      <c r="B411" s="1"/>
      <c r="C411" s="37"/>
      <c r="D411" s="129"/>
      <c r="E411" s="130"/>
      <c r="F411" s="44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9"/>
        <v>0</v>
      </c>
      <c r="I411" s="14"/>
    </row>
    <row r="412" spans="1:9" ht="12.4" hidden="1" customHeight="1">
      <c r="A412" s="13"/>
      <c r="B412" s="1"/>
      <c r="C412" s="37"/>
      <c r="D412" s="129"/>
      <c r="E412" s="130"/>
      <c r="F412" s="44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9"/>
        <v>0</v>
      </c>
      <c r="I412" s="14"/>
    </row>
    <row r="413" spans="1:9" ht="12.4" hidden="1" customHeight="1">
      <c r="A413" s="13"/>
      <c r="B413" s="1"/>
      <c r="C413" s="37"/>
      <c r="D413" s="129"/>
      <c r="E413" s="130"/>
      <c r="F413" s="44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9"/>
        <v>0</v>
      </c>
      <c r="I413" s="14"/>
    </row>
    <row r="414" spans="1:9" ht="12.4" hidden="1" customHeight="1">
      <c r="A414" s="13"/>
      <c r="B414" s="1"/>
      <c r="C414" s="37"/>
      <c r="D414" s="129"/>
      <c r="E414" s="130"/>
      <c r="F414" s="44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9"/>
        <v>0</v>
      </c>
      <c r="I414" s="14"/>
    </row>
    <row r="415" spans="1:9" ht="12.4" hidden="1" customHeight="1">
      <c r="A415" s="13"/>
      <c r="B415" s="1"/>
      <c r="C415" s="38"/>
      <c r="D415" s="129"/>
      <c r="E415" s="130"/>
      <c r="F415" s="44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9"/>
        <v>0</v>
      </c>
      <c r="I415" s="14"/>
    </row>
    <row r="416" spans="1:9" ht="12" hidden="1" customHeight="1">
      <c r="A416" s="13"/>
      <c r="B416" s="1"/>
      <c r="C416" s="37"/>
      <c r="D416" s="129"/>
      <c r="E416" s="130"/>
      <c r="F416" s="44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9"/>
        <v>0</v>
      </c>
      <c r="I416" s="14"/>
    </row>
    <row r="417" spans="1:9" ht="12.4" hidden="1" customHeight="1">
      <c r="A417" s="13"/>
      <c r="B417" s="1"/>
      <c r="C417" s="37"/>
      <c r="D417" s="129"/>
      <c r="E417" s="130"/>
      <c r="F417" s="44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9"/>
        <v>0</v>
      </c>
      <c r="I417" s="14"/>
    </row>
    <row r="418" spans="1:9" ht="12.4" hidden="1" customHeight="1">
      <c r="A418" s="13"/>
      <c r="B418" s="1"/>
      <c r="C418" s="37"/>
      <c r="D418" s="129"/>
      <c r="E418" s="130"/>
      <c r="F418" s="44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9"/>
        <v>0</v>
      </c>
      <c r="I418" s="14"/>
    </row>
    <row r="419" spans="1:9" ht="12.4" hidden="1" customHeight="1">
      <c r="A419" s="13"/>
      <c r="B419" s="1"/>
      <c r="C419" s="37"/>
      <c r="D419" s="129"/>
      <c r="E419" s="130"/>
      <c r="F419" s="44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9"/>
        <v>0</v>
      </c>
      <c r="I419" s="14"/>
    </row>
    <row r="420" spans="1:9" ht="12.4" hidden="1" customHeight="1">
      <c r="A420" s="13"/>
      <c r="B420" s="1"/>
      <c r="C420" s="37"/>
      <c r="D420" s="129"/>
      <c r="E420" s="130"/>
      <c r="F420" s="44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9"/>
        <v>0</v>
      </c>
      <c r="I420" s="14"/>
    </row>
    <row r="421" spans="1:9" ht="12.4" hidden="1" customHeight="1">
      <c r="A421" s="13"/>
      <c r="B421" s="1"/>
      <c r="C421" s="37"/>
      <c r="D421" s="129"/>
      <c r="E421" s="130"/>
      <c r="F421" s="44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9"/>
        <v>0</v>
      </c>
      <c r="I421" s="14"/>
    </row>
    <row r="422" spans="1:9" ht="12.4" hidden="1" customHeight="1">
      <c r="A422" s="13"/>
      <c r="B422" s="1"/>
      <c r="C422" s="37"/>
      <c r="D422" s="129"/>
      <c r="E422" s="130"/>
      <c r="F422" s="44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9"/>
        <v>0</v>
      </c>
      <c r="I422" s="14"/>
    </row>
    <row r="423" spans="1:9" ht="12.4" hidden="1" customHeight="1">
      <c r="A423" s="13"/>
      <c r="B423" s="1"/>
      <c r="C423" s="37"/>
      <c r="D423" s="129"/>
      <c r="E423" s="130"/>
      <c r="F423" s="44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9"/>
        <v>0</v>
      </c>
      <c r="I423" s="14"/>
    </row>
    <row r="424" spans="1:9" ht="12.4" hidden="1" customHeight="1">
      <c r="A424" s="13"/>
      <c r="B424" s="1"/>
      <c r="C424" s="37"/>
      <c r="D424" s="129"/>
      <c r="E424" s="130"/>
      <c r="F424" s="44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9"/>
        <v>0</v>
      </c>
      <c r="I424" s="14"/>
    </row>
    <row r="425" spans="1:9" ht="12.4" hidden="1" customHeight="1">
      <c r="A425" s="13"/>
      <c r="B425" s="1"/>
      <c r="C425" s="37"/>
      <c r="D425" s="129"/>
      <c r="E425" s="130"/>
      <c r="F425" s="44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9"/>
        <v>0</v>
      </c>
      <c r="I425" s="14"/>
    </row>
    <row r="426" spans="1:9" ht="12.4" hidden="1" customHeight="1">
      <c r="A426" s="13"/>
      <c r="B426" s="1"/>
      <c r="C426" s="37"/>
      <c r="D426" s="129"/>
      <c r="E426" s="130"/>
      <c r="F426" s="44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9"/>
        <v>0</v>
      </c>
      <c r="I426" s="14"/>
    </row>
    <row r="427" spans="1:9" ht="12.4" hidden="1" customHeight="1">
      <c r="A427" s="13"/>
      <c r="B427" s="1"/>
      <c r="C427" s="37"/>
      <c r="D427" s="129"/>
      <c r="E427" s="130"/>
      <c r="F427" s="44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9"/>
        <v>0</v>
      </c>
      <c r="I427" s="14"/>
    </row>
    <row r="428" spans="1:9" ht="12.4" hidden="1" customHeight="1">
      <c r="A428" s="13"/>
      <c r="B428" s="1"/>
      <c r="C428" s="37"/>
      <c r="D428" s="129"/>
      <c r="E428" s="130"/>
      <c r="F428" s="44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9"/>
        <v>0</v>
      </c>
      <c r="I428" s="14"/>
    </row>
    <row r="429" spans="1:9" ht="12.4" hidden="1" customHeight="1">
      <c r="A429" s="13"/>
      <c r="B429" s="1"/>
      <c r="C429" s="37"/>
      <c r="D429" s="129"/>
      <c r="E429" s="130"/>
      <c r="F429" s="44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9"/>
        <v>0</v>
      </c>
      <c r="I429" s="14"/>
    </row>
    <row r="430" spans="1:9" ht="12.4" hidden="1" customHeight="1">
      <c r="A430" s="13"/>
      <c r="B430" s="1"/>
      <c r="C430" s="37"/>
      <c r="D430" s="129"/>
      <c r="E430" s="130"/>
      <c r="F430" s="44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9"/>
        <v>0</v>
      </c>
      <c r="I430" s="14"/>
    </row>
    <row r="431" spans="1:9" ht="12.4" hidden="1" customHeight="1">
      <c r="A431" s="13"/>
      <c r="B431" s="1"/>
      <c r="C431" s="37"/>
      <c r="D431" s="129"/>
      <c r="E431" s="130"/>
      <c r="F431" s="44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9"/>
        <v>0</v>
      </c>
      <c r="I431" s="14"/>
    </row>
    <row r="432" spans="1:9" ht="12.4" hidden="1" customHeight="1">
      <c r="A432" s="13"/>
      <c r="B432" s="1"/>
      <c r="C432" s="37"/>
      <c r="D432" s="129"/>
      <c r="E432" s="130"/>
      <c r="F432" s="44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9"/>
        <v>0</v>
      </c>
      <c r="I432" s="14"/>
    </row>
    <row r="433" spans="1:9" ht="12.4" hidden="1" customHeight="1">
      <c r="A433" s="13"/>
      <c r="B433" s="1"/>
      <c r="C433" s="37"/>
      <c r="D433" s="129"/>
      <c r="E433" s="130"/>
      <c r="F433" s="44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9"/>
        <v>0</v>
      </c>
      <c r="I433" s="14"/>
    </row>
    <row r="434" spans="1:9" ht="12.4" hidden="1" customHeight="1">
      <c r="A434" s="13"/>
      <c r="B434" s="1"/>
      <c r="C434" s="37"/>
      <c r="D434" s="129"/>
      <c r="E434" s="130"/>
      <c r="F434" s="44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9"/>
        <v>0</v>
      </c>
      <c r="I434" s="14"/>
    </row>
    <row r="435" spans="1:9" ht="12.4" hidden="1" customHeight="1">
      <c r="A435" s="13"/>
      <c r="B435" s="1"/>
      <c r="C435" s="37"/>
      <c r="D435" s="129"/>
      <c r="E435" s="130"/>
      <c r="F435" s="44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9"/>
        <v>0</v>
      </c>
      <c r="I435" s="14"/>
    </row>
    <row r="436" spans="1:9" ht="12.4" hidden="1" customHeight="1">
      <c r="A436" s="13"/>
      <c r="B436" s="1"/>
      <c r="C436" s="37"/>
      <c r="D436" s="129"/>
      <c r="E436" s="130"/>
      <c r="F436" s="44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9"/>
        <v>0</v>
      </c>
      <c r="I436" s="14"/>
    </row>
    <row r="437" spans="1:9" ht="12.4" hidden="1" customHeight="1">
      <c r="A437" s="13"/>
      <c r="B437" s="1"/>
      <c r="C437" s="37"/>
      <c r="D437" s="129"/>
      <c r="E437" s="130"/>
      <c r="F437" s="44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9"/>
        <v>0</v>
      </c>
      <c r="I437" s="14"/>
    </row>
    <row r="438" spans="1:9" ht="12.4" hidden="1" customHeight="1">
      <c r="A438" s="13"/>
      <c r="B438" s="1"/>
      <c r="C438" s="37"/>
      <c r="D438" s="129"/>
      <c r="E438" s="130"/>
      <c r="F438" s="44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9"/>
        <v>0</v>
      </c>
      <c r="I438" s="14"/>
    </row>
    <row r="439" spans="1:9" ht="12.4" hidden="1" customHeight="1">
      <c r="A439" s="13"/>
      <c r="B439" s="1"/>
      <c r="C439" s="37"/>
      <c r="D439" s="129"/>
      <c r="E439" s="130"/>
      <c r="F439" s="44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9"/>
        <v>0</v>
      </c>
      <c r="I439" s="14"/>
    </row>
    <row r="440" spans="1:9" ht="12.4" hidden="1" customHeight="1">
      <c r="A440" s="13"/>
      <c r="B440" s="1"/>
      <c r="C440" s="37"/>
      <c r="D440" s="129"/>
      <c r="E440" s="130"/>
      <c r="F440" s="44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9"/>
        <v>0</v>
      </c>
      <c r="I440" s="14"/>
    </row>
    <row r="441" spans="1:9" ht="12.4" hidden="1" customHeight="1">
      <c r="A441" s="13"/>
      <c r="B441" s="1"/>
      <c r="C441" s="37"/>
      <c r="D441" s="129"/>
      <c r="E441" s="130"/>
      <c r="F441" s="44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9"/>
        <v>0</v>
      </c>
      <c r="I441" s="14"/>
    </row>
    <row r="442" spans="1:9" ht="12.4" hidden="1" customHeight="1">
      <c r="A442" s="13"/>
      <c r="B442" s="1"/>
      <c r="C442" s="37"/>
      <c r="D442" s="129"/>
      <c r="E442" s="130"/>
      <c r="F442" s="44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9"/>
        <v>0</v>
      </c>
      <c r="I442" s="14"/>
    </row>
    <row r="443" spans="1:9" ht="12.4" hidden="1" customHeight="1">
      <c r="A443" s="13"/>
      <c r="B443" s="1"/>
      <c r="C443" s="38"/>
      <c r="D443" s="129"/>
      <c r="E443" s="130"/>
      <c r="F443" s="44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>ROUND(IF(ISNUMBER(B443), G443*B443, 0),5)</f>
        <v>0</v>
      </c>
      <c r="I443" s="14"/>
    </row>
    <row r="444" spans="1:9" ht="12" hidden="1" customHeight="1">
      <c r="A444" s="13"/>
      <c r="B444" s="1"/>
      <c r="C444" s="37"/>
      <c r="D444" s="129"/>
      <c r="E444" s="130"/>
      <c r="F444" s="44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ref="H444:H494" si="10">ROUND(IF(ISNUMBER(B444), G444*B444, 0),5)</f>
        <v>0</v>
      </c>
      <c r="I444" s="14"/>
    </row>
    <row r="445" spans="1:9" ht="12.4" hidden="1" customHeight="1">
      <c r="A445" s="13"/>
      <c r="B445" s="1"/>
      <c r="C445" s="37"/>
      <c r="D445" s="129"/>
      <c r="E445" s="130"/>
      <c r="F445" s="44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7"/>
      <c r="D446" s="129"/>
      <c r="E446" s="130"/>
      <c r="F446" s="44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7"/>
      <c r="D447" s="129"/>
      <c r="E447" s="130"/>
      <c r="F447" s="44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7"/>
      <c r="D448" s="129"/>
      <c r="E448" s="130"/>
      <c r="F448" s="44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7"/>
      <c r="D449" s="129"/>
      <c r="E449" s="130"/>
      <c r="F449" s="44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7"/>
      <c r="D450" s="129"/>
      <c r="E450" s="130"/>
      <c r="F450" s="44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7"/>
      <c r="D451" s="129"/>
      <c r="E451" s="130"/>
      <c r="F451" s="44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 t="shared" si="10"/>
        <v>0</v>
      </c>
      <c r="I451" s="14"/>
    </row>
    <row r="452" spans="1:9" ht="12.4" hidden="1" customHeight="1">
      <c r="A452" s="13"/>
      <c r="B452" s="1"/>
      <c r="C452" s="37"/>
      <c r="D452" s="129"/>
      <c r="E452" s="130"/>
      <c r="F452" s="44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si="10"/>
        <v>0</v>
      </c>
      <c r="I452" s="14"/>
    </row>
    <row r="453" spans="1:9" ht="12.4" hidden="1" customHeight="1">
      <c r="A453" s="13"/>
      <c r="B453" s="1"/>
      <c r="C453" s="37"/>
      <c r="D453" s="129"/>
      <c r="E453" s="130"/>
      <c r="F453" s="44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0"/>
        <v>0</v>
      </c>
      <c r="I453" s="14"/>
    </row>
    <row r="454" spans="1:9" ht="12.4" hidden="1" customHeight="1">
      <c r="A454" s="13"/>
      <c r="B454" s="1"/>
      <c r="C454" s="37"/>
      <c r="D454" s="129"/>
      <c r="E454" s="130"/>
      <c r="F454" s="44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0"/>
        <v>0</v>
      </c>
      <c r="I454" s="14"/>
    </row>
    <row r="455" spans="1:9" ht="12.4" hidden="1" customHeight="1">
      <c r="A455" s="13"/>
      <c r="B455" s="1"/>
      <c r="C455" s="37"/>
      <c r="D455" s="129"/>
      <c r="E455" s="130"/>
      <c r="F455" s="44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0"/>
        <v>0</v>
      </c>
      <c r="I455" s="14"/>
    </row>
    <row r="456" spans="1:9" ht="12.4" hidden="1" customHeight="1">
      <c r="A456" s="13"/>
      <c r="B456" s="1"/>
      <c r="C456" s="37"/>
      <c r="D456" s="129"/>
      <c r="E456" s="130"/>
      <c r="F456" s="44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0"/>
        <v>0</v>
      </c>
      <c r="I456" s="14"/>
    </row>
    <row r="457" spans="1:9" ht="12.4" hidden="1" customHeight="1">
      <c r="A457" s="13"/>
      <c r="B457" s="1"/>
      <c r="C457" s="37"/>
      <c r="D457" s="129"/>
      <c r="E457" s="130"/>
      <c r="F457" s="44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0"/>
        <v>0</v>
      </c>
      <c r="I457" s="14"/>
    </row>
    <row r="458" spans="1:9" ht="12.4" hidden="1" customHeight="1">
      <c r="A458" s="13"/>
      <c r="B458" s="1"/>
      <c r="C458" s="37"/>
      <c r="D458" s="129"/>
      <c r="E458" s="130"/>
      <c r="F458" s="44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0"/>
        <v>0</v>
      </c>
      <c r="I458" s="14"/>
    </row>
    <row r="459" spans="1:9" ht="12.4" hidden="1" customHeight="1">
      <c r="A459" s="13"/>
      <c r="B459" s="1"/>
      <c r="C459" s="37"/>
      <c r="D459" s="129"/>
      <c r="E459" s="130"/>
      <c r="F459" s="44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0"/>
        <v>0</v>
      </c>
      <c r="I459" s="14"/>
    </row>
    <row r="460" spans="1:9" ht="12.4" hidden="1" customHeight="1">
      <c r="A460" s="13"/>
      <c r="B460" s="1"/>
      <c r="C460" s="37"/>
      <c r="D460" s="129"/>
      <c r="E460" s="130"/>
      <c r="F460" s="44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0"/>
        <v>0</v>
      </c>
      <c r="I460" s="14"/>
    </row>
    <row r="461" spans="1:9" ht="12.4" hidden="1" customHeight="1">
      <c r="A461" s="13"/>
      <c r="B461" s="1"/>
      <c r="C461" s="37"/>
      <c r="D461" s="129"/>
      <c r="E461" s="130"/>
      <c r="F461" s="44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0"/>
        <v>0</v>
      </c>
      <c r="I461" s="14"/>
    </row>
    <row r="462" spans="1:9" ht="12.4" hidden="1" customHeight="1">
      <c r="A462" s="13"/>
      <c r="B462" s="1"/>
      <c r="C462" s="37"/>
      <c r="D462" s="129"/>
      <c r="E462" s="130"/>
      <c r="F462" s="44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0"/>
        <v>0</v>
      </c>
      <c r="I462" s="14"/>
    </row>
    <row r="463" spans="1:9" ht="12.4" hidden="1" customHeight="1">
      <c r="A463" s="13"/>
      <c r="B463" s="1"/>
      <c r="C463" s="37"/>
      <c r="D463" s="129"/>
      <c r="E463" s="130"/>
      <c r="F463" s="44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0"/>
        <v>0</v>
      </c>
      <c r="I463" s="14"/>
    </row>
    <row r="464" spans="1:9" ht="12.4" hidden="1" customHeight="1">
      <c r="A464" s="13"/>
      <c r="B464" s="1"/>
      <c r="C464" s="37"/>
      <c r="D464" s="129"/>
      <c r="E464" s="130"/>
      <c r="F464" s="44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0"/>
        <v>0</v>
      </c>
      <c r="I464" s="14"/>
    </row>
    <row r="465" spans="1:9" ht="12.4" hidden="1" customHeight="1">
      <c r="A465" s="13"/>
      <c r="B465" s="1"/>
      <c r="C465" s="37"/>
      <c r="D465" s="129"/>
      <c r="E465" s="130"/>
      <c r="F465" s="44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0"/>
        <v>0</v>
      </c>
      <c r="I465" s="14"/>
    </row>
    <row r="466" spans="1:9" ht="12.4" hidden="1" customHeight="1">
      <c r="A466" s="13"/>
      <c r="B466" s="1"/>
      <c r="C466" s="37"/>
      <c r="D466" s="129"/>
      <c r="E466" s="130"/>
      <c r="F466" s="44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0"/>
        <v>0</v>
      </c>
      <c r="I466" s="14"/>
    </row>
    <row r="467" spans="1:9" ht="12.4" hidden="1" customHeight="1">
      <c r="A467" s="13"/>
      <c r="B467" s="1"/>
      <c r="C467" s="38"/>
      <c r="D467" s="129"/>
      <c r="E467" s="130"/>
      <c r="F467" s="44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0"/>
        <v>0</v>
      </c>
      <c r="I467" s="14"/>
    </row>
    <row r="468" spans="1:9" ht="12" hidden="1" customHeight="1">
      <c r="A468" s="13"/>
      <c r="B468" s="1"/>
      <c r="C468" s="37"/>
      <c r="D468" s="129"/>
      <c r="E468" s="130"/>
      <c r="F468" s="44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0"/>
        <v>0</v>
      </c>
      <c r="I468" s="14"/>
    </row>
    <row r="469" spans="1:9" ht="12.4" hidden="1" customHeight="1">
      <c r="A469" s="13"/>
      <c r="B469" s="1"/>
      <c r="C469" s="37"/>
      <c r="D469" s="129"/>
      <c r="E469" s="130"/>
      <c r="F469" s="44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0"/>
        <v>0</v>
      </c>
      <c r="I469" s="14"/>
    </row>
    <row r="470" spans="1:9" ht="12.4" hidden="1" customHeight="1">
      <c r="A470" s="13"/>
      <c r="B470" s="1"/>
      <c r="C470" s="37"/>
      <c r="D470" s="129"/>
      <c r="E470" s="130"/>
      <c r="F470" s="44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0"/>
        <v>0</v>
      </c>
      <c r="I470" s="14"/>
    </row>
    <row r="471" spans="1:9" ht="12.4" hidden="1" customHeight="1">
      <c r="A471" s="13"/>
      <c r="B471" s="1"/>
      <c r="C471" s="37"/>
      <c r="D471" s="129"/>
      <c r="E471" s="130"/>
      <c r="F471" s="44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0"/>
        <v>0</v>
      </c>
      <c r="I471" s="14"/>
    </row>
    <row r="472" spans="1:9" ht="12.4" hidden="1" customHeight="1">
      <c r="A472" s="13"/>
      <c r="B472" s="1"/>
      <c r="C472" s="37"/>
      <c r="D472" s="129"/>
      <c r="E472" s="130"/>
      <c r="F472" s="44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0"/>
        <v>0</v>
      </c>
      <c r="I472" s="14"/>
    </row>
    <row r="473" spans="1:9" ht="12.4" hidden="1" customHeight="1">
      <c r="A473" s="13"/>
      <c r="B473" s="1"/>
      <c r="C473" s="37"/>
      <c r="D473" s="129"/>
      <c r="E473" s="130"/>
      <c r="F473" s="44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0"/>
        <v>0</v>
      </c>
      <c r="I473" s="14"/>
    </row>
    <row r="474" spans="1:9" ht="12.4" hidden="1" customHeight="1">
      <c r="A474" s="13"/>
      <c r="B474" s="1"/>
      <c r="C474" s="37"/>
      <c r="D474" s="129"/>
      <c r="E474" s="130"/>
      <c r="F474" s="44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0"/>
        <v>0</v>
      </c>
      <c r="I474" s="14"/>
    </row>
    <row r="475" spans="1:9" ht="12.4" hidden="1" customHeight="1">
      <c r="A475" s="13"/>
      <c r="B475" s="1"/>
      <c r="C475" s="37"/>
      <c r="D475" s="129"/>
      <c r="E475" s="130"/>
      <c r="F475" s="44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0"/>
        <v>0</v>
      </c>
      <c r="I475" s="14"/>
    </row>
    <row r="476" spans="1:9" ht="12.4" hidden="1" customHeight="1">
      <c r="A476" s="13"/>
      <c r="B476" s="1"/>
      <c r="C476" s="37"/>
      <c r="D476" s="129"/>
      <c r="E476" s="130"/>
      <c r="F476" s="44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0"/>
        <v>0</v>
      </c>
      <c r="I476" s="14"/>
    </row>
    <row r="477" spans="1:9" ht="12.4" hidden="1" customHeight="1">
      <c r="A477" s="13"/>
      <c r="B477" s="1"/>
      <c r="C477" s="37"/>
      <c r="D477" s="129"/>
      <c r="E477" s="130"/>
      <c r="F477" s="44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0"/>
        <v>0</v>
      </c>
      <c r="I477" s="14"/>
    </row>
    <row r="478" spans="1:9" ht="12.4" hidden="1" customHeight="1">
      <c r="A478" s="13"/>
      <c r="B478" s="1"/>
      <c r="C478" s="37"/>
      <c r="D478" s="129"/>
      <c r="E478" s="130"/>
      <c r="F478" s="44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0"/>
        <v>0</v>
      </c>
      <c r="I478" s="14"/>
    </row>
    <row r="479" spans="1:9" ht="12.4" hidden="1" customHeight="1">
      <c r="A479" s="13"/>
      <c r="B479" s="1"/>
      <c r="C479" s="37"/>
      <c r="D479" s="129"/>
      <c r="E479" s="130"/>
      <c r="F479" s="44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0"/>
        <v>0</v>
      </c>
      <c r="I479" s="14"/>
    </row>
    <row r="480" spans="1:9" ht="12.4" hidden="1" customHeight="1">
      <c r="A480" s="13"/>
      <c r="B480" s="1"/>
      <c r="C480" s="37"/>
      <c r="D480" s="129"/>
      <c r="E480" s="130"/>
      <c r="F480" s="44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0"/>
        <v>0</v>
      </c>
      <c r="I480" s="14"/>
    </row>
    <row r="481" spans="1:9" ht="12.4" hidden="1" customHeight="1">
      <c r="A481" s="13"/>
      <c r="B481" s="1"/>
      <c r="C481" s="37"/>
      <c r="D481" s="129"/>
      <c r="E481" s="130"/>
      <c r="F481" s="44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0"/>
        <v>0</v>
      </c>
      <c r="I481" s="14"/>
    </row>
    <row r="482" spans="1:9" ht="12.4" hidden="1" customHeight="1">
      <c r="A482" s="13"/>
      <c r="B482" s="1"/>
      <c r="C482" s="37"/>
      <c r="D482" s="129"/>
      <c r="E482" s="130"/>
      <c r="F482" s="44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0"/>
        <v>0</v>
      </c>
      <c r="I482" s="14"/>
    </row>
    <row r="483" spans="1:9" ht="12.4" hidden="1" customHeight="1">
      <c r="A483" s="13"/>
      <c r="B483" s="1"/>
      <c r="C483" s="37"/>
      <c r="D483" s="129"/>
      <c r="E483" s="130"/>
      <c r="F483" s="44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0"/>
        <v>0</v>
      </c>
      <c r="I483" s="14"/>
    </row>
    <row r="484" spans="1:9" ht="12.4" hidden="1" customHeight="1">
      <c r="A484" s="13"/>
      <c r="B484" s="1"/>
      <c r="C484" s="37"/>
      <c r="D484" s="129"/>
      <c r="E484" s="130"/>
      <c r="F484" s="44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0"/>
        <v>0</v>
      </c>
      <c r="I484" s="14"/>
    </row>
    <row r="485" spans="1:9" ht="12.4" hidden="1" customHeight="1">
      <c r="A485" s="13"/>
      <c r="B485" s="1"/>
      <c r="C485" s="37"/>
      <c r="D485" s="129"/>
      <c r="E485" s="130"/>
      <c r="F485" s="44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0"/>
        <v>0</v>
      </c>
      <c r="I485" s="14"/>
    </row>
    <row r="486" spans="1:9" ht="12.4" hidden="1" customHeight="1">
      <c r="A486" s="13"/>
      <c r="B486" s="1"/>
      <c r="C486" s="37"/>
      <c r="D486" s="129"/>
      <c r="E486" s="130"/>
      <c r="F486" s="44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0"/>
        <v>0</v>
      </c>
      <c r="I486" s="14"/>
    </row>
    <row r="487" spans="1:9" ht="12.4" hidden="1" customHeight="1">
      <c r="A487" s="13"/>
      <c r="B487" s="1"/>
      <c r="C487" s="37"/>
      <c r="D487" s="129"/>
      <c r="E487" s="130"/>
      <c r="F487" s="44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0"/>
        <v>0</v>
      </c>
      <c r="I487" s="14"/>
    </row>
    <row r="488" spans="1:9" ht="12.4" hidden="1" customHeight="1">
      <c r="A488" s="13"/>
      <c r="B488" s="1"/>
      <c r="C488" s="37"/>
      <c r="D488" s="129"/>
      <c r="E488" s="130"/>
      <c r="F488" s="44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0"/>
        <v>0</v>
      </c>
      <c r="I488" s="14"/>
    </row>
    <row r="489" spans="1:9" ht="12.4" hidden="1" customHeight="1">
      <c r="A489" s="13"/>
      <c r="B489" s="1"/>
      <c r="C489" s="37"/>
      <c r="D489" s="129"/>
      <c r="E489" s="130"/>
      <c r="F489" s="44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0"/>
        <v>0</v>
      </c>
      <c r="I489" s="14"/>
    </row>
    <row r="490" spans="1:9" ht="12.4" hidden="1" customHeight="1">
      <c r="A490" s="13"/>
      <c r="B490" s="1"/>
      <c r="C490" s="37"/>
      <c r="D490" s="129"/>
      <c r="E490" s="130"/>
      <c r="F490" s="44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0"/>
        <v>0</v>
      </c>
      <c r="I490" s="14"/>
    </row>
    <row r="491" spans="1:9" ht="12.4" hidden="1" customHeight="1">
      <c r="A491" s="13"/>
      <c r="B491" s="1"/>
      <c r="C491" s="37"/>
      <c r="D491" s="129"/>
      <c r="E491" s="130"/>
      <c r="F491" s="44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0"/>
        <v>0</v>
      </c>
      <c r="I491" s="14"/>
    </row>
    <row r="492" spans="1:9" ht="12.4" hidden="1" customHeight="1">
      <c r="A492" s="13"/>
      <c r="B492" s="1"/>
      <c r="C492" s="37"/>
      <c r="D492" s="129"/>
      <c r="E492" s="130"/>
      <c r="F492" s="44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0"/>
        <v>0</v>
      </c>
      <c r="I492" s="14"/>
    </row>
    <row r="493" spans="1:9" ht="12.4" hidden="1" customHeight="1">
      <c r="A493" s="13"/>
      <c r="B493" s="1"/>
      <c r="C493" s="37"/>
      <c r="D493" s="129"/>
      <c r="E493" s="130"/>
      <c r="F493" s="44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0"/>
        <v>0</v>
      </c>
      <c r="I493" s="14"/>
    </row>
    <row r="494" spans="1:9" ht="12.4" hidden="1" customHeight="1">
      <c r="A494" s="13"/>
      <c r="B494" s="1"/>
      <c r="C494" s="37"/>
      <c r="D494" s="129"/>
      <c r="E494" s="130"/>
      <c r="F494" s="44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0"/>
        <v>0</v>
      </c>
      <c r="I494" s="14"/>
    </row>
    <row r="495" spans="1:9" ht="12.4" hidden="1" customHeight="1">
      <c r="A495" s="13"/>
      <c r="B495" s="1"/>
      <c r="C495" s="38"/>
      <c r="D495" s="129"/>
      <c r="E495" s="130"/>
      <c r="F495" s="44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>ROUND(IF(ISNUMBER(B495), G495*B495, 0),5)</f>
        <v>0</v>
      </c>
      <c r="I495" s="14"/>
    </row>
    <row r="496" spans="1:9" ht="12" hidden="1" customHeight="1">
      <c r="A496" s="13"/>
      <c r="B496" s="1"/>
      <c r="C496" s="37"/>
      <c r="D496" s="129"/>
      <c r="E496" s="130"/>
      <c r="F496" s="44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ref="H496:H512" si="11">ROUND(IF(ISNUMBER(B496), G496*B496, 0),5)</f>
        <v>0</v>
      </c>
      <c r="I496" s="14"/>
    </row>
    <row r="497" spans="1:9" ht="12.4" hidden="1" customHeight="1">
      <c r="A497" s="13"/>
      <c r="B497" s="1"/>
      <c r="C497" s="37"/>
      <c r="D497" s="129"/>
      <c r="E497" s="130"/>
      <c r="F497" s="44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7"/>
      <c r="D498" s="129"/>
      <c r="E498" s="130"/>
      <c r="F498" s="44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7"/>
      <c r="D499" s="129"/>
      <c r="E499" s="130"/>
      <c r="F499" s="44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7"/>
      <c r="D500" s="129"/>
      <c r="E500" s="130"/>
      <c r="F500" s="44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7"/>
      <c r="D501" s="129"/>
      <c r="E501" s="130"/>
      <c r="F501" s="44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7"/>
      <c r="D502" s="129"/>
      <c r="E502" s="130"/>
      <c r="F502" s="44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7"/>
      <c r="D503" s="129"/>
      <c r="E503" s="130"/>
      <c r="F503" s="44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 t="shared" si="11"/>
        <v>0</v>
      </c>
      <c r="I503" s="14"/>
    </row>
    <row r="504" spans="1:9" ht="12.4" hidden="1" customHeight="1">
      <c r="A504" s="13"/>
      <c r="B504" s="1"/>
      <c r="C504" s="37"/>
      <c r="D504" s="129"/>
      <c r="E504" s="130"/>
      <c r="F504" s="44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si="11"/>
        <v>0</v>
      </c>
      <c r="I504" s="14"/>
    </row>
    <row r="505" spans="1:9" ht="12.4" hidden="1" customHeight="1">
      <c r="A505" s="13"/>
      <c r="B505" s="1"/>
      <c r="C505" s="37"/>
      <c r="D505" s="129"/>
      <c r="E505" s="130"/>
      <c r="F505" s="44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1"/>
        <v>0</v>
      </c>
      <c r="I505" s="14"/>
    </row>
    <row r="506" spans="1:9" ht="12.4" hidden="1" customHeight="1">
      <c r="A506" s="13"/>
      <c r="B506" s="1"/>
      <c r="C506" s="37"/>
      <c r="D506" s="129"/>
      <c r="E506" s="130"/>
      <c r="F506" s="44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1"/>
        <v>0</v>
      </c>
      <c r="I506" s="14"/>
    </row>
    <row r="507" spans="1:9" ht="12.4" hidden="1" customHeight="1">
      <c r="A507" s="13"/>
      <c r="B507" s="1"/>
      <c r="C507" s="37"/>
      <c r="D507" s="129"/>
      <c r="E507" s="130"/>
      <c r="F507" s="44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1"/>
        <v>0</v>
      </c>
      <c r="I507" s="14"/>
    </row>
    <row r="508" spans="1:9" ht="12.4" hidden="1" customHeight="1">
      <c r="A508" s="13"/>
      <c r="B508" s="1"/>
      <c r="C508" s="37"/>
      <c r="D508" s="129"/>
      <c r="E508" s="130"/>
      <c r="F508" s="44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1"/>
        <v>0</v>
      </c>
      <c r="I508" s="14"/>
    </row>
    <row r="509" spans="1:9" ht="12.4" hidden="1" customHeight="1">
      <c r="A509" s="13"/>
      <c r="B509" s="1"/>
      <c r="C509" s="37"/>
      <c r="D509" s="129"/>
      <c r="E509" s="130"/>
      <c r="F509" s="44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1"/>
        <v>0</v>
      </c>
      <c r="I509" s="14"/>
    </row>
    <row r="510" spans="1:9" ht="12.4" hidden="1" customHeight="1">
      <c r="A510" s="13"/>
      <c r="B510" s="1"/>
      <c r="C510" s="37"/>
      <c r="D510" s="129"/>
      <c r="E510" s="130"/>
      <c r="F510" s="44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1"/>
        <v>0</v>
      </c>
      <c r="I510" s="14"/>
    </row>
    <row r="511" spans="1:9" ht="12.4" hidden="1" customHeight="1">
      <c r="A511" s="13"/>
      <c r="B511" s="1"/>
      <c r="C511" s="38"/>
      <c r="D511" s="129"/>
      <c r="E511" s="130"/>
      <c r="F511" s="44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1"/>
        <v>0</v>
      </c>
      <c r="I511" s="14"/>
    </row>
    <row r="512" spans="1:9" ht="12.4" hidden="1" customHeight="1">
      <c r="A512" s="13"/>
      <c r="B512" s="1"/>
      <c r="C512" s="38"/>
      <c r="D512" s="129"/>
      <c r="E512" s="130"/>
      <c r="F512" s="44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1"/>
        <v>0</v>
      </c>
      <c r="I512" s="14"/>
    </row>
    <row r="513" spans="1:9" ht="12.4" hidden="1" customHeight="1">
      <c r="A513" s="13"/>
      <c r="B513" s="1"/>
      <c r="C513" s="37"/>
      <c r="D513" s="129"/>
      <c r="E513" s="130"/>
      <c r="F513" s="44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>ROUND(IF(ISNUMBER(B513), G513*B513, 0),5)</f>
        <v>0</v>
      </c>
      <c r="I513" s="14"/>
    </row>
    <row r="514" spans="1:9" ht="12.4" hidden="1" customHeight="1">
      <c r="A514" s="13"/>
      <c r="B514" s="1"/>
      <c r="C514" s="37"/>
      <c r="D514" s="129"/>
      <c r="E514" s="130"/>
      <c r="F514" s="44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ref="H514:H551" si="12">ROUND(IF(ISNUMBER(B514), G514*B514, 0),5)</f>
        <v>0</v>
      </c>
      <c r="I514" s="14"/>
    </row>
    <row r="515" spans="1:9" ht="12.4" hidden="1" customHeight="1">
      <c r="A515" s="13"/>
      <c r="B515" s="1"/>
      <c r="C515" s="37"/>
      <c r="D515" s="129"/>
      <c r="E515" s="130"/>
      <c r="F515" s="44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7"/>
      <c r="D516" s="129"/>
      <c r="E516" s="130"/>
      <c r="F516" s="44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7"/>
      <c r="D517" s="129"/>
      <c r="E517" s="130"/>
      <c r="F517" s="44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7"/>
      <c r="D518" s="129"/>
      <c r="E518" s="130"/>
      <c r="F518" s="44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7"/>
      <c r="D519" s="129"/>
      <c r="E519" s="130"/>
      <c r="F519" s="44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7"/>
      <c r="D520" s="129"/>
      <c r="E520" s="130"/>
      <c r="F520" s="44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7"/>
      <c r="D521" s="129"/>
      <c r="E521" s="130"/>
      <c r="F521" s="44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 t="shared" si="12"/>
        <v>0</v>
      </c>
      <c r="I521" s="14"/>
    </row>
    <row r="522" spans="1:9" ht="12.4" hidden="1" customHeight="1">
      <c r="A522" s="13"/>
      <c r="B522" s="1"/>
      <c r="C522" s="37"/>
      <c r="D522" s="129"/>
      <c r="E522" s="130"/>
      <c r="F522" s="44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si="12"/>
        <v>0</v>
      </c>
      <c r="I522" s="14"/>
    </row>
    <row r="523" spans="1:9" ht="12.4" hidden="1" customHeight="1">
      <c r="A523" s="13"/>
      <c r="B523" s="1"/>
      <c r="C523" s="37"/>
      <c r="D523" s="129"/>
      <c r="E523" s="130"/>
      <c r="F523" s="44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2"/>
        <v>0</v>
      </c>
      <c r="I523" s="14"/>
    </row>
    <row r="524" spans="1:9" ht="12.4" hidden="1" customHeight="1">
      <c r="A524" s="13"/>
      <c r="B524" s="1"/>
      <c r="C524" s="38"/>
      <c r="D524" s="129"/>
      <c r="E524" s="130"/>
      <c r="F524" s="44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2"/>
        <v>0</v>
      </c>
      <c r="I524" s="14"/>
    </row>
    <row r="525" spans="1:9" ht="12" hidden="1" customHeight="1">
      <c r="A525" s="13"/>
      <c r="B525" s="1"/>
      <c r="C525" s="37"/>
      <c r="D525" s="129"/>
      <c r="E525" s="130"/>
      <c r="F525" s="44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2"/>
        <v>0</v>
      </c>
      <c r="I525" s="14"/>
    </row>
    <row r="526" spans="1:9" ht="12.4" hidden="1" customHeight="1">
      <c r="A526" s="13"/>
      <c r="B526" s="1"/>
      <c r="C526" s="37"/>
      <c r="D526" s="129"/>
      <c r="E526" s="130"/>
      <c r="F526" s="44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2"/>
        <v>0</v>
      </c>
      <c r="I526" s="14"/>
    </row>
    <row r="527" spans="1:9" ht="12.4" hidden="1" customHeight="1">
      <c r="A527" s="13"/>
      <c r="B527" s="1"/>
      <c r="C527" s="37"/>
      <c r="D527" s="129"/>
      <c r="E527" s="130"/>
      <c r="F527" s="44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2"/>
        <v>0</v>
      </c>
      <c r="I527" s="14"/>
    </row>
    <row r="528" spans="1:9" ht="12.4" hidden="1" customHeight="1">
      <c r="A528" s="13"/>
      <c r="B528" s="1"/>
      <c r="C528" s="37"/>
      <c r="D528" s="129"/>
      <c r="E528" s="130"/>
      <c r="F528" s="44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2"/>
        <v>0</v>
      </c>
      <c r="I528" s="14"/>
    </row>
    <row r="529" spans="1:9" ht="12.4" hidden="1" customHeight="1">
      <c r="A529" s="13"/>
      <c r="B529" s="1"/>
      <c r="C529" s="37"/>
      <c r="D529" s="129"/>
      <c r="E529" s="130"/>
      <c r="F529" s="44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2"/>
        <v>0</v>
      </c>
      <c r="I529" s="14"/>
    </row>
    <row r="530" spans="1:9" ht="12.4" hidden="1" customHeight="1">
      <c r="A530" s="13"/>
      <c r="B530" s="1"/>
      <c r="C530" s="37"/>
      <c r="D530" s="129"/>
      <c r="E530" s="130"/>
      <c r="F530" s="44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2"/>
        <v>0</v>
      </c>
      <c r="I530" s="14"/>
    </row>
    <row r="531" spans="1:9" ht="12.4" hidden="1" customHeight="1">
      <c r="A531" s="13"/>
      <c r="B531" s="1"/>
      <c r="C531" s="37"/>
      <c r="D531" s="129"/>
      <c r="E531" s="130"/>
      <c r="F531" s="44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2"/>
        <v>0</v>
      </c>
      <c r="I531" s="14"/>
    </row>
    <row r="532" spans="1:9" ht="12.4" hidden="1" customHeight="1">
      <c r="A532" s="13"/>
      <c r="B532" s="1"/>
      <c r="C532" s="37"/>
      <c r="D532" s="129"/>
      <c r="E532" s="130"/>
      <c r="F532" s="44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2"/>
        <v>0</v>
      </c>
      <c r="I532" s="14"/>
    </row>
    <row r="533" spans="1:9" ht="12.4" hidden="1" customHeight="1">
      <c r="A533" s="13"/>
      <c r="B533" s="1"/>
      <c r="C533" s="37"/>
      <c r="D533" s="129"/>
      <c r="E533" s="130"/>
      <c r="F533" s="44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2"/>
        <v>0</v>
      </c>
      <c r="I533" s="14"/>
    </row>
    <row r="534" spans="1:9" ht="12.4" hidden="1" customHeight="1">
      <c r="A534" s="13"/>
      <c r="B534" s="1"/>
      <c r="C534" s="37"/>
      <c r="D534" s="129"/>
      <c r="E534" s="130"/>
      <c r="F534" s="44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2"/>
        <v>0</v>
      </c>
      <c r="I534" s="14"/>
    </row>
    <row r="535" spans="1:9" ht="12.4" hidden="1" customHeight="1">
      <c r="A535" s="13"/>
      <c r="B535" s="1"/>
      <c r="C535" s="37"/>
      <c r="D535" s="129"/>
      <c r="E535" s="130"/>
      <c r="F535" s="44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2"/>
        <v>0</v>
      </c>
      <c r="I535" s="14"/>
    </row>
    <row r="536" spans="1:9" ht="12.4" hidden="1" customHeight="1">
      <c r="A536" s="13"/>
      <c r="B536" s="1"/>
      <c r="C536" s="37"/>
      <c r="D536" s="129"/>
      <c r="E536" s="130"/>
      <c r="F536" s="44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2"/>
        <v>0</v>
      </c>
      <c r="I536" s="14"/>
    </row>
    <row r="537" spans="1:9" ht="12.4" hidden="1" customHeight="1">
      <c r="A537" s="13"/>
      <c r="B537" s="1"/>
      <c r="C537" s="37"/>
      <c r="D537" s="129"/>
      <c r="E537" s="130"/>
      <c r="F537" s="44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2"/>
        <v>0</v>
      </c>
      <c r="I537" s="14"/>
    </row>
    <row r="538" spans="1:9" ht="12.4" hidden="1" customHeight="1">
      <c r="A538" s="13"/>
      <c r="B538" s="1"/>
      <c r="C538" s="37"/>
      <c r="D538" s="129"/>
      <c r="E538" s="130"/>
      <c r="F538" s="44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2"/>
        <v>0</v>
      </c>
      <c r="I538" s="14"/>
    </row>
    <row r="539" spans="1:9" ht="12.4" hidden="1" customHeight="1">
      <c r="A539" s="13"/>
      <c r="B539" s="1"/>
      <c r="C539" s="37"/>
      <c r="D539" s="129"/>
      <c r="E539" s="130"/>
      <c r="F539" s="44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2"/>
        <v>0</v>
      </c>
      <c r="I539" s="14"/>
    </row>
    <row r="540" spans="1:9" ht="12.4" hidden="1" customHeight="1">
      <c r="A540" s="13"/>
      <c r="B540" s="1"/>
      <c r="C540" s="37"/>
      <c r="D540" s="129"/>
      <c r="E540" s="130"/>
      <c r="F540" s="44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2"/>
        <v>0</v>
      </c>
      <c r="I540" s="14"/>
    </row>
    <row r="541" spans="1:9" ht="12.4" hidden="1" customHeight="1">
      <c r="A541" s="13"/>
      <c r="B541" s="1"/>
      <c r="C541" s="37"/>
      <c r="D541" s="129"/>
      <c r="E541" s="130"/>
      <c r="F541" s="44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2"/>
        <v>0</v>
      </c>
      <c r="I541" s="14"/>
    </row>
    <row r="542" spans="1:9" ht="12.4" hidden="1" customHeight="1">
      <c r="A542" s="13"/>
      <c r="B542" s="1"/>
      <c r="C542" s="37"/>
      <c r="D542" s="129"/>
      <c r="E542" s="130"/>
      <c r="F542" s="44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2"/>
        <v>0</v>
      </c>
      <c r="I542" s="14"/>
    </row>
    <row r="543" spans="1:9" ht="12.4" hidden="1" customHeight="1">
      <c r="A543" s="13"/>
      <c r="B543" s="1"/>
      <c r="C543" s="37"/>
      <c r="D543" s="129"/>
      <c r="E543" s="130"/>
      <c r="F543" s="44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2"/>
        <v>0</v>
      </c>
      <c r="I543" s="14"/>
    </row>
    <row r="544" spans="1:9" ht="12.4" hidden="1" customHeight="1">
      <c r="A544" s="13"/>
      <c r="B544" s="1"/>
      <c r="C544" s="37"/>
      <c r="D544" s="129"/>
      <c r="E544" s="130"/>
      <c r="F544" s="44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2"/>
        <v>0</v>
      </c>
      <c r="I544" s="14"/>
    </row>
    <row r="545" spans="1:9" ht="12.4" hidden="1" customHeight="1">
      <c r="A545" s="13"/>
      <c r="B545" s="1"/>
      <c r="C545" s="37"/>
      <c r="D545" s="129"/>
      <c r="E545" s="130"/>
      <c r="F545" s="44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2"/>
        <v>0</v>
      </c>
      <c r="I545" s="14"/>
    </row>
    <row r="546" spans="1:9" ht="12.4" hidden="1" customHeight="1">
      <c r="A546" s="13"/>
      <c r="B546" s="1"/>
      <c r="C546" s="37"/>
      <c r="D546" s="129"/>
      <c r="E546" s="130"/>
      <c r="F546" s="44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2"/>
        <v>0</v>
      </c>
      <c r="I546" s="14"/>
    </row>
    <row r="547" spans="1:9" ht="12.4" hidden="1" customHeight="1">
      <c r="A547" s="13"/>
      <c r="B547" s="1"/>
      <c r="C547" s="37"/>
      <c r="D547" s="129"/>
      <c r="E547" s="130"/>
      <c r="F547" s="44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2"/>
        <v>0</v>
      </c>
      <c r="I547" s="14"/>
    </row>
    <row r="548" spans="1:9" ht="12.4" hidden="1" customHeight="1">
      <c r="A548" s="13"/>
      <c r="B548" s="1"/>
      <c r="C548" s="37"/>
      <c r="D548" s="129"/>
      <c r="E548" s="130"/>
      <c r="F548" s="44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2"/>
        <v>0</v>
      </c>
      <c r="I548" s="14"/>
    </row>
    <row r="549" spans="1:9" ht="12.4" hidden="1" customHeight="1">
      <c r="A549" s="13"/>
      <c r="B549" s="1"/>
      <c r="C549" s="37"/>
      <c r="D549" s="129"/>
      <c r="E549" s="130"/>
      <c r="F549" s="44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2"/>
        <v>0</v>
      </c>
      <c r="I549" s="14"/>
    </row>
    <row r="550" spans="1:9" ht="12.4" hidden="1" customHeight="1">
      <c r="A550" s="13"/>
      <c r="B550" s="1"/>
      <c r="C550" s="37"/>
      <c r="D550" s="129"/>
      <c r="E550" s="130"/>
      <c r="F550" s="44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2"/>
        <v>0</v>
      </c>
      <c r="I550" s="14"/>
    </row>
    <row r="551" spans="1:9" ht="12.4" hidden="1" customHeight="1">
      <c r="A551" s="13"/>
      <c r="B551" s="1"/>
      <c r="C551" s="37"/>
      <c r="D551" s="129"/>
      <c r="E551" s="130"/>
      <c r="F551" s="44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2"/>
        <v>0</v>
      </c>
      <c r="I551" s="14"/>
    </row>
    <row r="552" spans="1:9" ht="12.4" hidden="1" customHeight="1">
      <c r="A552" s="13"/>
      <c r="B552" s="1"/>
      <c r="C552" s="38"/>
      <c r="D552" s="129"/>
      <c r="E552" s="130"/>
      <c r="F552" s="44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>ROUND(IF(ISNUMBER(B552), G552*B552, 0),5)</f>
        <v>0</v>
      </c>
      <c r="I552" s="14"/>
    </row>
    <row r="553" spans="1:9" ht="12" hidden="1" customHeight="1">
      <c r="A553" s="13"/>
      <c r="B553" s="1"/>
      <c r="C553" s="37"/>
      <c r="D553" s="129"/>
      <c r="E553" s="130"/>
      <c r="F553" s="44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ref="H553:H603" si="13">ROUND(IF(ISNUMBER(B553), G553*B553, 0),5)</f>
        <v>0</v>
      </c>
      <c r="I553" s="14"/>
    </row>
    <row r="554" spans="1:9" ht="12.4" hidden="1" customHeight="1">
      <c r="A554" s="13"/>
      <c r="B554" s="1"/>
      <c r="C554" s="37"/>
      <c r="D554" s="129"/>
      <c r="E554" s="130"/>
      <c r="F554" s="44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7"/>
      <c r="D555" s="129"/>
      <c r="E555" s="130"/>
      <c r="F555" s="44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7"/>
      <c r="D556" s="129"/>
      <c r="E556" s="130"/>
      <c r="F556" s="44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7"/>
      <c r="D557" s="129"/>
      <c r="E557" s="130"/>
      <c r="F557" s="44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7"/>
      <c r="D558" s="129"/>
      <c r="E558" s="130"/>
      <c r="F558" s="44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7"/>
      <c r="D559" s="129"/>
      <c r="E559" s="130"/>
      <c r="F559" s="44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7"/>
      <c r="D560" s="129"/>
      <c r="E560" s="130"/>
      <c r="F560" s="44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 t="shared" si="13"/>
        <v>0</v>
      </c>
      <c r="I560" s="14"/>
    </row>
    <row r="561" spans="1:9" ht="12.4" hidden="1" customHeight="1">
      <c r="A561" s="13"/>
      <c r="B561" s="1"/>
      <c r="C561" s="37"/>
      <c r="D561" s="129"/>
      <c r="E561" s="130"/>
      <c r="F561" s="44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si="13"/>
        <v>0</v>
      </c>
      <c r="I561" s="14"/>
    </row>
    <row r="562" spans="1:9" ht="12.4" hidden="1" customHeight="1">
      <c r="A562" s="13"/>
      <c r="B562" s="1"/>
      <c r="C562" s="37"/>
      <c r="D562" s="129"/>
      <c r="E562" s="130"/>
      <c r="F562" s="44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12.4" hidden="1" customHeight="1">
      <c r="A563" s="13"/>
      <c r="B563" s="1"/>
      <c r="C563" s="37"/>
      <c r="D563" s="129"/>
      <c r="E563" s="130"/>
      <c r="F563" s="44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12.4" hidden="1" customHeight="1">
      <c r="A564" s="13"/>
      <c r="B564" s="1"/>
      <c r="C564" s="37"/>
      <c r="D564" s="129"/>
      <c r="E564" s="130"/>
      <c r="F564" s="44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12.4" hidden="1" customHeight="1">
      <c r="A565" s="13"/>
      <c r="B565" s="1"/>
      <c r="C565" s="37"/>
      <c r="D565" s="129"/>
      <c r="E565" s="130"/>
      <c r="F565" s="44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12.4" hidden="1" customHeight="1">
      <c r="A566" s="13"/>
      <c r="B566" s="1"/>
      <c r="C566" s="37"/>
      <c r="D566" s="129"/>
      <c r="E566" s="130"/>
      <c r="F566" s="44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3"/>
        <v>0</v>
      </c>
      <c r="I566" s="14"/>
    </row>
    <row r="567" spans="1:9" ht="12.4" hidden="1" customHeight="1">
      <c r="A567" s="13"/>
      <c r="B567" s="1"/>
      <c r="C567" s="37"/>
      <c r="D567" s="129"/>
      <c r="E567" s="130"/>
      <c r="F567" s="44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3"/>
        <v>0</v>
      </c>
      <c r="I567" s="14"/>
    </row>
    <row r="568" spans="1:9" ht="12.4" hidden="1" customHeight="1">
      <c r="A568" s="13"/>
      <c r="B568" s="1"/>
      <c r="C568" s="37"/>
      <c r="D568" s="129"/>
      <c r="E568" s="130"/>
      <c r="F568" s="44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3"/>
        <v>0</v>
      </c>
      <c r="I568" s="14"/>
    </row>
    <row r="569" spans="1:9" ht="12.4" hidden="1" customHeight="1">
      <c r="A569" s="13"/>
      <c r="B569" s="1"/>
      <c r="C569" s="37"/>
      <c r="D569" s="129"/>
      <c r="E569" s="130"/>
      <c r="F569" s="44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3"/>
        <v>0</v>
      </c>
      <c r="I569" s="14"/>
    </row>
    <row r="570" spans="1:9" ht="12.4" hidden="1" customHeight="1">
      <c r="A570" s="13"/>
      <c r="B570" s="1"/>
      <c r="C570" s="37"/>
      <c r="D570" s="129"/>
      <c r="E570" s="130"/>
      <c r="F570" s="44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3"/>
        <v>0</v>
      </c>
      <c r="I570" s="14"/>
    </row>
    <row r="571" spans="1:9" ht="12.4" hidden="1" customHeight="1">
      <c r="A571" s="13"/>
      <c r="B571" s="1"/>
      <c r="C571" s="37"/>
      <c r="D571" s="129"/>
      <c r="E571" s="130"/>
      <c r="F571" s="44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3"/>
        <v>0</v>
      </c>
      <c r="I571" s="14"/>
    </row>
    <row r="572" spans="1:9" ht="12.4" hidden="1" customHeight="1">
      <c r="A572" s="13"/>
      <c r="B572" s="1"/>
      <c r="C572" s="37"/>
      <c r="D572" s="129"/>
      <c r="E572" s="130"/>
      <c r="F572" s="44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3"/>
        <v>0</v>
      </c>
      <c r="I572" s="14"/>
    </row>
    <row r="573" spans="1:9" ht="12.4" hidden="1" customHeight="1">
      <c r="A573" s="13"/>
      <c r="B573" s="1"/>
      <c r="C573" s="37"/>
      <c r="D573" s="129"/>
      <c r="E573" s="130"/>
      <c r="F573" s="44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3"/>
        <v>0</v>
      </c>
      <c r="I573" s="14"/>
    </row>
    <row r="574" spans="1:9" ht="12.4" hidden="1" customHeight="1">
      <c r="A574" s="13"/>
      <c r="B574" s="1"/>
      <c r="C574" s="37"/>
      <c r="D574" s="129"/>
      <c r="E574" s="130"/>
      <c r="F574" s="44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3"/>
        <v>0</v>
      </c>
      <c r="I574" s="14"/>
    </row>
    <row r="575" spans="1:9" ht="12.4" hidden="1" customHeight="1">
      <c r="A575" s="13"/>
      <c r="B575" s="1"/>
      <c r="C575" s="37"/>
      <c r="D575" s="129"/>
      <c r="E575" s="130"/>
      <c r="F575" s="44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3"/>
        <v>0</v>
      </c>
      <c r="I575" s="14"/>
    </row>
    <row r="576" spans="1:9" ht="12.4" hidden="1" customHeight="1">
      <c r="A576" s="13"/>
      <c r="B576" s="1"/>
      <c r="C576" s="38"/>
      <c r="D576" s="129"/>
      <c r="E576" s="130"/>
      <c r="F576" s="44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3"/>
        <v>0</v>
      </c>
      <c r="I576" s="14"/>
    </row>
    <row r="577" spans="1:9" ht="12" hidden="1" customHeight="1">
      <c r="A577" s="13"/>
      <c r="B577" s="1"/>
      <c r="C577" s="37"/>
      <c r="D577" s="129"/>
      <c r="E577" s="130"/>
      <c r="F577" s="44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3"/>
        <v>0</v>
      </c>
      <c r="I577" s="14"/>
    </row>
    <row r="578" spans="1:9" ht="12.4" hidden="1" customHeight="1">
      <c r="A578" s="13"/>
      <c r="B578" s="1"/>
      <c r="C578" s="37"/>
      <c r="D578" s="129"/>
      <c r="E578" s="130"/>
      <c r="F578" s="44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3"/>
        <v>0</v>
      </c>
      <c r="I578" s="14"/>
    </row>
    <row r="579" spans="1:9" ht="12.4" hidden="1" customHeight="1">
      <c r="A579" s="13"/>
      <c r="B579" s="1"/>
      <c r="C579" s="37"/>
      <c r="D579" s="129"/>
      <c r="E579" s="130"/>
      <c r="F579" s="44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3"/>
        <v>0</v>
      </c>
      <c r="I579" s="14"/>
    </row>
    <row r="580" spans="1:9" ht="12.4" hidden="1" customHeight="1">
      <c r="A580" s="13"/>
      <c r="B580" s="1"/>
      <c r="C580" s="37"/>
      <c r="D580" s="129"/>
      <c r="E580" s="130"/>
      <c r="F580" s="44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3"/>
        <v>0</v>
      </c>
      <c r="I580" s="14"/>
    </row>
    <row r="581" spans="1:9" ht="12.4" hidden="1" customHeight="1">
      <c r="A581" s="13"/>
      <c r="B581" s="1"/>
      <c r="C581" s="37"/>
      <c r="D581" s="129"/>
      <c r="E581" s="130"/>
      <c r="F581" s="44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3"/>
        <v>0</v>
      </c>
      <c r="I581" s="14"/>
    </row>
    <row r="582" spans="1:9" ht="12.4" hidden="1" customHeight="1">
      <c r="A582" s="13"/>
      <c r="B582" s="1"/>
      <c r="C582" s="37"/>
      <c r="D582" s="129"/>
      <c r="E582" s="130"/>
      <c r="F582" s="44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3"/>
        <v>0</v>
      </c>
      <c r="I582" s="14"/>
    </row>
    <row r="583" spans="1:9" ht="12.4" hidden="1" customHeight="1">
      <c r="A583" s="13"/>
      <c r="B583" s="1"/>
      <c r="C583" s="37"/>
      <c r="D583" s="129"/>
      <c r="E583" s="130"/>
      <c r="F583" s="44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3"/>
        <v>0</v>
      </c>
      <c r="I583" s="14"/>
    </row>
    <row r="584" spans="1:9" ht="12.4" hidden="1" customHeight="1">
      <c r="A584" s="13"/>
      <c r="B584" s="1"/>
      <c r="C584" s="37"/>
      <c r="D584" s="129"/>
      <c r="E584" s="130"/>
      <c r="F584" s="44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3"/>
        <v>0</v>
      </c>
      <c r="I584" s="14"/>
    </row>
    <row r="585" spans="1:9" ht="12.4" hidden="1" customHeight="1">
      <c r="A585" s="13"/>
      <c r="B585" s="1"/>
      <c r="C585" s="37"/>
      <c r="D585" s="129"/>
      <c r="E585" s="130"/>
      <c r="F585" s="44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3"/>
        <v>0</v>
      </c>
      <c r="I585" s="14"/>
    </row>
    <row r="586" spans="1:9" ht="12.4" hidden="1" customHeight="1">
      <c r="A586" s="13"/>
      <c r="B586" s="1"/>
      <c r="C586" s="37"/>
      <c r="D586" s="129"/>
      <c r="E586" s="130"/>
      <c r="F586" s="44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3"/>
        <v>0</v>
      </c>
      <c r="I586" s="14"/>
    </row>
    <row r="587" spans="1:9" ht="12.4" hidden="1" customHeight="1">
      <c r="A587" s="13"/>
      <c r="B587" s="1"/>
      <c r="C587" s="37"/>
      <c r="D587" s="129"/>
      <c r="E587" s="130"/>
      <c r="F587" s="44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3"/>
        <v>0</v>
      </c>
      <c r="I587" s="14"/>
    </row>
    <row r="588" spans="1:9" ht="12.4" hidden="1" customHeight="1">
      <c r="A588" s="13"/>
      <c r="B588" s="1"/>
      <c r="C588" s="37"/>
      <c r="D588" s="129"/>
      <c r="E588" s="130"/>
      <c r="F588" s="44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3"/>
        <v>0</v>
      </c>
      <c r="I588" s="14"/>
    </row>
    <row r="589" spans="1:9" ht="12.4" hidden="1" customHeight="1">
      <c r="A589" s="13"/>
      <c r="B589" s="1"/>
      <c r="C589" s="37"/>
      <c r="D589" s="129"/>
      <c r="E589" s="130"/>
      <c r="F589" s="44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3"/>
        <v>0</v>
      </c>
      <c r="I589" s="14"/>
    </row>
    <row r="590" spans="1:9" ht="12.4" hidden="1" customHeight="1">
      <c r="A590" s="13"/>
      <c r="B590" s="1"/>
      <c r="C590" s="37"/>
      <c r="D590" s="129"/>
      <c r="E590" s="130"/>
      <c r="F590" s="44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3"/>
        <v>0</v>
      </c>
      <c r="I590" s="14"/>
    </row>
    <row r="591" spans="1:9" ht="12.4" hidden="1" customHeight="1">
      <c r="A591" s="13"/>
      <c r="B591" s="1"/>
      <c r="C591" s="37"/>
      <c r="D591" s="129"/>
      <c r="E591" s="130"/>
      <c r="F591" s="44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3"/>
        <v>0</v>
      </c>
      <c r="I591" s="14"/>
    </row>
    <row r="592" spans="1:9" ht="12.4" hidden="1" customHeight="1">
      <c r="A592" s="13"/>
      <c r="B592" s="1"/>
      <c r="C592" s="37"/>
      <c r="D592" s="129"/>
      <c r="E592" s="130"/>
      <c r="F592" s="44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3"/>
        <v>0</v>
      </c>
      <c r="I592" s="14"/>
    </row>
    <row r="593" spans="1:9" ht="12.4" hidden="1" customHeight="1">
      <c r="A593" s="13"/>
      <c r="B593" s="1"/>
      <c r="C593" s="37"/>
      <c r="D593" s="129"/>
      <c r="E593" s="130"/>
      <c r="F593" s="44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3"/>
        <v>0</v>
      </c>
      <c r="I593" s="14"/>
    </row>
    <row r="594" spans="1:9" ht="12.4" hidden="1" customHeight="1">
      <c r="A594" s="13"/>
      <c r="B594" s="1"/>
      <c r="C594" s="37"/>
      <c r="D594" s="129"/>
      <c r="E594" s="130"/>
      <c r="F594" s="44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3"/>
        <v>0</v>
      </c>
      <c r="I594" s="14"/>
    </row>
    <row r="595" spans="1:9" ht="12.4" hidden="1" customHeight="1">
      <c r="A595" s="13"/>
      <c r="B595" s="1"/>
      <c r="C595" s="37"/>
      <c r="D595" s="129"/>
      <c r="E595" s="130"/>
      <c r="F595" s="44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3"/>
        <v>0</v>
      </c>
      <c r="I595" s="14"/>
    </row>
    <row r="596" spans="1:9" ht="12.4" hidden="1" customHeight="1">
      <c r="A596" s="13"/>
      <c r="B596" s="1"/>
      <c r="C596" s="37"/>
      <c r="D596" s="129"/>
      <c r="E596" s="130"/>
      <c r="F596" s="44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3"/>
        <v>0</v>
      </c>
      <c r="I596" s="14"/>
    </row>
    <row r="597" spans="1:9" ht="12.4" hidden="1" customHeight="1">
      <c r="A597" s="13"/>
      <c r="B597" s="1"/>
      <c r="C597" s="37"/>
      <c r="D597" s="129"/>
      <c r="E597" s="130"/>
      <c r="F597" s="44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3"/>
        <v>0</v>
      </c>
      <c r="I597" s="14"/>
    </row>
    <row r="598" spans="1:9" ht="12.4" hidden="1" customHeight="1">
      <c r="A598" s="13"/>
      <c r="B598" s="1"/>
      <c r="C598" s="37"/>
      <c r="D598" s="129"/>
      <c r="E598" s="130"/>
      <c r="F598" s="44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3"/>
        <v>0</v>
      </c>
      <c r="I598" s="14"/>
    </row>
    <row r="599" spans="1:9" ht="12.4" hidden="1" customHeight="1">
      <c r="A599" s="13"/>
      <c r="B599" s="1"/>
      <c r="C599" s="37"/>
      <c r="D599" s="129"/>
      <c r="E599" s="130"/>
      <c r="F599" s="44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3"/>
        <v>0</v>
      </c>
      <c r="I599" s="14"/>
    </row>
    <row r="600" spans="1:9" ht="12.4" hidden="1" customHeight="1">
      <c r="A600" s="13"/>
      <c r="B600" s="1"/>
      <c r="C600" s="37"/>
      <c r="D600" s="129"/>
      <c r="E600" s="130"/>
      <c r="F600" s="44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3"/>
        <v>0</v>
      </c>
      <c r="I600" s="14"/>
    </row>
    <row r="601" spans="1:9" ht="12.4" hidden="1" customHeight="1">
      <c r="A601" s="13"/>
      <c r="B601" s="1"/>
      <c r="C601" s="37"/>
      <c r="D601" s="129"/>
      <c r="E601" s="130"/>
      <c r="F601" s="44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3"/>
        <v>0</v>
      </c>
      <c r="I601" s="14"/>
    </row>
    <row r="602" spans="1:9" ht="12.4" hidden="1" customHeight="1">
      <c r="A602" s="13"/>
      <c r="B602" s="1"/>
      <c r="C602" s="37"/>
      <c r="D602" s="129"/>
      <c r="E602" s="130"/>
      <c r="F602" s="44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3"/>
        <v>0</v>
      </c>
      <c r="I602" s="14"/>
    </row>
    <row r="603" spans="1:9" ht="12.4" hidden="1" customHeight="1">
      <c r="A603" s="13"/>
      <c r="B603" s="1"/>
      <c r="C603" s="37"/>
      <c r="D603" s="129"/>
      <c r="E603" s="130"/>
      <c r="F603" s="44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3"/>
        <v>0</v>
      </c>
      <c r="I603" s="14"/>
    </row>
    <row r="604" spans="1:9" ht="12.4" hidden="1" customHeight="1">
      <c r="A604" s="13"/>
      <c r="B604" s="1"/>
      <c r="C604" s="38"/>
      <c r="D604" s="129"/>
      <c r="E604" s="130"/>
      <c r="F604" s="44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>ROUND(IF(ISNUMBER(B604), G604*B604, 0),5)</f>
        <v>0</v>
      </c>
      <c r="I604" s="14"/>
    </row>
    <row r="605" spans="1:9" ht="12" hidden="1" customHeight="1">
      <c r="A605" s="13"/>
      <c r="B605" s="1"/>
      <c r="C605" s="37"/>
      <c r="D605" s="129"/>
      <c r="E605" s="130"/>
      <c r="F605" s="44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ref="H605:H659" si="14">ROUND(IF(ISNUMBER(B605), G605*B605, 0),5)</f>
        <v>0</v>
      </c>
      <c r="I605" s="14"/>
    </row>
    <row r="606" spans="1:9" ht="12.4" hidden="1" customHeight="1">
      <c r="A606" s="13"/>
      <c r="B606" s="1"/>
      <c r="C606" s="37"/>
      <c r="D606" s="129"/>
      <c r="E606" s="130"/>
      <c r="F606" s="44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7"/>
      <c r="D607" s="129"/>
      <c r="E607" s="130"/>
      <c r="F607" s="44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7"/>
      <c r="D608" s="129"/>
      <c r="E608" s="130"/>
      <c r="F608" s="44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7"/>
      <c r="D609" s="129"/>
      <c r="E609" s="130"/>
      <c r="F609" s="44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7"/>
      <c r="D610" s="129"/>
      <c r="E610" s="130"/>
      <c r="F610" s="44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7"/>
      <c r="D611" s="129"/>
      <c r="E611" s="130"/>
      <c r="F611" s="44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7"/>
      <c r="D612" s="129"/>
      <c r="E612" s="130"/>
      <c r="F612" s="44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 t="shared" si="14"/>
        <v>0</v>
      </c>
      <c r="I612" s="14"/>
    </row>
    <row r="613" spans="1:9" ht="12.4" hidden="1" customHeight="1">
      <c r="A613" s="13"/>
      <c r="B613" s="1"/>
      <c r="C613" s="37"/>
      <c r="D613" s="129"/>
      <c r="E613" s="130"/>
      <c r="F613" s="44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si="14"/>
        <v>0</v>
      </c>
      <c r="I613" s="14"/>
    </row>
    <row r="614" spans="1:9" ht="12.4" hidden="1" customHeight="1">
      <c r="A614" s="13"/>
      <c r="B614" s="1"/>
      <c r="C614" s="37"/>
      <c r="D614" s="129"/>
      <c r="E614" s="130"/>
      <c r="F614" s="44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12.4" hidden="1" customHeight="1">
      <c r="A615" s="13"/>
      <c r="B615" s="1"/>
      <c r="C615" s="37"/>
      <c r="D615" s="129"/>
      <c r="E615" s="130"/>
      <c r="F615" s="44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12.4" hidden="1" customHeight="1">
      <c r="A616" s="13"/>
      <c r="B616" s="1"/>
      <c r="C616" s="37"/>
      <c r="D616" s="129"/>
      <c r="E616" s="130"/>
      <c r="F616" s="44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12.4" hidden="1" customHeight="1">
      <c r="A617" s="13"/>
      <c r="B617" s="1"/>
      <c r="C617" s="37"/>
      <c r="D617" s="129"/>
      <c r="E617" s="130"/>
      <c r="F617" s="44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12.4" hidden="1" customHeight="1">
      <c r="A618" s="13"/>
      <c r="B618" s="1"/>
      <c r="C618" s="37"/>
      <c r="D618" s="129"/>
      <c r="E618" s="130"/>
      <c r="F618" s="44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4"/>
        <v>0</v>
      </c>
      <c r="I618" s="14"/>
    </row>
    <row r="619" spans="1:9" ht="12.4" hidden="1" customHeight="1">
      <c r="A619" s="13"/>
      <c r="B619" s="1"/>
      <c r="C619" s="37"/>
      <c r="D619" s="129"/>
      <c r="E619" s="130"/>
      <c r="F619" s="44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4"/>
        <v>0</v>
      </c>
      <c r="I619" s="14"/>
    </row>
    <row r="620" spans="1:9" ht="12.4" hidden="1" customHeight="1">
      <c r="A620" s="13"/>
      <c r="B620" s="1"/>
      <c r="C620" s="38"/>
      <c r="D620" s="129"/>
      <c r="E620" s="130"/>
      <c r="F620" s="44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4"/>
        <v>0</v>
      </c>
      <c r="I620" s="14"/>
    </row>
    <row r="621" spans="1:9" ht="12.4" hidden="1" customHeight="1">
      <c r="A621" s="13"/>
      <c r="B621" s="1"/>
      <c r="C621" s="38"/>
      <c r="D621" s="129"/>
      <c r="E621" s="130"/>
      <c r="F621" s="44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4"/>
        <v>0</v>
      </c>
      <c r="I621" s="14"/>
    </row>
    <row r="622" spans="1:9" ht="12.4" hidden="1" customHeight="1">
      <c r="A622" s="13"/>
      <c r="B622" s="1"/>
      <c r="C622" s="37"/>
      <c r="D622" s="129"/>
      <c r="E622" s="130"/>
      <c r="F622" s="44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4"/>
        <v>0</v>
      </c>
      <c r="I622" s="14"/>
    </row>
    <row r="623" spans="1:9" ht="12.4" hidden="1" customHeight="1">
      <c r="A623" s="13"/>
      <c r="B623" s="1"/>
      <c r="C623" s="37"/>
      <c r="D623" s="129"/>
      <c r="E623" s="130"/>
      <c r="F623" s="44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4"/>
        <v>0</v>
      </c>
      <c r="I623" s="14"/>
    </row>
    <row r="624" spans="1:9" ht="12.4" hidden="1" customHeight="1">
      <c r="A624" s="13"/>
      <c r="B624" s="1"/>
      <c r="C624" s="37"/>
      <c r="D624" s="129"/>
      <c r="E624" s="130"/>
      <c r="F624" s="44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4"/>
        <v>0</v>
      </c>
      <c r="I624" s="14"/>
    </row>
    <row r="625" spans="1:9" ht="12.4" hidden="1" customHeight="1">
      <c r="A625" s="13"/>
      <c r="B625" s="1"/>
      <c r="C625" s="37"/>
      <c r="D625" s="129"/>
      <c r="E625" s="130"/>
      <c r="F625" s="44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4"/>
        <v>0</v>
      </c>
      <c r="I625" s="14"/>
    </row>
    <row r="626" spans="1:9" ht="12.4" hidden="1" customHeight="1">
      <c r="A626" s="13"/>
      <c r="B626" s="1"/>
      <c r="C626" s="37"/>
      <c r="D626" s="129"/>
      <c r="E626" s="130"/>
      <c r="F626" s="44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4"/>
        <v>0</v>
      </c>
      <c r="I626" s="14"/>
    </row>
    <row r="627" spans="1:9" ht="12.4" hidden="1" customHeight="1">
      <c r="A627" s="13"/>
      <c r="B627" s="1"/>
      <c r="C627" s="37"/>
      <c r="D627" s="129"/>
      <c r="E627" s="130"/>
      <c r="F627" s="44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4"/>
        <v>0</v>
      </c>
      <c r="I627" s="14"/>
    </row>
    <row r="628" spans="1:9" ht="12.4" hidden="1" customHeight="1">
      <c r="A628" s="13"/>
      <c r="B628" s="1"/>
      <c r="C628" s="37"/>
      <c r="D628" s="129"/>
      <c r="E628" s="130"/>
      <c r="F628" s="44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4"/>
        <v>0</v>
      </c>
      <c r="I628" s="14"/>
    </row>
    <row r="629" spans="1:9" ht="12.4" hidden="1" customHeight="1">
      <c r="A629" s="13"/>
      <c r="B629" s="1"/>
      <c r="C629" s="37"/>
      <c r="D629" s="129"/>
      <c r="E629" s="130"/>
      <c r="F629" s="44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4"/>
        <v>0</v>
      </c>
      <c r="I629" s="14"/>
    </row>
    <row r="630" spans="1:9" ht="12.4" hidden="1" customHeight="1">
      <c r="A630" s="13"/>
      <c r="B630" s="1"/>
      <c r="C630" s="37"/>
      <c r="D630" s="129"/>
      <c r="E630" s="130"/>
      <c r="F630" s="44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4"/>
        <v>0</v>
      </c>
      <c r="I630" s="14"/>
    </row>
    <row r="631" spans="1:9" ht="12.4" hidden="1" customHeight="1">
      <c r="A631" s="13"/>
      <c r="B631" s="1"/>
      <c r="C631" s="37"/>
      <c r="D631" s="129"/>
      <c r="E631" s="130"/>
      <c r="F631" s="44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4"/>
        <v>0</v>
      </c>
      <c r="I631" s="14"/>
    </row>
    <row r="632" spans="1:9" ht="12.4" hidden="1" customHeight="1">
      <c r="A632" s="13"/>
      <c r="B632" s="1"/>
      <c r="C632" s="38"/>
      <c r="D632" s="129"/>
      <c r="E632" s="130"/>
      <c r="F632" s="44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4"/>
        <v>0</v>
      </c>
      <c r="I632" s="14"/>
    </row>
    <row r="633" spans="1:9" ht="12" hidden="1" customHeight="1">
      <c r="A633" s="13"/>
      <c r="B633" s="1"/>
      <c r="C633" s="37"/>
      <c r="D633" s="129"/>
      <c r="E633" s="130"/>
      <c r="F633" s="44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4"/>
        <v>0</v>
      </c>
      <c r="I633" s="14"/>
    </row>
    <row r="634" spans="1:9" ht="12.4" hidden="1" customHeight="1">
      <c r="A634" s="13"/>
      <c r="B634" s="1"/>
      <c r="C634" s="37"/>
      <c r="D634" s="129"/>
      <c r="E634" s="130"/>
      <c r="F634" s="44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4"/>
        <v>0</v>
      </c>
      <c r="I634" s="14"/>
    </row>
    <row r="635" spans="1:9" ht="12.4" hidden="1" customHeight="1">
      <c r="A635" s="13"/>
      <c r="B635" s="1"/>
      <c r="C635" s="37"/>
      <c r="D635" s="129"/>
      <c r="E635" s="130"/>
      <c r="F635" s="44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4"/>
        <v>0</v>
      </c>
      <c r="I635" s="14"/>
    </row>
    <row r="636" spans="1:9" ht="12.4" hidden="1" customHeight="1">
      <c r="A636" s="13"/>
      <c r="B636" s="1"/>
      <c r="C636" s="37"/>
      <c r="D636" s="129"/>
      <c r="E636" s="130"/>
      <c r="F636" s="44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4"/>
        <v>0</v>
      </c>
      <c r="I636" s="14"/>
    </row>
    <row r="637" spans="1:9" ht="12.4" hidden="1" customHeight="1">
      <c r="A637" s="13"/>
      <c r="B637" s="1"/>
      <c r="C637" s="37"/>
      <c r="D637" s="129"/>
      <c r="E637" s="130"/>
      <c r="F637" s="44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4"/>
        <v>0</v>
      </c>
      <c r="I637" s="14"/>
    </row>
    <row r="638" spans="1:9" ht="12.4" hidden="1" customHeight="1">
      <c r="A638" s="13"/>
      <c r="B638" s="1"/>
      <c r="C638" s="37"/>
      <c r="D638" s="129"/>
      <c r="E638" s="130"/>
      <c r="F638" s="44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4"/>
        <v>0</v>
      </c>
      <c r="I638" s="14"/>
    </row>
    <row r="639" spans="1:9" ht="12.4" hidden="1" customHeight="1">
      <c r="A639" s="13"/>
      <c r="B639" s="1"/>
      <c r="C639" s="37"/>
      <c r="D639" s="129"/>
      <c r="E639" s="130"/>
      <c r="F639" s="44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4"/>
        <v>0</v>
      </c>
      <c r="I639" s="14"/>
    </row>
    <row r="640" spans="1:9" ht="12.4" hidden="1" customHeight="1">
      <c r="A640" s="13"/>
      <c r="B640" s="1"/>
      <c r="C640" s="37"/>
      <c r="D640" s="129"/>
      <c r="E640" s="130"/>
      <c r="F640" s="44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4"/>
        <v>0</v>
      </c>
      <c r="I640" s="14"/>
    </row>
    <row r="641" spans="1:9" ht="12.4" hidden="1" customHeight="1">
      <c r="A641" s="13"/>
      <c r="B641" s="1"/>
      <c r="C641" s="37"/>
      <c r="D641" s="129"/>
      <c r="E641" s="130"/>
      <c r="F641" s="44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4"/>
        <v>0</v>
      </c>
      <c r="I641" s="14"/>
    </row>
    <row r="642" spans="1:9" ht="12.4" hidden="1" customHeight="1">
      <c r="A642" s="13"/>
      <c r="B642" s="1"/>
      <c r="C642" s="37"/>
      <c r="D642" s="129"/>
      <c r="E642" s="130"/>
      <c r="F642" s="44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4"/>
        <v>0</v>
      </c>
      <c r="I642" s="14"/>
    </row>
    <row r="643" spans="1:9" ht="12.4" hidden="1" customHeight="1">
      <c r="A643" s="13"/>
      <c r="B643" s="1"/>
      <c r="C643" s="37"/>
      <c r="D643" s="129"/>
      <c r="E643" s="130"/>
      <c r="F643" s="44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4"/>
        <v>0</v>
      </c>
      <c r="I643" s="14"/>
    </row>
    <row r="644" spans="1:9" ht="12.4" hidden="1" customHeight="1">
      <c r="A644" s="13"/>
      <c r="B644" s="1"/>
      <c r="C644" s="37"/>
      <c r="D644" s="129"/>
      <c r="E644" s="130"/>
      <c r="F644" s="44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4"/>
        <v>0</v>
      </c>
      <c r="I644" s="14"/>
    </row>
    <row r="645" spans="1:9" ht="12.4" hidden="1" customHeight="1">
      <c r="A645" s="13"/>
      <c r="B645" s="1"/>
      <c r="C645" s="37"/>
      <c r="D645" s="129"/>
      <c r="E645" s="130"/>
      <c r="F645" s="44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4"/>
        <v>0</v>
      </c>
      <c r="I645" s="14"/>
    </row>
    <row r="646" spans="1:9" ht="12.4" hidden="1" customHeight="1">
      <c r="A646" s="13"/>
      <c r="B646" s="1"/>
      <c r="C646" s="37"/>
      <c r="D646" s="129"/>
      <c r="E646" s="130"/>
      <c r="F646" s="44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4"/>
        <v>0</v>
      </c>
      <c r="I646" s="14"/>
    </row>
    <row r="647" spans="1:9" ht="12.4" hidden="1" customHeight="1">
      <c r="A647" s="13"/>
      <c r="B647" s="1"/>
      <c r="C647" s="37"/>
      <c r="D647" s="129"/>
      <c r="E647" s="130"/>
      <c r="F647" s="44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4"/>
        <v>0</v>
      </c>
      <c r="I647" s="14"/>
    </row>
    <row r="648" spans="1:9" ht="12.4" hidden="1" customHeight="1">
      <c r="A648" s="13"/>
      <c r="B648" s="1"/>
      <c r="C648" s="37"/>
      <c r="D648" s="129"/>
      <c r="E648" s="130"/>
      <c r="F648" s="44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4"/>
        <v>0</v>
      </c>
      <c r="I648" s="14"/>
    </row>
    <row r="649" spans="1:9" ht="12.4" hidden="1" customHeight="1">
      <c r="A649" s="13"/>
      <c r="B649" s="1"/>
      <c r="C649" s="37"/>
      <c r="D649" s="129"/>
      <c r="E649" s="130"/>
      <c r="F649" s="44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4"/>
        <v>0</v>
      </c>
      <c r="I649" s="14"/>
    </row>
    <row r="650" spans="1:9" ht="12.4" hidden="1" customHeight="1">
      <c r="A650" s="13"/>
      <c r="B650" s="1"/>
      <c r="C650" s="37"/>
      <c r="D650" s="129"/>
      <c r="E650" s="130"/>
      <c r="F650" s="44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4"/>
        <v>0</v>
      </c>
      <c r="I650" s="14"/>
    </row>
    <row r="651" spans="1:9" ht="12.4" hidden="1" customHeight="1">
      <c r="A651" s="13"/>
      <c r="B651" s="1"/>
      <c r="C651" s="37"/>
      <c r="D651" s="129"/>
      <c r="E651" s="130"/>
      <c r="F651" s="44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4"/>
        <v>0</v>
      </c>
      <c r="I651" s="14"/>
    </row>
    <row r="652" spans="1:9" ht="12.4" hidden="1" customHeight="1">
      <c r="A652" s="13"/>
      <c r="B652" s="1"/>
      <c r="C652" s="37"/>
      <c r="D652" s="129"/>
      <c r="E652" s="130"/>
      <c r="F652" s="44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4"/>
        <v>0</v>
      </c>
      <c r="I652" s="14"/>
    </row>
    <row r="653" spans="1:9" ht="12.4" hidden="1" customHeight="1">
      <c r="A653" s="13"/>
      <c r="B653" s="1"/>
      <c r="C653" s="37"/>
      <c r="D653" s="129"/>
      <c r="E653" s="130"/>
      <c r="F653" s="44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4"/>
        <v>0</v>
      </c>
      <c r="I653" s="14"/>
    </row>
    <row r="654" spans="1:9" ht="12.4" hidden="1" customHeight="1">
      <c r="A654" s="13"/>
      <c r="B654" s="1"/>
      <c r="C654" s="37"/>
      <c r="D654" s="129"/>
      <c r="E654" s="130"/>
      <c r="F654" s="44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4"/>
        <v>0</v>
      </c>
      <c r="I654" s="14"/>
    </row>
    <row r="655" spans="1:9" ht="12.4" hidden="1" customHeight="1">
      <c r="A655" s="13"/>
      <c r="B655" s="1"/>
      <c r="C655" s="37"/>
      <c r="D655" s="129"/>
      <c r="E655" s="130"/>
      <c r="F655" s="44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4"/>
        <v>0</v>
      </c>
      <c r="I655" s="14"/>
    </row>
    <row r="656" spans="1:9" ht="12.4" hidden="1" customHeight="1">
      <c r="A656" s="13"/>
      <c r="B656" s="1"/>
      <c r="C656" s="37"/>
      <c r="D656" s="129"/>
      <c r="E656" s="130"/>
      <c r="F656" s="44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4"/>
        <v>0</v>
      </c>
      <c r="I656" s="14"/>
    </row>
    <row r="657" spans="1:9" ht="12.4" hidden="1" customHeight="1">
      <c r="A657" s="13"/>
      <c r="B657" s="1"/>
      <c r="C657" s="37"/>
      <c r="D657" s="129"/>
      <c r="E657" s="130"/>
      <c r="F657" s="44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4"/>
        <v>0</v>
      </c>
      <c r="I657" s="14"/>
    </row>
    <row r="658" spans="1:9" ht="12.4" hidden="1" customHeight="1">
      <c r="A658" s="13"/>
      <c r="B658" s="1"/>
      <c r="C658" s="37"/>
      <c r="D658" s="129"/>
      <c r="E658" s="130"/>
      <c r="F658" s="44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4"/>
        <v>0</v>
      </c>
      <c r="I658" s="14"/>
    </row>
    <row r="659" spans="1:9" ht="12.4" hidden="1" customHeight="1">
      <c r="A659" s="13"/>
      <c r="B659" s="1"/>
      <c r="C659" s="37"/>
      <c r="D659" s="129"/>
      <c r="E659" s="130"/>
      <c r="F659" s="44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4"/>
        <v>0</v>
      </c>
      <c r="I659" s="14"/>
    </row>
    <row r="660" spans="1:9" ht="12.4" hidden="1" customHeight="1">
      <c r="A660" s="13"/>
      <c r="B660" s="1"/>
      <c r="C660" s="38"/>
      <c r="D660" s="129"/>
      <c r="E660" s="130"/>
      <c r="F660" s="44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>ROUND(IF(ISNUMBER(B660), G660*B660, 0),5)</f>
        <v>0</v>
      </c>
      <c r="I660" s="14"/>
    </row>
    <row r="661" spans="1:9" ht="12" hidden="1" customHeight="1">
      <c r="A661" s="13"/>
      <c r="B661" s="1"/>
      <c r="C661" s="37"/>
      <c r="D661" s="129"/>
      <c r="E661" s="130"/>
      <c r="F661" s="44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ref="H661:H711" si="15">ROUND(IF(ISNUMBER(B661), G661*B661, 0),5)</f>
        <v>0</v>
      </c>
      <c r="I661" s="14"/>
    </row>
    <row r="662" spans="1:9" ht="12.4" hidden="1" customHeight="1">
      <c r="A662" s="13"/>
      <c r="B662" s="1"/>
      <c r="C662" s="37"/>
      <c r="D662" s="129"/>
      <c r="E662" s="130"/>
      <c r="F662" s="44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7"/>
      <c r="D663" s="129"/>
      <c r="E663" s="130"/>
      <c r="F663" s="44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7"/>
      <c r="D664" s="129"/>
      <c r="E664" s="130"/>
      <c r="F664" s="44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7"/>
      <c r="D665" s="129"/>
      <c r="E665" s="130"/>
      <c r="F665" s="44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7"/>
      <c r="D666" s="129"/>
      <c r="E666" s="130"/>
      <c r="F666" s="44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7"/>
      <c r="D667" s="129"/>
      <c r="E667" s="130"/>
      <c r="F667" s="44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7"/>
      <c r="D668" s="129"/>
      <c r="E668" s="130"/>
      <c r="F668" s="44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 t="shared" si="15"/>
        <v>0</v>
      </c>
      <c r="I668" s="14"/>
    </row>
    <row r="669" spans="1:9" ht="12.4" hidden="1" customHeight="1">
      <c r="A669" s="13"/>
      <c r="B669" s="1"/>
      <c r="C669" s="37"/>
      <c r="D669" s="129"/>
      <c r="E669" s="130"/>
      <c r="F669" s="44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si="15"/>
        <v>0</v>
      </c>
      <c r="I669" s="14"/>
    </row>
    <row r="670" spans="1:9" ht="12.4" hidden="1" customHeight="1">
      <c r="A670" s="13"/>
      <c r="B670" s="1"/>
      <c r="C670" s="37"/>
      <c r="D670" s="129"/>
      <c r="E670" s="130"/>
      <c r="F670" s="44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5"/>
        <v>0</v>
      </c>
      <c r="I670" s="14"/>
    </row>
    <row r="671" spans="1:9" ht="12.4" hidden="1" customHeight="1">
      <c r="A671" s="13"/>
      <c r="B671" s="1"/>
      <c r="C671" s="37"/>
      <c r="D671" s="129"/>
      <c r="E671" s="130"/>
      <c r="F671" s="44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5"/>
        <v>0</v>
      </c>
      <c r="I671" s="14"/>
    </row>
    <row r="672" spans="1:9" ht="12.4" hidden="1" customHeight="1">
      <c r="A672" s="13"/>
      <c r="B672" s="1"/>
      <c r="C672" s="37"/>
      <c r="D672" s="129"/>
      <c r="E672" s="130"/>
      <c r="F672" s="44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5"/>
        <v>0</v>
      </c>
      <c r="I672" s="14"/>
    </row>
    <row r="673" spans="1:9" ht="12.4" hidden="1" customHeight="1">
      <c r="A673" s="13"/>
      <c r="B673" s="1"/>
      <c r="C673" s="37"/>
      <c r="D673" s="129"/>
      <c r="E673" s="130"/>
      <c r="F673" s="44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5"/>
        <v>0</v>
      </c>
      <c r="I673" s="14"/>
    </row>
    <row r="674" spans="1:9" ht="12.4" hidden="1" customHeight="1">
      <c r="A674" s="13"/>
      <c r="B674" s="1"/>
      <c r="C674" s="37"/>
      <c r="D674" s="129"/>
      <c r="E674" s="130"/>
      <c r="F674" s="44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5"/>
        <v>0</v>
      </c>
      <c r="I674" s="14"/>
    </row>
    <row r="675" spans="1:9" ht="12.4" hidden="1" customHeight="1">
      <c r="A675" s="13"/>
      <c r="B675" s="1"/>
      <c r="C675" s="37"/>
      <c r="D675" s="129"/>
      <c r="E675" s="130"/>
      <c r="F675" s="44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5"/>
        <v>0</v>
      </c>
      <c r="I675" s="14"/>
    </row>
    <row r="676" spans="1:9" ht="12.4" hidden="1" customHeight="1">
      <c r="A676" s="13"/>
      <c r="B676" s="1"/>
      <c r="C676" s="37"/>
      <c r="D676" s="129"/>
      <c r="E676" s="130"/>
      <c r="F676" s="44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5"/>
        <v>0</v>
      </c>
      <c r="I676" s="14"/>
    </row>
    <row r="677" spans="1:9" ht="12.4" hidden="1" customHeight="1">
      <c r="A677" s="13"/>
      <c r="B677" s="1"/>
      <c r="C677" s="37"/>
      <c r="D677" s="129"/>
      <c r="E677" s="130"/>
      <c r="F677" s="44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5"/>
        <v>0</v>
      </c>
      <c r="I677" s="14"/>
    </row>
    <row r="678" spans="1:9" ht="12.4" hidden="1" customHeight="1">
      <c r="A678" s="13"/>
      <c r="B678" s="1"/>
      <c r="C678" s="37"/>
      <c r="D678" s="129"/>
      <c r="E678" s="130"/>
      <c r="F678" s="44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5"/>
        <v>0</v>
      </c>
      <c r="I678" s="14"/>
    </row>
    <row r="679" spans="1:9" ht="12.4" hidden="1" customHeight="1">
      <c r="A679" s="13"/>
      <c r="B679" s="1"/>
      <c r="C679" s="37"/>
      <c r="D679" s="129"/>
      <c r="E679" s="130"/>
      <c r="F679" s="44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5"/>
        <v>0</v>
      </c>
      <c r="I679" s="14"/>
    </row>
    <row r="680" spans="1:9" ht="12.4" hidden="1" customHeight="1">
      <c r="A680" s="13"/>
      <c r="B680" s="1"/>
      <c r="C680" s="37"/>
      <c r="D680" s="129"/>
      <c r="E680" s="130"/>
      <c r="F680" s="44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5"/>
        <v>0</v>
      </c>
      <c r="I680" s="14"/>
    </row>
    <row r="681" spans="1:9" ht="12.4" hidden="1" customHeight="1">
      <c r="A681" s="13"/>
      <c r="B681" s="1"/>
      <c r="C681" s="37"/>
      <c r="D681" s="129"/>
      <c r="E681" s="130"/>
      <c r="F681" s="44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5"/>
        <v>0</v>
      </c>
      <c r="I681" s="14"/>
    </row>
    <row r="682" spans="1:9" ht="12.4" hidden="1" customHeight="1">
      <c r="A682" s="13"/>
      <c r="B682" s="1"/>
      <c r="C682" s="37"/>
      <c r="D682" s="129"/>
      <c r="E682" s="130"/>
      <c r="F682" s="44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5"/>
        <v>0</v>
      </c>
      <c r="I682" s="14"/>
    </row>
    <row r="683" spans="1:9" ht="12.4" hidden="1" customHeight="1">
      <c r="A683" s="13"/>
      <c r="B683" s="1"/>
      <c r="C683" s="37"/>
      <c r="D683" s="129"/>
      <c r="E683" s="130"/>
      <c r="F683" s="44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5"/>
        <v>0</v>
      </c>
      <c r="I683" s="14"/>
    </row>
    <row r="684" spans="1:9" ht="12.4" hidden="1" customHeight="1">
      <c r="A684" s="13"/>
      <c r="B684" s="1"/>
      <c r="C684" s="38"/>
      <c r="D684" s="129"/>
      <c r="E684" s="130"/>
      <c r="F684" s="44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5"/>
        <v>0</v>
      </c>
      <c r="I684" s="14"/>
    </row>
    <row r="685" spans="1:9" ht="12" hidden="1" customHeight="1">
      <c r="A685" s="13"/>
      <c r="B685" s="1"/>
      <c r="C685" s="37"/>
      <c r="D685" s="129"/>
      <c r="E685" s="130"/>
      <c r="F685" s="44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5"/>
        <v>0</v>
      </c>
      <c r="I685" s="14"/>
    </row>
    <row r="686" spans="1:9" ht="12.4" hidden="1" customHeight="1">
      <c r="A686" s="13"/>
      <c r="B686" s="1"/>
      <c r="C686" s="37"/>
      <c r="D686" s="129"/>
      <c r="E686" s="130"/>
      <c r="F686" s="44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5"/>
        <v>0</v>
      </c>
      <c r="I686" s="14"/>
    </row>
    <row r="687" spans="1:9" ht="12.4" hidden="1" customHeight="1">
      <c r="A687" s="13"/>
      <c r="B687" s="1"/>
      <c r="C687" s="37"/>
      <c r="D687" s="129"/>
      <c r="E687" s="130"/>
      <c r="F687" s="44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5"/>
        <v>0</v>
      </c>
      <c r="I687" s="14"/>
    </row>
    <row r="688" spans="1:9" ht="12.4" hidden="1" customHeight="1">
      <c r="A688" s="13"/>
      <c r="B688" s="1"/>
      <c r="C688" s="37"/>
      <c r="D688" s="129"/>
      <c r="E688" s="130"/>
      <c r="F688" s="44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5"/>
        <v>0</v>
      </c>
      <c r="I688" s="14"/>
    </row>
    <row r="689" spans="1:9" ht="12.4" hidden="1" customHeight="1">
      <c r="A689" s="13"/>
      <c r="B689" s="1"/>
      <c r="C689" s="37"/>
      <c r="D689" s="129"/>
      <c r="E689" s="130"/>
      <c r="F689" s="44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5"/>
        <v>0</v>
      </c>
      <c r="I689" s="14"/>
    </row>
    <row r="690" spans="1:9" ht="12.4" hidden="1" customHeight="1">
      <c r="A690" s="13"/>
      <c r="B690" s="1"/>
      <c r="C690" s="37"/>
      <c r="D690" s="129"/>
      <c r="E690" s="130"/>
      <c r="F690" s="44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5"/>
        <v>0</v>
      </c>
      <c r="I690" s="14"/>
    </row>
    <row r="691" spans="1:9" ht="12.4" hidden="1" customHeight="1">
      <c r="A691" s="13"/>
      <c r="B691" s="1"/>
      <c r="C691" s="37"/>
      <c r="D691" s="129"/>
      <c r="E691" s="130"/>
      <c r="F691" s="44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5"/>
        <v>0</v>
      </c>
      <c r="I691" s="14"/>
    </row>
    <row r="692" spans="1:9" ht="12.4" hidden="1" customHeight="1">
      <c r="A692" s="13"/>
      <c r="B692" s="1"/>
      <c r="C692" s="37"/>
      <c r="D692" s="129"/>
      <c r="E692" s="130"/>
      <c r="F692" s="44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5"/>
        <v>0</v>
      </c>
      <c r="I692" s="14"/>
    </row>
    <row r="693" spans="1:9" ht="12.4" hidden="1" customHeight="1">
      <c r="A693" s="13"/>
      <c r="B693" s="1"/>
      <c r="C693" s="37"/>
      <c r="D693" s="129"/>
      <c r="E693" s="130"/>
      <c r="F693" s="44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5"/>
        <v>0</v>
      </c>
      <c r="I693" s="14"/>
    </row>
    <row r="694" spans="1:9" ht="12.4" hidden="1" customHeight="1">
      <c r="A694" s="13"/>
      <c r="B694" s="1"/>
      <c r="C694" s="37"/>
      <c r="D694" s="129"/>
      <c r="E694" s="130"/>
      <c r="F694" s="44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5"/>
        <v>0</v>
      </c>
      <c r="I694" s="14"/>
    </row>
    <row r="695" spans="1:9" ht="12.4" hidden="1" customHeight="1">
      <c r="A695" s="13"/>
      <c r="B695" s="1"/>
      <c r="C695" s="37"/>
      <c r="D695" s="129"/>
      <c r="E695" s="130"/>
      <c r="F695" s="44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5"/>
        <v>0</v>
      </c>
      <c r="I695" s="14"/>
    </row>
    <row r="696" spans="1:9" ht="12.4" hidden="1" customHeight="1">
      <c r="A696" s="13"/>
      <c r="B696" s="1"/>
      <c r="C696" s="37"/>
      <c r="D696" s="129"/>
      <c r="E696" s="130"/>
      <c r="F696" s="44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5"/>
        <v>0</v>
      </c>
      <c r="I696" s="14"/>
    </row>
    <row r="697" spans="1:9" ht="12.4" hidden="1" customHeight="1">
      <c r="A697" s="13"/>
      <c r="B697" s="1"/>
      <c r="C697" s="37"/>
      <c r="D697" s="129"/>
      <c r="E697" s="130"/>
      <c r="F697" s="44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5"/>
        <v>0</v>
      </c>
      <c r="I697" s="14"/>
    </row>
    <row r="698" spans="1:9" ht="12.4" hidden="1" customHeight="1">
      <c r="A698" s="13"/>
      <c r="B698" s="1"/>
      <c r="C698" s="37"/>
      <c r="D698" s="129"/>
      <c r="E698" s="130"/>
      <c r="F698" s="44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5"/>
        <v>0</v>
      </c>
      <c r="I698" s="14"/>
    </row>
    <row r="699" spans="1:9" ht="12.4" hidden="1" customHeight="1">
      <c r="A699" s="13"/>
      <c r="B699" s="1"/>
      <c r="C699" s="37"/>
      <c r="D699" s="129"/>
      <c r="E699" s="130"/>
      <c r="F699" s="44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5"/>
        <v>0</v>
      </c>
      <c r="I699" s="14"/>
    </row>
    <row r="700" spans="1:9" ht="12.4" hidden="1" customHeight="1">
      <c r="A700" s="13"/>
      <c r="B700" s="1"/>
      <c r="C700" s="37"/>
      <c r="D700" s="129"/>
      <c r="E700" s="130"/>
      <c r="F700" s="44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5"/>
        <v>0</v>
      </c>
      <c r="I700" s="14"/>
    </row>
    <row r="701" spans="1:9" ht="12.4" hidden="1" customHeight="1">
      <c r="A701" s="13"/>
      <c r="B701" s="1"/>
      <c r="C701" s="37"/>
      <c r="D701" s="129"/>
      <c r="E701" s="130"/>
      <c r="F701" s="44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5"/>
        <v>0</v>
      </c>
      <c r="I701" s="14"/>
    </row>
    <row r="702" spans="1:9" ht="12.4" hidden="1" customHeight="1">
      <c r="A702" s="13"/>
      <c r="B702" s="1"/>
      <c r="C702" s="37"/>
      <c r="D702" s="129"/>
      <c r="E702" s="130"/>
      <c r="F702" s="44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5"/>
        <v>0</v>
      </c>
      <c r="I702" s="14"/>
    </row>
    <row r="703" spans="1:9" ht="12.4" hidden="1" customHeight="1">
      <c r="A703" s="13"/>
      <c r="B703" s="1"/>
      <c r="C703" s="37"/>
      <c r="D703" s="129"/>
      <c r="E703" s="130"/>
      <c r="F703" s="44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5"/>
        <v>0</v>
      </c>
      <c r="I703" s="14"/>
    </row>
    <row r="704" spans="1:9" ht="12.4" hidden="1" customHeight="1">
      <c r="A704" s="13"/>
      <c r="B704" s="1"/>
      <c r="C704" s="37"/>
      <c r="D704" s="129"/>
      <c r="E704" s="130"/>
      <c r="F704" s="44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5"/>
        <v>0</v>
      </c>
      <c r="I704" s="14"/>
    </row>
    <row r="705" spans="1:9" ht="12.4" hidden="1" customHeight="1">
      <c r="A705" s="13"/>
      <c r="B705" s="1"/>
      <c r="C705" s="37"/>
      <c r="D705" s="129"/>
      <c r="E705" s="130"/>
      <c r="F705" s="44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5"/>
        <v>0</v>
      </c>
      <c r="I705" s="14"/>
    </row>
    <row r="706" spans="1:9" ht="12.4" hidden="1" customHeight="1">
      <c r="A706" s="13"/>
      <c r="B706" s="1"/>
      <c r="C706" s="37"/>
      <c r="D706" s="129"/>
      <c r="E706" s="130"/>
      <c r="F706" s="44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5"/>
        <v>0</v>
      </c>
      <c r="I706" s="14"/>
    </row>
    <row r="707" spans="1:9" ht="12.4" hidden="1" customHeight="1">
      <c r="A707" s="13"/>
      <c r="B707" s="1"/>
      <c r="C707" s="37"/>
      <c r="D707" s="129"/>
      <c r="E707" s="130"/>
      <c r="F707" s="44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5"/>
        <v>0</v>
      </c>
      <c r="I707" s="14"/>
    </row>
    <row r="708" spans="1:9" ht="12.4" hidden="1" customHeight="1">
      <c r="A708" s="13"/>
      <c r="B708" s="1"/>
      <c r="C708" s="37"/>
      <c r="D708" s="129"/>
      <c r="E708" s="130"/>
      <c r="F708" s="44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5"/>
        <v>0</v>
      </c>
      <c r="I708" s="14"/>
    </row>
    <row r="709" spans="1:9" ht="12.4" hidden="1" customHeight="1">
      <c r="A709" s="13"/>
      <c r="B709" s="1"/>
      <c r="C709" s="37"/>
      <c r="D709" s="129"/>
      <c r="E709" s="130"/>
      <c r="F709" s="44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5"/>
        <v>0</v>
      </c>
      <c r="I709" s="14"/>
    </row>
    <row r="710" spans="1:9" ht="12.4" hidden="1" customHeight="1">
      <c r="A710" s="13"/>
      <c r="B710" s="1"/>
      <c r="C710" s="37"/>
      <c r="D710" s="129"/>
      <c r="E710" s="130"/>
      <c r="F710" s="44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5"/>
        <v>0</v>
      </c>
      <c r="I710" s="14"/>
    </row>
    <row r="711" spans="1:9" ht="12.4" hidden="1" customHeight="1">
      <c r="A711" s="13"/>
      <c r="B711" s="1"/>
      <c r="C711" s="37"/>
      <c r="D711" s="129"/>
      <c r="E711" s="130"/>
      <c r="F711" s="44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5"/>
        <v>0</v>
      </c>
      <c r="I711" s="14"/>
    </row>
    <row r="712" spans="1:9" ht="12.4" hidden="1" customHeight="1">
      <c r="A712" s="13"/>
      <c r="B712" s="1"/>
      <c r="C712" s="38"/>
      <c r="D712" s="129"/>
      <c r="E712" s="130"/>
      <c r="F712" s="44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>ROUND(IF(ISNUMBER(B712), G712*B712, 0),5)</f>
        <v>0</v>
      </c>
      <c r="I712" s="14"/>
    </row>
    <row r="713" spans="1:9" ht="12" hidden="1" customHeight="1">
      <c r="A713" s="13"/>
      <c r="B713" s="1"/>
      <c r="C713" s="37"/>
      <c r="D713" s="129"/>
      <c r="E713" s="130"/>
      <c r="F713" s="44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ref="H713:H729" si="16">ROUND(IF(ISNUMBER(B713), G713*B713, 0),5)</f>
        <v>0</v>
      </c>
      <c r="I713" s="14"/>
    </row>
    <row r="714" spans="1:9" ht="12.4" hidden="1" customHeight="1">
      <c r="A714" s="13"/>
      <c r="B714" s="1"/>
      <c r="C714" s="37"/>
      <c r="D714" s="129"/>
      <c r="E714" s="130"/>
      <c r="F714" s="44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7"/>
      <c r="D715" s="129"/>
      <c r="E715" s="130"/>
      <c r="F715" s="44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7"/>
      <c r="D716" s="129"/>
      <c r="E716" s="130"/>
      <c r="F716" s="44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7"/>
      <c r="D717" s="129"/>
      <c r="E717" s="130"/>
      <c r="F717" s="44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7"/>
      <c r="D718" s="129"/>
      <c r="E718" s="130"/>
      <c r="F718" s="44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7"/>
      <c r="D719" s="129"/>
      <c r="E719" s="130"/>
      <c r="F719" s="44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7"/>
      <c r="D720" s="129"/>
      <c r="E720" s="130"/>
      <c r="F720" s="44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 t="shared" si="16"/>
        <v>0</v>
      </c>
      <c r="I720" s="14"/>
    </row>
    <row r="721" spans="1:9" ht="12.4" hidden="1" customHeight="1">
      <c r="A721" s="13"/>
      <c r="B721" s="1"/>
      <c r="C721" s="37"/>
      <c r="D721" s="129"/>
      <c r="E721" s="130"/>
      <c r="F721" s="44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si="16"/>
        <v>0</v>
      </c>
      <c r="I721" s="14"/>
    </row>
    <row r="722" spans="1:9" ht="12.4" hidden="1" customHeight="1">
      <c r="A722" s="13"/>
      <c r="B722" s="1"/>
      <c r="C722" s="37"/>
      <c r="D722" s="129"/>
      <c r="E722" s="130"/>
      <c r="F722" s="44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6"/>
        <v>0</v>
      </c>
      <c r="I722" s="14"/>
    </row>
    <row r="723" spans="1:9" ht="12.4" hidden="1" customHeight="1">
      <c r="A723" s="13"/>
      <c r="B723" s="1"/>
      <c r="C723" s="37"/>
      <c r="D723" s="129"/>
      <c r="E723" s="130"/>
      <c r="F723" s="44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6"/>
        <v>0</v>
      </c>
      <c r="I723" s="14"/>
    </row>
    <row r="724" spans="1:9" ht="12.4" hidden="1" customHeight="1">
      <c r="A724" s="13"/>
      <c r="B724" s="1"/>
      <c r="C724" s="37"/>
      <c r="D724" s="129"/>
      <c r="E724" s="130"/>
      <c r="F724" s="44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6"/>
        <v>0</v>
      </c>
      <c r="I724" s="14"/>
    </row>
    <row r="725" spans="1:9" ht="12.4" hidden="1" customHeight="1">
      <c r="A725" s="13"/>
      <c r="B725" s="1"/>
      <c r="C725" s="37"/>
      <c r="D725" s="129"/>
      <c r="E725" s="130"/>
      <c r="F725" s="44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6"/>
        <v>0</v>
      </c>
      <c r="I725" s="14"/>
    </row>
    <row r="726" spans="1:9" ht="12.4" hidden="1" customHeight="1">
      <c r="A726" s="13"/>
      <c r="B726" s="1"/>
      <c r="C726" s="37"/>
      <c r="D726" s="129"/>
      <c r="E726" s="130"/>
      <c r="F726" s="44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6"/>
        <v>0</v>
      </c>
      <c r="I726" s="14"/>
    </row>
    <row r="727" spans="1:9" ht="12.4" hidden="1" customHeight="1">
      <c r="A727" s="13"/>
      <c r="B727" s="1"/>
      <c r="C727" s="37"/>
      <c r="D727" s="129"/>
      <c r="E727" s="130"/>
      <c r="F727" s="44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6"/>
        <v>0</v>
      </c>
      <c r="I727" s="14"/>
    </row>
    <row r="728" spans="1:9" ht="12.4" hidden="1" customHeight="1">
      <c r="A728" s="13"/>
      <c r="B728" s="1"/>
      <c r="C728" s="38"/>
      <c r="D728" s="129"/>
      <c r="E728" s="130"/>
      <c r="F728" s="44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6"/>
        <v>0</v>
      </c>
      <c r="I728" s="14"/>
    </row>
    <row r="729" spans="1:9" ht="12.4" hidden="1" customHeight="1">
      <c r="A729" s="13"/>
      <c r="B729" s="1"/>
      <c r="C729" s="38"/>
      <c r="D729" s="129"/>
      <c r="E729" s="130"/>
      <c r="F729" s="44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6"/>
        <v>0</v>
      </c>
      <c r="I729" s="14"/>
    </row>
    <row r="730" spans="1:9" ht="12.4" hidden="1" customHeight="1">
      <c r="A730" s="13"/>
      <c r="B730" s="1"/>
      <c r="C730" s="37"/>
      <c r="D730" s="129"/>
      <c r="E730" s="130"/>
      <c r="F730" s="44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>ROUND(IF(ISNUMBER(B730), G730*B730, 0),5)</f>
        <v>0</v>
      </c>
      <c r="I730" s="14"/>
    </row>
    <row r="731" spans="1:9" ht="12.4" hidden="1" customHeight="1">
      <c r="A731" s="13"/>
      <c r="B731" s="1"/>
      <c r="C731" s="37"/>
      <c r="D731" s="129"/>
      <c r="E731" s="130"/>
      <c r="F731" s="44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ref="H731:H768" si="17">ROUND(IF(ISNUMBER(B731), G731*B731, 0),5)</f>
        <v>0</v>
      </c>
      <c r="I731" s="14"/>
    </row>
    <row r="732" spans="1:9" ht="12.4" hidden="1" customHeight="1">
      <c r="A732" s="13"/>
      <c r="B732" s="1"/>
      <c r="C732" s="37"/>
      <c r="D732" s="129"/>
      <c r="E732" s="130"/>
      <c r="F732" s="44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7"/>
      <c r="D733" s="129"/>
      <c r="E733" s="130"/>
      <c r="F733" s="44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7"/>
      <c r="D734" s="129"/>
      <c r="E734" s="130"/>
      <c r="F734" s="44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7"/>
      <c r="D735" s="129"/>
      <c r="E735" s="130"/>
      <c r="F735" s="44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7"/>
      <c r="D736" s="129"/>
      <c r="E736" s="130"/>
      <c r="F736" s="44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7"/>
      <c r="D737" s="129"/>
      <c r="E737" s="130"/>
      <c r="F737" s="44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7"/>
      <c r="D738" s="129"/>
      <c r="E738" s="130"/>
      <c r="F738" s="44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 t="shared" si="17"/>
        <v>0</v>
      </c>
      <c r="I738" s="14"/>
    </row>
    <row r="739" spans="1:9" ht="12.4" hidden="1" customHeight="1">
      <c r="A739" s="13"/>
      <c r="B739" s="1"/>
      <c r="C739" s="37"/>
      <c r="D739" s="129"/>
      <c r="E739" s="130"/>
      <c r="F739" s="44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si="17"/>
        <v>0</v>
      </c>
      <c r="I739" s="14"/>
    </row>
    <row r="740" spans="1:9" ht="12.4" hidden="1" customHeight="1">
      <c r="A740" s="13"/>
      <c r="B740" s="1"/>
      <c r="C740" s="37"/>
      <c r="D740" s="129"/>
      <c r="E740" s="130"/>
      <c r="F740" s="44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7"/>
        <v>0</v>
      </c>
      <c r="I740" s="14"/>
    </row>
    <row r="741" spans="1:9" ht="12.4" hidden="1" customHeight="1">
      <c r="A741" s="13"/>
      <c r="B741" s="1"/>
      <c r="C741" s="38"/>
      <c r="D741" s="129"/>
      <c r="E741" s="130"/>
      <c r="F741" s="44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7"/>
        <v>0</v>
      </c>
      <c r="I741" s="14"/>
    </row>
    <row r="742" spans="1:9" ht="12" hidden="1" customHeight="1">
      <c r="A742" s="13"/>
      <c r="B742" s="1"/>
      <c r="C742" s="37"/>
      <c r="D742" s="129"/>
      <c r="E742" s="130"/>
      <c r="F742" s="44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7"/>
        <v>0</v>
      </c>
      <c r="I742" s="14"/>
    </row>
    <row r="743" spans="1:9" ht="12.4" hidden="1" customHeight="1">
      <c r="A743" s="13"/>
      <c r="B743" s="1"/>
      <c r="C743" s="37"/>
      <c r="D743" s="129"/>
      <c r="E743" s="130"/>
      <c r="F743" s="44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7"/>
        <v>0</v>
      </c>
      <c r="I743" s="14"/>
    </row>
    <row r="744" spans="1:9" ht="12.4" hidden="1" customHeight="1">
      <c r="A744" s="13"/>
      <c r="B744" s="1"/>
      <c r="C744" s="37"/>
      <c r="D744" s="129"/>
      <c r="E744" s="130"/>
      <c r="F744" s="44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7"/>
        <v>0</v>
      </c>
      <c r="I744" s="14"/>
    </row>
    <row r="745" spans="1:9" ht="12.4" hidden="1" customHeight="1">
      <c r="A745" s="13"/>
      <c r="B745" s="1"/>
      <c r="C745" s="37"/>
      <c r="D745" s="129"/>
      <c r="E745" s="130"/>
      <c r="F745" s="44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7"/>
        <v>0</v>
      </c>
      <c r="I745" s="14"/>
    </row>
    <row r="746" spans="1:9" ht="12.4" hidden="1" customHeight="1">
      <c r="A746" s="13"/>
      <c r="B746" s="1"/>
      <c r="C746" s="37"/>
      <c r="D746" s="129"/>
      <c r="E746" s="130"/>
      <c r="F746" s="44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7"/>
        <v>0</v>
      </c>
      <c r="I746" s="14"/>
    </row>
    <row r="747" spans="1:9" ht="12.4" hidden="1" customHeight="1">
      <c r="A747" s="13"/>
      <c r="B747" s="1"/>
      <c r="C747" s="37"/>
      <c r="D747" s="129"/>
      <c r="E747" s="130"/>
      <c r="F747" s="44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7"/>
        <v>0</v>
      </c>
      <c r="I747" s="14"/>
    </row>
    <row r="748" spans="1:9" ht="12.4" hidden="1" customHeight="1">
      <c r="A748" s="13"/>
      <c r="B748" s="1"/>
      <c r="C748" s="37"/>
      <c r="D748" s="129"/>
      <c r="E748" s="130"/>
      <c r="F748" s="44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7"/>
        <v>0</v>
      </c>
      <c r="I748" s="14"/>
    </row>
    <row r="749" spans="1:9" ht="12.4" hidden="1" customHeight="1">
      <c r="A749" s="13"/>
      <c r="B749" s="1"/>
      <c r="C749" s="37"/>
      <c r="D749" s="129"/>
      <c r="E749" s="130"/>
      <c r="F749" s="44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7"/>
        <v>0</v>
      </c>
      <c r="I749" s="14"/>
    </row>
    <row r="750" spans="1:9" ht="12.4" hidden="1" customHeight="1">
      <c r="A750" s="13"/>
      <c r="B750" s="1"/>
      <c r="C750" s="37"/>
      <c r="D750" s="129"/>
      <c r="E750" s="130"/>
      <c r="F750" s="44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7"/>
        <v>0</v>
      </c>
      <c r="I750" s="14"/>
    </row>
    <row r="751" spans="1:9" ht="12.4" hidden="1" customHeight="1">
      <c r="A751" s="13"/>
      <c r="B751" s="1"/>
      <c r="C751" s="37"/>
      <c r="D751" s="129"/>
      <c r="E751" s="130"/>
      <c r="F751" s="44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7"/>
        <v>0</v>
      </c>
      <c r="I751" s="14"/>
    </row>
    <row r="752" spans="1:9" ht="12.4" hidden="1" customHeight="1">
      <c r="A752" s="13"/>
      <c r="B752" s="1"/>
      <c r="C752" s="37"/>
      <c r="D752" s="129"/>
      <c r="E752" s="130"/>
      <c r="F752" s="44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7"/>
        <v>0</v>
      </c>
      <c r="I752" s="14"/>
    </row>
    <row r="753" spans="1:9" ht="12.4" hidden="1" customHeight="1">
      <c r="A753" s="13"/>
      <c r="B753" s="1"/>
      <c r="C753" s="37"/>
      <c r="D753" s="129"/>
      <c r="E753" s="130"/>
      <c r="F753" s="44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7"/>
        <v>0</v>
      </c>
      <c r="I753" s="14"/>
    </row>
    <row r="754" spans="1:9" ht="12.4" hidden="1" customHeight="1">
      <c r="A754" s="13"/>
      <c r="B754" s="1"/>
      <c r="C754" s="37"/>
      <c r="D754" s="129"/>
      <c r="E754" s="130"/>
      <c r="F754" s="44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7"/>
        <v>0</v>
      </c>
      <c r="I754" s="14"/>
    </row>
    <row r="755" spans="1:9" ht="12.4" hidden="1" customHeight="1">
      <c r="A755" s="13"/>
      <c r="B755" s="1"/>
      <c r="C755" s="37"/>
      <c r="D755" s="129"/>
      <c r="E755" s="130"/>
      <c r="F755" s="44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7"/>
        <v>0</v>
      </c>
      <c r="I755" s="14"/>
    </row>
    <row r="756" spans="1:9" ht="12.4" hidden="1" customHeight="1">
      <c r="A756" s="13"/>
      <c r="B756" s="1"/>
      <c r="C756" s="37"/>
      <c r="D756" s="129"/>
      <c r="E756" s="130"/>
      <c r="F756" s="44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7"/>
        <v>0</v>
      </c>
      <c r="I756" s="14"/>
    </row>
    <row r="757" spans="1:9" ht="12.4" hidden="1" customHeight="1">
      <c r="A757" s="13"/>
      <c r="B757" s="1"/>
      <c r="C757" s="37"/>
      <c r="D757" s="129"/>
      <c r="E757" s="130"/>
      <c r="F757" s="44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7"/>
        <v>0</v>
      </c>
      <c r="I757" s="14"/>
    </row>
    <row r="758" spans="1:9" ht="12.4" hidden="1" customHeight="1">
      <c r="A758" s="13"/>
      <c r="B758" s="1"/>
      <c r="C758" s="37"/>
      <c r="D758" s="129"/>
      <c r="E758" s="130"/>
      <c r="F758" s="44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7"/>
        <v>0</v>
      </c>
      <c r="I758" s="14"/>
    </row>
    <row r="759" spans="1:9" ht="12.4" hidden="1" customHeight="1">
      <c r="A759" s="13"/>
      <c r="B759" s="1"/>
      <c r="C759" s="37"/>
      <c r="D759" s="129"/>
      <c r="E759" s="130"/>
      <c r="F759" s="44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7"/>
        <v>0</v>
      </c>
      <c r="I759" s="14"/>
    </row>
    <row r="760" spans="1:9" ht="12.4" hidden="1" customHeight="1">
      <c r="A760" s="13"/>
      <c r="B760" s="1"/>
      <c r="C760" s="37"/>
      <c r="D760" s="129"/>
      <c r="E760" s="130"/>
      <c r="F760" s="44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7"/>
        <v>0</v>
      </c>
      <c r="I760" s="14"/>
    </row>
    <row r="761" spans="1:9" ht="12.4" hidden="1" customHeight="1">
      <c r="A761" s="13"/>
      <c r="B761" s="1"/>
      <c r="C761" s="37"/>
      <c r="D761" s="129"/>
      <c r="E761" s="130"/>
      <c r="F761" s="44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7"/>
        <v>0</v>
      </c>
      <c r="I761" s="14"/>
    </row>
    <row r="762" spans="1:9" ht="12.4" hidden="1" customHeight="1">
      <c r="A762" s="13"/>
      <c r="B762" s="1"/>
      <c r="C762" s="37"/>
      <c r="D762" s="129"/>
      <c r="E762" s="130"/>
      <c r="F762" s="44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7"/>
        <v>0</v>
      </c>
      <c r="I762" s="14"/>
    </row>
    <row r="763" spans="1:9" ht="12.4" hidden="1" customHeight="1">
      <c r="A763" s="13"/>
      <c r="B763" s="1"/>
      <c r="C763" s="37"/>
      <c r="D763" s="129"/>
      <c r="E763" s="130"/>
      <c r="F763" s="44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7"/>
        <v>0</v>
      </c>
      <c r="I763" s="14"/>
    </row>
    <row r="764" spans="1:9" ht="12.4" hidden="1" customHeight="1">
      <c r="A764" s="13"/>
      <c r="B764" s="1"/>
      <c r="C764" s="37"/>
      <c r="D764" s="129"/>
      <c r="E764" s="130"/>
      <c r="F764" s="44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7"/>
        <v>0</v>
      </c>
      <c r="I764" s="14"/>
    </row>
    <row r="765" spans="1:9" ht="12.4" hidden="1" customHeight="1">
      <c r="A765" s="13"/>
      <c r="B765" s="1"/>
      <c r="C765" s="37"/>
      <c r="D765" s="129"/>
      <c r="E765" s="130"/>
      <c r="F765" s="44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7"/>
        <v>0</v>
      </c>
      <c r="I765" s="14"/>
    </row>
    <row r="766" spans="1:9" ht="12.4" hidden="1" customHeight="1">
      <c r="A766" s="13"/>
      <c r="B766" s="1"/>
      <c r="C766" s="37"/>
      <c r="D766" s="129"/>
      <c r="E766" s="130"/>
      <c r="F766" s="44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7"/>
        <v>0</v>
      </c>
      <c r="I766" s="14"/>
    </row>
    <row r="767" spans="1:9" ht="12.4" hidden="1" customHeight="1">
      <c r="A767" s="13"/>
      <c r="B767" s="1"/>
      <c r="C767" s="37"/>
      <c r="D767" s="129"/>
      <c r="E767" s="130"/>
      <c r="F767" s="44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7"/>
        <v>0</v>
      </c>
      <c r="I767" s="14"/>
    </row>
    <row r="768" spans="1:9" ht="12.4" hidden="1" customHeight="1">
      <c r="A768" s="13"/>
      <c r="B768" s="1"/>
      <c r="C768" s="37"/>
      <c r="D768" s="129"/>
      <c r="E768" s="130"/>
      <c r="F768" s="44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7"/>
        <v>0</v>
      </c>
      <c r="I768" s="14"/>
    </row>
    <row r="769" spans="1:9" ht="12.4" hidden="1" customHeight="1">
      <c r="A769" s="13"/>
      <c r="B769" s="1"/>
      <c r="C769" s="38"/>
      <c r="D769" s="129"/>
      <c r="E769" s="130"/>
      <c r="F769" s="44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>ROUND(IF(ISNUMBER(B769), G769*B769, 0),5)</f>
        <v>0</v>
      </c>
      <c r="I769" s="14"/>
    </row>
    <row r="770" spans="1:9" ht="12" hidden="1" customHeight="1">
      <c r="A770" s="13"/>
      <c r="B770" s="1"/>
      <c r="C770" s="37"/>
      <c r="D770" s="129"/>
      <c r="E770" s="130"/>
      <c r="F770" s="44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ref="H770:H833" si="18">ROUND(IF(ISNUMBER(B770), G770*B770, 0),5)</f>
        <v>0</v>
      </c>
      <c r="I770" s="14"/>
    </row>
    <row r="771" spans="1:9" ht="12.4" hidden="1" customHeight="1">
      <c r="A771" s="13"/>
      <c r="B771" s="1"/>
      <c r="C771" s="37"/>
      <c r="D771" s="129"/>
      <c r="E771" s="130"/>
      <c r="F771" s="44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8"/>
        <v>0</v>
      </c>
      <c r="I771" s="14"/>
    </row>
    <row r="772" spans="1:9" ht="12.4" hidden="1" customHeight="1">
      <c r="A772" s="13"/>
      <c r="B772" s="1"/>
      <c r="C772" s="37"/>
      <c r="D772" s="129"/>
      <c r="E772" s="130"/>
      <c r="F772" s="44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8"/>
        <v>0</v>
      </c>
      <c r="I772" s="14"/>
    </row>
    <row r="773" spans="1:9" ht="12.4" hidden="1" customHeight="1">
      <c r="A773" s="13"/>
      <c r="B773" s="1"/>
      <c r="C773" s="37"/>
      <c r="D773" s="129"/>
      <c r="E773" s="130"/>
      <c r="F773" s="44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8"/>
        <v>0</v>
      </c>
      <c r="I773" s="14"/>
    </row>
    <row r="774" spans="1:9" ht="12.4" hidden="1" customHeight="1">
      <c r="A774" s="13"/>
      <c r="B774" s="1"/>
      <c r="C774" s="37"/>
      <c r="D774" s="129"/>
      <c r="E774" s="130"/>
      <c r="F774" s="44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8"/>
        <v>0</v>
      </c>
      <c r="I774" s="14"/>
    </row>
    <row r="775" spans="1:9" ht="12.4" hidden="1" customHeight="1">
      <c r="A775" s="13"/>
      <c r="B775" s="1"/>
      <c r="C775" s="37"/>
      <c r="D775" s="129"/>
      <c r="E775" s="130"/>
      <c r="F775" s="44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8"/>
        <v>0</v>
      </c>
      <c r="I775" s="14"/>
    </row>
    <row r="776" spans="1:9" ht="12.4" hidden="1" customHeight="1">
      <c r="A776" s="13"/>
      <c r="B776" s="1"/>
      <c r="C776" s="37"/>
      <c r="D776" s="129"/>
      <c r="E776" s="130"/>
      <c r="F776" s="44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8"/>
        <v>0</v>
      </c>
      <c r="I776" s="14"/>
    </row>
    <row r="777" spans="1:9" ht="12.4" hidden="1" customHeight="1">
      <c r="A777" s="13"/>
      <c r="B777" s="1"/>
      <c r="C777" s="37"/>
      <c r="D777" s="129"/>
      <c r="E777" s="130"/>
      <c r="F777" s="44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 t="shared" si="18"/>
        <v>0</v>
      </c>
      <c r="I777" s="14"/>
    </row>
    <row r="778" spans="1:9" ht="12.4" hidden="1" customHeight="1">
      <c r="A778" s="13"/>
      <c r="B778" s="1"/>
      <c r="C778" s="37"/>
      <c r="D778" s="129"/>
      <c r="E778" s="130"/>
      <c r="F778" s="44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si="18"/>
        <v>0</v>
      </c>
      <c r="I778" s="14"/>
    </row>
    <row r="779" spans="1:9" ht="12.4" hidden="1" customHeight="1">
      <c r="A779" s="13"/>
      <c r="B779" s="1"/>
      <c r="C779" s="37"/>
      <c r="D779" s="129"/>
      <c r="E779" s="130"/>
      <c r="F779" s="44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8"/>
        <v>0</v>
      </c>
      <c r="I779" s="14"/>
    </row>
    <row r="780" spans="1:9" ht="12.4" hidden="1" customHeight="1">
      <c r="A780" s="13"/>
      <c r="B780" s="1"/>
      <c r="C780" s="37"/>
      <c r="D780" s="129"/>
      <c r="E780" s="130"/>
      <c r="F780" s="44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8"/>
        <v>0</v>
      </c>
      <c r="I780" s="14"/>
    </row>
    <row r="781" spans="1:9" ht="12.4" hidden="1" customHeight="1">
      <c r="A781" s="13"/>
      <c r="B781" s="1"/>
      <c r="C781" s="37"/>
      <c r="D781" s="129"/>
      <c r="E781" s="130"/>
      <c r="F781" s="44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8"/>
        <v>0</v>
      </c>
      <c r="I781" s="14"/>
    </row>
    <row r="782" spans="1:9" ht="12.4" hidden="1" customHeight="1">
      <c r="A782" s="13"/>
      <c r="B782" s="1"/>
      <c r="C782" s="37"/>
      <c r="D782" s="129"/>
      <c r="E782" s="130"/>
      <c r="F782" s="44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8"/>
        <v>0</v>
      </c>
      <c r="I782" s="14"/>
    </row>
    <row r="783" spans="1:9" ht="12.4" hidden="1" customHeight="1">
      <c r="A783" s="13"/>
      <c r="B783" s="1"/>
      <c r="C783" s="37"/>
      <c r="D783" s="129"/>
      <c r="E783" s="130"/>
      <c r="F783" s="44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8"/>
        <v>0</v>
      </c>
      <c r="I783" s="14"/>
    </row>
    <row r="784" spans="1:9" ht="12.4" hidden="1" customHeight="1">
      <c r="A784" s="13"/>
      <c r="B784" s="1"/>
      <c r="C784" s="37"/>
      <c r="D784" s="129"/>
      <c r="E784" s="130"/>
      <c r="F784" s="44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8"/>
        <v>0</v>
      </c>
      <c r="I784" s="14"/>
    </row>
    <row r="785" spans="1:9" ht="12.4" hidden="1" customHeight="1">
      <c r="A785" s="13"/>
      <c r="B785" s="1"/>
      <c r="C785" s="37"/>
      <c r="D785" s="129"/>
      <c r="E785" s="130"/>
      <c r="F785" s="44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8"/>
        <v>0</v>
      </c>
      <c r="I785" s="14"/>
    </row>
    <row r="786" spans="1:9" ht="12.4" hidden="1" customHeight="1">
      <c r="A786" s="13"/>
      <c r="B786" s="1"/>
      <c r="C786" s="37"/>
      <c r="D786" s="129"/>
      <c r="E786" s="130"/>
      <c r="F786" s="44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18"/>
        <v>0</v>
      </c>
      <c r="I786" s="14"/>
    </row>
    <row r="787" spans="1:9" ht="12.4" hidden="1" customHeight="1">
      <c r="A787" s="13"/>
      <c r="B787" s="1"/>
      <c r="C787" s="37"/>
      <c r="D787" s="129"/>
      <c r="E787" s="130"/>
      <c r="F787" s="44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18"/>
        <v>0</v>
      </c>
      <c r="I787" s="14"/>
    </row>
    <row r="788" spans="1:9" ht="12.4" hidden="1" customHeight="1">
      <c r="A788" s="13"/>
      <c r="B788" s="1"/>
      <c r="C788" s="37"/>
      <c r="D788" s="129"/>
      <c r="E788" s="130"/>
      <c r="F788" s="44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18"/>
        <v>0</v>
      </c>
      <c r="I788" s="14"/>
    </row>
    <row r="789" spans="1:9" ht="12.4" hidden="1" customHeight="1">
      <c r="A789" s="13"/>
      <c r="B789" s="1"/>
      <c r="C789" s="37"/>
      <c r="D789" s="129"/>
      <c r="E789" s="130"/>
      <c r="F789" s="44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18"/>
        <v>0</v>
      </c>
      <c r="I789" s="14"/>
    </row>
    <row r="790" spans="1:9" ht="12.4" hidden="1" customHeight="1">
      <c r="A790" s="13"/>
      <c r="B790" s="1"/>
      <c r="C790" s="37"/>
      <c r="D790" s="129"/>
      <c r="E790" s="130"/>
      <c r="F790" s="44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18"/>
        <v>0</v>
      </c>
      <c r="I790" s="14"/>
    </row>
    <row r="791" spans="1:9" ht="12.4" hidden="1" customHeight="1">
      <c r="A791" s="13"/>
      <c r="B791" s="1"/>
      <c r="C791" s="37"/>
      <c r="D791" s="129"/>
      <c r="E791" s="130"/>
      <c r="F791" s="44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18"/>
        <v>0</v>
      </c>
      <c r="I791" s="14"/>
    </row>
    <row r="792" spans="1:9" ht="12.4" hidden="1" customHeight="1">
      <c r="A792" s="13"/>
      <c r="B792" s="1"/>
      <c r="C792" s="37"/>
      <c r="D792" s="129"/>
      <c r="E792" s="130"/>
      <c r="F792" s="44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18"/>
        <v>0</v>
      </c>
      <c r="I792" s="14"/>
    </row>
    <row r="793" spans="1:9" ht="12.4" hidden="1" customHeight="1">
      <c r="A793" s="13"/>
      <c r="B793" s="1"/>
      <c r="C793" s="38"/>
      <c r="D793" s="129"/>
      <c r="E793" s="130"/>
      <c r="F793" s="44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18"/>
        <v>0</v>
      </c>
      <c r="I793" s="14"/>
    </row>
    <row r="794" spans="1:9" ht="12" hidden="1" customHeight="1">
      <c r="A794" s="13"/>
      <c r="B794" s="1"/>
      <c r="C794" s="37"/>
      <c r="D794" s="129"/>
      <c r="E794" s="130"/>
      <c r="F794" s="44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18"/>
        <v>0</v>
      </c>
      <c r="I794" s="14"/>
    </row>
    <row r="795" spans="1:9" ht="12.4" hidden="1" customHeight="1">
      <c r="A795" s="13"/>
      <c r="B795" s="1"/>
      <c r="C795" s="37"/>
      <c r="D795" s="129"/>
      <c r="E795" s="130"/>
      <c r="F795" s="44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18"/>
        <v>0</v>
      </c>
      <c r="I795" s="14"/>
    </row>
    <row r="796" spans="1:9" ht="12.4" hidden="1" customHeight="1">
      <c r="A796" s="13"/>
      <c r="B796" s="1"/>
      <c r="C796" s="37"/>
      <c r="D796" s="129"/>
      <c r="E796" s="130"/>
      <c r="F796" s="44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18"/>
        <v>0</v>
      </c>
      <c r="I796" s="14"/>
    </row>
    <row r="797" spans="1:9" ht="12.4" hidden="1" customHeight="1">
      <c r="A797" s="13"/>
      <c r="B797" s="1"/>
      <c r="C797" s="37"/>
      <c r="D797" s="129"/>
      <c r="E797" s="130"/>
      <c r="F797" s="44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18"/>
        <v>0</v>
      </c>
      <c r="I797" s="14"/>
    </row>
    <row r="798" spans="1:9" ht="12.4" hidden="1" customHeight="1">
      <c r="A798" s="13"/>
      <c r="B798" s="1"/>
      <c r="C798" s="37"/>
      <c r="D798" s="129"/>
      <c r="E798" s="130"/>
      <c r="F798" s="44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18"/>
        <v>0</v>
      </c>
      <c r="I798" s="14"/>
    </row>
    <row r="799" spans="1:9" ht="12.4" hidden="1" customHeight="1">
      <c r="A799" s="13"/>
      <c r="B799" s="1"/>
      <c r="C799" s="37"/>
      <c r="D799" s="129"/>
      <c r="E799" s="130"/>
      <c r="F799" s="44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18"/>
        <v>0</v>
      </c>
      <c r="I799" s="14"/>
    </row>
    <row r="800" spans="1:9" ht="12.4" hidden="1" customHeight="1">
      <c r="A800" s="13"/>
      <c r="B800" s="1"/>
      <c r="C800" s="37"/>
      <c r="D800" s="129"/>
      <c r="E800" s="130"/>
      <c r="F800" s="44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18"/>
        <v>0</v>
      </c>
      <c r="I800" s="14"/>
    </row>
    <row r="801" spans="1:9" ht="12.4" hidden="1" customHeight="1">
      <c r="A801" s="13"/>
      <c r="B801" s="1"/>
      <c r="C801" s="37"/>
      <c r="D801" s="129"/>
      <c r="E801" s="130"/>
      <c r="F801" s="44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18"/>
        <v>0</v>
      </c>
      <c r="I801" s="14"/>
    </row>
    <row r="802" spans="1:9" ht="12.4" hidden="1" customHeight="1">
      <c r="A802" s="13"/>
      <c r="B802" s="1"/>
      <c r="C802" s="37"/>
      <c r="D802" s="129"/>
      <c r="E802" s="130"/>
      <c r="F802" s="44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18"/>
        <v>0</v>
      </c>
      <c r="I802" s="14"/>
    </row>
    <row r="803" spans="1:9" ht="12.4" hidden="1" customHeight="1">
      <c r="A803" s="13"/>
      <c r="B803" s="1"/>
      <c r="C803" s="37"/>
      <c r="D803" s="129"/>
      <c r="E803" s="130"/>
      <c r="F803" s="44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18"/>
        <v>0</v>
      </c>
      <c r="I803" s="14"/>
    </row>
    <row r="804" spans="1:9" ht="12.4" hidden="1" customHeight="1">
      <c r="A804" s="13"/>
      <c r="B804" s="1"/>
      <c r="C804" s="37"/>
      <c r="D804" s="129"/>
      <c r="E804" s="130"/>
      <c r="F804" s="44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18"/>
        <v>0</v>
      </c>
      <c r="I804" s="14"/>
    </row>
    <row r="805" spans="1:9" ht="12.4" hidden="1" customHeight="1">
      <c r="A805" s="13"/>
      <c r="B805" s="1"/>
      <c r="C805" s="37"/>
      <c r="D805" s="129"/>
      <c r="E805" s="130"/>
      <c r="F805" s="44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18"/>
        <v>0</v>
      </c>
      <c r="I805" s="14"/>
    </row>
    <row r="806" spans="1:9" ht="12.4" hidden="1" customHeight="1">
      <c r="A806" s="13"/>
      <c r="B806" s="1"/>
      <c r="C806" s="37"/>
      <c r="D806" s="129"/>
      <c r="E806" s="130"/>
      <c r="F806" s="44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18"/>
        <v>0</v>
      </c>
      <c r="I806" s="14"/>
    </row>
    <row r="807" spans="1:9" ht="12.4" hidden="1" customHeight="1">
      <c r="A807" s="13"/>
      <c r="B807" s="1"/>
      <c r="C807" s="37"/>
      <c r="D807" s="129"/>
      <c r="E807" s="130"/>
      <c r="F807" s="44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18"/>
        <v>0</v>
      </c>
      <c r="I807" s="14"/>
    </row>
    <row r="808" spans="1:9" ht="12.4" hidden="1" customHeight="1">
      <c r="A808" s="13"/>
      <c r="B808" s="1"/>
      <c r="C808" s="37"/>
      <c r="D808" s="129"/>
      <c r="E808" s="130"/>
      <c r="F808" s="44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18"/>
        <v>0</v>
      </c>
      <c r="I808" s="14"/>
    </row>
    <row r="809" spans="1:9" ht="12.4" hidden="1" customHeight="1">
      <c r="A809" s="13"/>
      <c r="B809" s="1"/>
      <c r="C809" s="37"/>
      <c r="D809" s="129"/>
      <c r="E809" s="130"/>
      <c r="F809" s="44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18"/>
        <v>0</v>
      </c>
      <c r="I809" s="14"/>
    </row>
    <row r="810" spans="1:9" ht="12.4" hidden="1" customHeight="1">
      <c r="A810" s="13"/>
      <c r="B810" s="1"/>
      <c r="C810" s="37"/>
      <c r="D810" s="129"/>
      <c r="E810" s="130"/>
      <c r="F810" s="44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18"/>
        <v>0</v>
      </c>
      <c r="I810" s="14"/>
    </row>
    <row r="811" spans="1:9" ht="12.4" hidden="1" customHeight="1">
      <c r="A811" s="13"/>
      <c r="B811" s="1"/>
      <c r="C811" s="37"/>
      <c r="D811" s="129"/>
      <c r="E811" s="130"/>
      <c r="F811" s="44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18"/>
        <v>0</v>
      </c>
      <c r="I811" s="14"/>
    </row>
    <row r="812" spans="1:9" ht="12.4" hidden="1" customHeight="1">
      <c r="A812" s="13"/>
      <c r="B812" s="1"/>
      <c r="C812" s="37"/>
      <c r="D812" s="129"/>
      <c r="E812" s="130"/>
      <c r="F812" s="44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18"/>
        <v>0</v>
      </c>
      <c r="I812" s="14"/>
    </row>
    <row r="813" spans="1:9" ht="12.4" hidden="1" customHeight="1">
      <c r="A813" s="13"/>
      <c r="B813" s="1"/>
      <c r="C813" s="37"/>
      <c r="D813" s="129"/>
      <c r="E813" s="130"/>
      <c r="F813" s="44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18"/>
        <v>0</v>
      </c>
      <c r="I813" s="14"/>
    </row>
    <row r="814" spans="1:9" ht="12.4" hidden="1" customHeight="1">
      <c r="A814" s="13"/>
      <c r="B814" s="1"/>
      <c r="C814" s="37"/>
      <c r="D814" s="129"/>
      <c r="E814" s="130"/>
      <c r="F814" s="44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18"/>
        <v>0</v>
      </c>
      <c r="I814" s="14"/>
    </row>
    <row r="815" spans="1:9" ht="12.4" hidden="1" customHeight="1">
      <c r="A815" s="13"/>
      <c r="B815" s="1"/>
      <c r="C815" s="37"/>
      <c r="D815" s="129"/>
      <c r="E815" s="130"/>
      <c r="F815" s="44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18"/>
        <v>0</v>
      </c>
      <c r="I815" s="14"/>
    </row>
    <row r="816" spans="1:9" ht="12.4" hidden="1" customHeight="1">
      <c r="A816" s="13"/>
      <c r="B816" s="1"/>
      <c r="C816" s="37"/>
      <c r="D816" s="129"/>
      <c r="E816" s="130"/>
      <c r="F816" s="44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18"/>
        <v>0</v>
      </c>
      <c r="I816" s="14"/>
    </row>
    <row r="817" spans="1:9" ht="12.4" hidden="1" customHeight="1">
      <c r="A817" s="13"/>
      <c r="B817" s="1"/>
      <c r="C817" s="37"/>
      <c r="D817" s="129"/>
      <c r="E817" s="130"/>
      <c r="F817" s="44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18"/>
        <v>0</v>
      </c>
      <c r="I817" s="14"/>
    </row>
    <row r="818" spans="1:9" ht="12.4" hidden="1" customHeight="1">
      <c r="A818" s="13"/>
      <c r="B818" s="1"/>
      <c r="C818" s="37"/>
      <c r="D818" s="129"/>
      <c r="E818" s="130"/>
      <c r="F818" s="44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18"/>
        <v>0</v>
      </c>
      <c r="I818" s="14"/>
    </row>
    <row r="819" spans="1:9" ht="12.4" hidden="1" customHeight="1">
      <c r="A819" s="13"/>
      <c r="B819" s="1"/>
      <c r="C819" s="37"/>
      <c r="D819" s="129"/>
      <c r="E819" s="130"/>
      <c r="F819" s="44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18"/>
        <v>0</v>
      </c>
      <c r="I819" s="14"/>
    </row>
    <row r="820" spans="1:9" ht="12.4" hidden="1" customHeight="1">
      <c r="A820" s="13"/>
      <c r="B820" s="1"/>
      <c r="C820" s="37"/>
      <c r="D820" s="129"/>
      <c r="E820" s="130"/>
      <c r="F820" s="44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18"/>
        <v>0</v>
      </c>
      <c r="I820" s="14"/>
    </row>
    <row r="821" spans="1:9" ht="12.4" hidden="1" customHeight="1">
      <c r="A821" s="13"/>
      <c r="B821" s="1"/>
      <c r="C821" s="38"/>
      <c r="D821" s="129"/>
      <c r="E821" s="130"/>
      <c r="F821" s="44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18"/>
        <v>0</v>
      </c>
      <c r="I821" s="14"/>
    </row>
    <row r="822" spans="1:9" ht="12" hidden="1" customHeight="1">
      <c r="A822" s="13"/>
      <c r="B822" s="1"/>
      <c r="C822" s="37"/>
      <c r="D822" s="129"/>
      <c r="E822" s="130"/>
      <c r="F822" s="44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18"/>
        <v>0</v>
      </c>
      <c r="I822" s="14"/>
    </row>
    <row r="823" spans="1:9" ht="12.4" hidden="1" customHeight="1">
      <c r="A823" s="13"/>
      <c r="B823" s="1"/>
      <c r="C823" s="37"/>
      <c r="D823" s="129"/>
      <c r="E823" s="130"/>
      <c r="F823" s="44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18"/>
        <v>0</v>
      </c>
      <c r="I823" s="14"/>
    </row>
    <row r="824" spans="1:9" ht="12.4" hidden="1" customHeight="1">
      <c r="A824" s="13"/>
      <c r="B824" s="1"/>
      <c r="C824" s="37"/>
      <c r="D824" s="129"/>
      <c r="E824" s="130"/>
      <c r="F824" s="44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18"/>
        <v>0</v>
      </c>
      <c r="I824" s="14"/>
    </row>
    <row r="825" spans="1:9" ht="12.4" hidden="1" customHeight="1">
      <c r="A825" s="13"/>
      <c r="B825" s="1"/>
      <c r="C825" s="37"/>
      <c r="D825" s="129"/>
      <c r="E825" s="130"/>
      <c r="F825" s="44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18"/>
        <v>0</v>
      </c>
      <c r="I825" s="14"/>
    </row>
    <row r="826" spans="1:9" ht="12.4" hidden="1" customHeight="1">
      <c r="A826" s="13"/>
      <c r="B826" s="1"/>
      <c r="C826" s="37"/>
      <c r="D826" s="129"/>
      <c r="E826" s="130"/>
      <c r="F826" s="44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18"/>
        <v>0</v>
      </c>
      <c r="I826" s="14"/>
    </row>
    <row r="827" spans="1:9" ht="12.4" hidden="1" customHeight="1">
      <c r="A827" s="13"/>
      <c r="B827" s="1"/>
      <c r="C827" s="37"/>
      <c r="D827" s="129"/>
      <c r="E827" s="130"/>
      <c r="F827" s="44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18"/>
        <v>0</v>
      </c>
      <c r="I827" s="14"/>
    </row>
    <row r="828" spans="1:9" ht="12.4" hidden="1" customHeight="1">
      <c r="A828" s="13"/>
      <c r="B828" s="1"/>
      <c r="C828" s="37"/>
      <c r="D828" s="129"/>
      <c r="E828" s="130"/>
      <c r="F828" s="44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18"/>
        <v>0</v>
      </c>
      <c r="I828" s="14"/>
    </row>
    <row r="829" spans="1:9" ht="12.4" hidden="1" customHeight="1">
      <c r="A829" s="13"/>
      <c r="B829" s="1"/>
      <c r="C829" s="37"/>
      <c r="D829" s="129"/>
      <c r="E829" s="130"/>
      <c r="F829" s="44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18"/>
        <v>0</v>
      </c>
      <c r="I829" s="14"/>
    </row>
    <row r="830" spans="1:9" ht="12.4" hidden="1" customHeight="1">
      <c r="A830" s="13"/>
      <c r="B830" s="1"/>
      <c r="C830" s="37"/>
      <c r="D830" s="129"/>
      <c r="E830" s="130"/>
      <c r="F830" s="44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18"/>
        <v>0</v>
      </c>
      <c r="I830" s="14"/>
    </row>
    <row r="831" spans="1:9" ht="12.4" hidden="1" customHeight="1">
      <c r="A831" s="13"/>
      <c r="B831" s="1"/>
      <c r="C831" s="37"/>
      <c r="D831" s="129"/>
      <c r="E831" s="130"/>
      <c r="F831" s="44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18"/>
        <v>0</v>
      </c>
      <c r="I831" s="14"/>
    </row>
    <row r="832" spans="1:9" ht="12.4" hidden="1" customHeight="1">
      <c r="A832" s="13"/>
      <c r="B832" s="1"/>
      <c r="C832" s="37"/>
      <c r="D832" s="129"/>
      <c r="E832" s="130"/>
      <c r="F832" s="44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18"/>
        <v>0</v>
      </c>
      <c r="I832" s="14"/>
    </row>
    <row r="833" spans="1:9" ht="12.4" hidden="1" customHeight="1">
      <c r="A833" s="13"/>
      <c r="B833" s="1"/>
      <c r="C833" s="37"/>
      <c r="D833" s="129"/>
      <c r="E833" s="130"/>
      <c r="F833" s="44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18"/>
        <v>0</v>
      </c>
      <c r="I833" s="14"/>
    </row>
    <row r="834" spans="1:9" ht="12.4" hidden="1" customHeight="1">
      <c r="A834" s="13"/>
      <c r="B834" s="1"/>
      <c r="C834" s="37"/>
      <c r="D834" s="129"/>
      <c r="E834" s="130"/>
      <c r="F834" s="44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ref="H834:H897" si="19">ROUND(IF(ISNUMBER(B834), G834*B834, 0),5)</f>
        <v>0</v>
      </c>
      <c r="I834" s="14"/>
    </row>
    <row r="835" spans="1:9" ht="12.4" hidden="1" customHeight="1">
      <c r="A835" s="13"/>
      <c r="B835" s="1"/>
      <c r="C835" s="37"/>
      <c r="D835" s="129"/>
      <c r="E835" s="130"/>
      <c r="F835" s="44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19"/>
        <v>0</v>
      </c>
      <c r="I835" s="14"/>
    </row>
    <row r="836" spans="1:9" ht="12.4" hidden="1" customHeight="1">
      <c r="A836" s="13"/>
      <c r="B836" s="1"/>
      <c r="C836" s="37"/>
      <c r="D836" s="129"/>
      <c r="E836" s="130"/>
      <c r="F836" s="44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19"/>
        <v>0</v>
      </c>
      <c r="I836" s="14"/>
    </row>
    <row r="837" spans="1:9" ht="12.4" hidden="1" customHeight="1">
      <c r="A837" s="13"/>
      <c r="B837" s="1"/>
      <c r="C837" s="38"/>
      <c r="D837" s="129"/>
      <c r="E837" s="130"/>
      <c r="F837" s="44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19"/>
        <v>0</v>
      </c>
      <c r="I837" s="14"/>
    </row>
    <row r="838" spans="1:9" ht="12.4" hidden="1" customHeight="1">
      <c r="A838" s="13"/>
      <c r="B838" s="1"/>
      <c r="C838" s="38"/>
      <c r="D838" s="129"/>
      <c r="E838" s="130"/>
      <c r="F838" s="44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19"/>
        <v>0</v>
      </c>
      <c r="I838" s="14"/>
    </row>
    <row r="839" spans="1:9" ht="12.4" hidden="1" customHeight="1">
      <c r="A839" s="13"/>
      <c r="B839" s="1"/>
      <c r="C839" s="37"/>
      <c r="D839" s="129"/>
      <c r="E839" s="130"/>
      <c r="F839" s="44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19"/>
        <v>0</v>
      </c>
      <c r="I839" s="14"/>
    </row>
    <row r="840" spans="1:9" ht="12.4" hidden="1" customHeight="1">
      <c r="A840" s="13"/>
      <c r="B840" s="1"/>
      <c r="C840" s="37"/>
      <c r="D840" s="129"/>
      <c r="E840" s="130"/>
      <c r="F840" s="44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19"/>
        <v>0</v>
      </c>
      <c r="I840" s="14"/>
    </row>
    <row r="841" spans="1:9" ht="12.4" hidden="1" customHeight="1">
      <c r="A841" s="13"/>
      <c r="B841" s="1"/>
      <c r="C841" s="37"/>
      <c r="D841" s="129"/>
      <c r="E841" s="130"/>
      <c r="F841" s="44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19"/>
        <v>0</v>
      </c>
      <c r="I841" s="14"/>
    </row>
    <row r="842" spans="1:9" ht="12.4" hidden="1" customHeight="1">
      <c r="A842" s="13"/>
      <c r="B842" s="1"/>
      <c r="C842" s="37"/>
      <c r="D842" s="129"/>
      <c r="E842" s="130"/>
      <c r="F842" s="44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si="19"/>
        <v>0</v>
      </c>
      <c r="I842" s="14"/>
    </row>
    <row r="843" spans="1:9" ht="12.4" hidden="1" customHeight="1">
      <c r="A843" s="13"/>
      <c r="B843" s="1"/>
      <c r="C843" s="37"/>
      <c r="D843" s="129"/>
      <c r="E843" s="130"/>
      <c r="F843" s="44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19"/>
        <v>0</v>
      </c>
      <c r="I843" s="14"/>
    </row>
    <row r="844" spans="1:9" ht="12.4" hidden="1" customHeight="1">
      <c r="A844" s="13"/>
      <c r="B844" s="1"/>
      <c r="C844" s="37"/>
      <c r="D844" s="129"/>
      <c r="E844" s="130"/>
      <c r="F844" s="44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19"/>
        <v>0</v>
      </c>
      <c r="I844" s="14"/>
    </row>
    <row r="845" spans="1:9" ht="12.4" hidden="1" customHeight="1">
      <c r="A845" s="13"/>
      <c r="B845" s="1"/>
      <c r="C845" s="37"/>
      <c r="D845" s="129"/>
      <c r="E845" s="130"/>
      <c r="F845" s="44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19"/>
        <v>0</v>
      </c>
      <c r="I845" s="14"/>
    </row>
    <row r="846" spans="1:9" ht="12.4" hidden="1" customHeight="1">
      <c r="A846" s="13"/>
      <c r="B846" s="1"/>
      <c r="C846" s="37"/>
      <c r="D846" s="129"/>
      <c r="E846" s="130"/>
      <c r="F846" s="44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19"/>
        <v>0</v>
      </c>
      <c r="I846" s="14"/>
    </row>
    <row r="847" spans="1:9" ht="12.4" hidden="1" customHeight="1">
      <c r="A847" s="13"/>
      <c r="B847" s="1"/>
      <c r="C847" s="37"/>
      <c r="D847" s="129"/>
      <c r="E847" s="130"/>
      <c r="F847" s="44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19"/>
        <v>0</v>
      </c>
      <c r="I847" s="14"/>
    </row>
    <row r="848" spans="1:9" ht="12.4" hidden="1" customHeight="1">
      <c r="A848" s="13"/>
      <c r="B848" s="1"/>
      <c r="C848" s="37"/>
      <c r="D848" s="129"/>
      <c r="E848" s="130"/>
      <c r="F848" s="44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19"/>
        <v>0</v>
      </c>
      <c r="I848" s="14"/>
    </row>
    <row r="849" spans="1:9" ht="12.4" hidden="1" customHeight="1">
      <c r="A849" s="13"/>
      <c r="B849" s="1"/>
      <c r="C849" s="38"/>
      <c r="D849" s="129"/>
      <c r="E849" s="130"/>
      <c r="F849" s="44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19"/>
        <v>0</v>
      </c>
      <c r="I849" s="14"/>
    </row>
    <row r="850" spans="1:9" ht="12" hidden="1" customHeight="1">
      <c r="A850" s="13"/>
      <c r="B850" s="1"/>
      <c r="C850" s="37"/>
      <c r="D850" s="129"/>
      <c r="E850" s="130"/>
      <c r="F850" s="44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19"/>
        <v>0</v>
      </c>
      <c r="I850" s="14"/>
    </row>
    <row r="851" spans="1:9" ht="12.4" hidden="1" customHeight="1">
      <c r="A851" s="13"/>
      <c r="B851" s="1"/>
      <c r="C851" s="37"/>
      <c r="D851" s="129"/>
      <c r="E851" s="130"/>
      <c r="F851" s="44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19"/>
        <v>0</v>
      </c>
      <c r="I851" s="14"/>
    </row>
    <row r="852" spans="1:9" ht="12.4" hidden="1" customHeight="1">
      <c r="A852" s="13"/>
      <c r="B852" s="1"/>
      <c r="C852" s="37"/>
      <c r="D852" s="129"/>
      <c r="E852" s="130"/>
      <c r="F852" s="44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19"/>
        <v>0</v>
      </c>
      <c r="I852" s="14"/>
    </row>
    <row r="853" spans="1:9" ht="12.4" hidden="1" customHeight="1">
      <c r="A853" s="13"/>
      <c r="B853" s="1"/>
      <c r="C853" s="37"/>
      <c r="D853" s="129"/>
      <c r="E853" s="130"/>
      <c r="F853" s="44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19"/>
        <v>0</v>
      </c>
      <c r="I853" s="14"/>
    </row>
    <row r="854" spans="1:9" ht="12.4" hidden="1" customHeight="1">
      <c r="A854" s="13"/>
      <c r="B854" s="1"/>
      <c r="C854" s="37"/>
      <c r="D854" s="129"/>
      <c r="E854" s="130"/>
      <c r="F854" s="44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19"/>
        <v>0</v>
      </c>
      <c r="I854" s="14"/>
    </row>
    <row r="855" spans="1:9" ht="12.4" hidden="1" customHeight="1">
      <c r="A855" s="13"/>
      <c r="B855" s="1"/>
      <c r="C855" s="37"/>
      <c r="D855" s="129"/>
      <c r="E855" s="130"/>
      <c r="F855" s="44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19"/>
        <v>0</v>
      </c>
      <c r="I855" s="14"/>
    </row>
    <row r="856" spans="1:9" ht="12.4" hidden="1" customHeight="1">
      <c r="A856" s="13"/>
      <c r="B856" s="1"/>
      <c r="C856" s="37"/>
      <c r="D856" s="129"/>
      <c r="E856" s="130"/>
      <c r="F856" s="44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19"/>
        <v>0</v>
      </c>
      <c r="I856" s="14"/>
    </row>
    <row r="857" spans="1:9" ht="12.4" hidden="1" customHeight="1">
      <c r="A857" s="13"/>
      <c r="B857" s="1"/>
      <c r="C857" s="37"/>
      <c r="D857" s="129"/>
      <c r="E857" s="130"/>
      <c r="F857" s="44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19"/>
        <v>0</v>
      </c>
      <c r="I857" s="14"/>
    </row>
    <row r="858" spans="1:9" ht="12.4" hidden="1" customHeight="1">
      <c r="A858" s="13"/>
      <c r="B858" s="1"/>
      <c r="C858" s="37"/>
      <c r="D858" s="129"/>
      <c r="E858" s="130"/>
      <c r="F858" s="44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19"/>
        <v>0</v>
      </c>
      <c r="I858" s="14"/>
    </row>
    <row r="859" spans="1:9" ht="12.4" hidden="1" customHeight="1">
      <c r="A859" s="13"/>
      <c r="B859" s="1"/>
      <c r="C859" s="37"/>
      <c r="D859" s="129"/>
      <c r="E859" s="130"/>
      <c r="F859" s="44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19"/>
        <v>0</v>
      </c>
      <c r="I859" s="14"/>
    </row>
    <row r="860" spans="1:9" ht="12.4" hidden="1" customHeight="1">
      <c r="A860" s="13"/>
      <c r="B860" s="1"/>
      <c r="C860" s="37"/>
      <c r="D860" s="129"/>
      <c r="E860" s="130"/>
      <c r="F860" s="44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19"/>
        <v>0</v>
      </c>
      <c r="I860" s="14"/>
    </row>
    <row r="861" spans="1:9" ht="12.4" hidden="1" customHeight="1">
      <c r="A861" s="13"/>
      <c r="B861" s="1"/>
      <c r="C861" s="37"/>
      <c r="D861" s="129"/>
      <c r="E861" s="130"/>
      <c r="F861" s="44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19"/>
        <v>0</v>
      </c>
      <c r="I861" s="14"/>
    </row>
    <row r="862" spans="1:9" ht="12.4" hidden="1" customHeight="1">
      <c r="A862" s="13"/>
      <c r="B862" s="1"/>
      <c r="C862" s="37"/>
      <c r="D862" s="129"/>
      <c r="E862" s="130"/>
      <c r="F862" s="44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19"/>
        <v>0</v>
      </c>
      <c r="I862" s="14"/>
    </row>
    <row r="863" spans="1:9" ht="12.4" hidden="1" customHeight="1">
      <c r="A863" s="13"/>
      <c r="B863" s="1"/>
      <c r="C863" s="37"/>
      <c r="D863" s="129"/>
      <c r="E863" s="130"/>
      <c r="F863" s="44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19"/>
        <v>0</v>
      </c>
      <c r="I863" s="14"/>
    </row>
    <row r="864" spans="1:9" ht="12.4" hidden="1" customHeight="1">
      <c r="A864" s="13"/>
      <c r="B864" s="1"/>
      <c r="C864" s="37"/>
      <c r="D864" s="129"/>
      <c r="E864" s="130"/>
      <c r="F864" s="44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19"/>
        <v>0</v>
      </c>
      <c r="I864" s="14"/>
    </row>
    <row r="865" spans="1:9" ht="12.4" hidden="1" customHeight="1">
      <c r="A865" s="13"/>
      <c r="B865" s="1"/>
      <c r="C865" s="37"/>
      <c r="D865" s="129"/>
      <c r="E865" s="130"/>
      <c r="F865" s="44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19"/>
        <v>0</v>
      </c>
      <c r="I865" s="14"/>
    </row>
    <row r="866" spans="1:9" ht="12.4" hidden="1" customHeight="1">
      <c r="A866" s="13"/>
      <c r="B866" s="1"/>
      <c r="C866" s="37"/>
      <c r="D866" s="129"/>
      <c r="E866" s="130"/>
      <c r="F866" s="44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19"/>
        <v>0</v>
      </c>
      <c r="I866" s="14"/>
    </row>
    <row r="867" spans="1:9" ht="12.4" hidden="1" customHeight="1">
      <c r="A867" s="13"/>
      <c r="B867" s="1"/>
      <c r="C867" s="37"/>
      <c r="D867" s="129"/>
      <c r="E867" s="130"/>
      <c r="F867" s="44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19"/>
        <v>0</v>
      </c>
      <c r="I867" s="14"/>
    </row>
    <row r="868" spans="1:9" ht="12.4" hidden="1" customHeight="1">
      <c r="A868" s="13"/>
      <c r="B868" s="1"/>
      <c r="C868" s="37"/>
      <c r="D868" s="129"/>
      <c r="E868" s="130"/>
      <c r="F868" s="44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19"/>
        <v>0</v>
      </c>
      <c r="I868" s="14"/>
    </row>
    <row r="869" spans="1:9" ht="12.4" hidden="1" customHeight="1">
      <c r="A869" s="13"/>
      <c r="B869" s="1"/>
      <c r="C869" s="37"/>
      <c r="D869" s="129"/>
      <c r="E869" s="130"/>
      <c r="F869" s="44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19"/>
        <v>0</v>
      </c>
      <c r="I869" s="14"/>
    </row>
    <row r="870" spans="1:9" ht="12.4" hidden="1" customHeight="1">
      <c r="A870" s="13"/>
      <c r="B870" s="1"/>
      <c r="C870" s="37"/>
      <c r="D870" s="129"/>
      <c r="E870" s="130"/>
      <c r="F870" s="44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19"/>
        <v>0</v>
      </c>
      <c r="I870" s="14"/>
    </row>
    <row r="871" spans="1:9" ht="12.4" hidden="1" customHeight="1">
      <c r="A871" s="13"/>
      <c r="B871" s="1"/>
      <c r="C871" s="37"/>
      <c r="D871" s="129"/>
      <c r="E871" s="130"/>
      <c r="F871" s="44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19"/>
        <v>0</v>
      </c>
      <c r="I871" s="14"/>
    </row>
    <row r="872" spans="1:9" ht="12.4" hidden="1" customHeight="1">
      <c r="A872" s="13"/>
      <c r="B872" s="1"/>
      <c r="C872" s="37"/>
      <c r="D872" s="129"/>
      <c r="E872" s="130"/>
      <c r="F872" s="44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19"/>
        <v>0</v>
      </c>
      <c r="I872" s="14"/>
    </row>
    <row r="873" spans="1:9" ht="12.4" hidden="1" customHeight="1">
      <c r="A873" s="13"/>
      <c r="B873" s="1"/>
      <c r="C873" s="37"/>
      <c r="D873" s="129"/>
      <c r="E873" s="130"/>
      <c r="F873" s="44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19"/>
        <v>0</v>
      </c>
      <c r="I873" s="14"/>
    </row>
    <row r="874" spans="1:9" ht="12.4" hidden="1" customHeight="1">
      <c r="A874" s="13"/>
      <c r="B874" s="1"/>
      <c r="C874" s="37"/>
      <c r="D874" s="129"/>
      <c r="E874" s="130"/>
      <c r="F874" s="44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19"/>
        <v>0</v>
      </c>
      <c r="I874" s="14"/>
    </row>
    <row r="875" spans="1:9" ht="12.4" hidden="1" customHeight="1">
      <c r="A875" s="13"/>
      <c r="B875" s="1"/>
      <c r="C875" s="37"/>
      <c r="D875" s="129"/>
      <c r="E875" s="130"/>
      <c r="F875" s="44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19"/>
        <v>0</v>
      </c>
      <c r="I875" s="14"/>
    </row>
    <row r="876" spans="1:9" ht="12.4" hidden="1" customHeight="1">
      <c r="A876" s="13"/>
      <c r="B876" s="1"/>
      <c r="C876" s="37"/>
      <c r="D876" s="129"/>
      <c r="E876" s="130"/>
      <c r="F876" s="44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19"/>
        <v>0</v>
      </c>
      <c r="I876" s="14"/>
    </row>
    <row r="877" spans="1:9" ht="12.4" hidden="1" customHeight="1">
      <c r="A877" s="13"/>
      <c r="B877" s="1"/>
      <c r="C877" s="38"/>
      <c r="D877" s="129"/>
      <c r="E877" s="130"/>
      <c r="F877" s="44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19"/>
        <v>0</v>
      </c>
      <c r="I877" s="14"/>
    </row>
    <row r="878" spans="1:9" ht="12" hidden="1" customHeight="1">
      <c r="A878" s="13"/>
      <c r="B878" s="1"/>
      <c r="C878" s="37"/>
      <c r="D878" s="129"/>
      <c r="E878" s="130"/>
      <c r="F878" s="44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19"/>
        <v>0</v>
      </c>
      <c r="I878" s="14"/>
    </row>
    <row r="879" spans="1:9" ht="12.4" hidden="1" customHeight="1">
      <c r="A879" s="13"/>
      <c r="B879" s="1"/>
      <c r="C879" s="37"/>
      <c r="D879" s="129"/>
      <c r="E879" s="130"/>
      <c r="F879" s="44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19"/>
        <v>0</v>
      </c>
      <c r="I879" s="14"/>
    </row>
    <row r="880" spans="1:9" ht="12.4" hidden="1" customHeight="1">
      <c r="A880" s="13"/>
      <c r="B880" s="1"/>
      <c r="C880" s="37"/>
      <c r="D880" s="129"/>
      <c r="E880" s="130"/>
      <c r="F880" s="44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19"/>
        <v>0</v>
      </c>
      <c r="I880" s="14"/>
    </row>
    <row r="881" spans="1:9" ht="12.4" hidden="1" customHeight="1">
      <c r="A881" s="13"/>
      <c r="B881" s="1"/>
      <c r="C881" s="37"/>
      <c r="D881" s="129"/>
      <c r="E881" s="130"/>
      <c r="F881" s="44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19"/>
        <v>0</v>
      </c>
      <c r="I881" s="14"/>
    </row>
    <row r="882" spans="1:9" ht="12.4" hidden="1" customHeight="1">
      <c r="A882" s="13"/>
      <c r="B882" s="1"/>
      <c r="C882" s="37"/>
      <c r="D882" s="129"/>
      <c r="E882" s="130"/>
      <c r="F882" s="44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19"/>
        <v>0</v>
      </c>
      <c r="I882" s="14"/>
    </row>
    <row r="883" spans="1:9" ht="12.4" hidden="1" customHeight="1">
      <c r="A883" s="13"/>
      <c r="B883" s="1"/>
      <c r="C883" s="37"/>
      <c r="D883" s="129"/>
      <c r="E883" s="130"/>
      <c r="F883" s="44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19"/>
        <v>0</v>
      </c>
      <c r="I883" s="14"/>
    </row>
    <row r="884" spans="1:9" ht="12.4" hidden="1" customHeight="1">
      <c r="A884" s="13"/>
      <c r="B884" s="1"/>
      <c r="C884" s="37"/>
      <c r="D884" s="129"/>
      <c r="E884" s="130"/>
      <c r="F884" s="44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19"/>
        <v>0</v>
      </c>
      <c r="I884" s="14"/>
    </row>
    <row r="885" spans="1:9" ht="12.4" hidden="1" customHeight="1">
      <c r="A885" s="13"/>
      <c r="B885" s="1"/>
      <c r="C885" s="37"/>
      <c r="D885" s="129"/>
      <c r="E885" s="130"/>
      <c r="F885" s="44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19"/>
        <v>0</v>
      </c>
      <c r="I885" s="14"/>
    </row>
    <row r="886" spans="1:9" ht="12.4" hidden="1" customHeight="1">
      <c r="A886" s="13"/>
      <c r="B886" s="1"/>
      <c r="C886" s="37"/>
      <c r="D886" s="129"/>
      <c r="E886" s="130"/>
      <c r="F886" s="44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19"/>
        <v>0</v>
      </c>
      <c r="I886" s="14"/>
    </row>
    <row r="887" spans="1:9" ht="12.4" hidden="1" customHeight="1">
      <c r="A887" s="13"/>
      <c r="B887" s="1"/>
      <c r="C887" s="37"/>
      <c r="D887" s="129"/>
      <c r="E887" s="130"/>
      <c r="F887" s="44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19"/>
        <v>0</v>
      </c>
      <c r="I887" s="14"/>
    </row>
    <row r="888" spans="1:9" ht="12.4" hidden="1" customHeight="1">
      <c r="A888" s="13"/>
      <c r="B888" s="1"/>
      <c r="C888" s="37"/>
      <c r="D888" s="129"/>
      <c r="E888" s="130"/>
      <c r="F888" s="44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19"/>
        <v>0</v>
      </c>
      <c r="I888" s="14"/>
    </row>
    <row r="889" spans="1:9" ht="12.4" hidden="1" customHeight="1">
      <c r="A889" s="13"/>
      <c r="B889" s="1"/>
      <c r="C889" s="37"/>
      <c r="D889" s="129"/>
      <c r="E889" s="130"/>
      <c r="F889" s="44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19"/>
        <v>0</v>
      </c>
      <c r="I889" s="14"/>
    </row>
    <row r="890" spans="1:9" ht="12.4" hidden="1" customHeight="1">
      <c r="A890" s="13"/>
      <c r="B890" s="1"/>
      <c r="C890" s="37"/>
      <c r="D890" s="129"/>
      <c r="E890" s="130"/>
      <c r="F890" s="44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19"/>
        <v>0</v>
      </c>
      <c r="I890" s="14"/>
    </row>
    <row r="891" spans="1:9" ht="12.4" hidden="1" customHeight="1">
      <c r="A891" s="13"/>
      <c r="B891" s="1"/>
      <c r="C891" s="37"/>
      <c r="D891" s="129"/>
      <c r="E891" s="130"/>
      <c r="F891" s="44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19"/>
        <v>0</v>
      </c>
      <c r="I891" s="14"/>
    </row>
    <row r="892" spans="1:9" ht="12.4" hidden="1" customHeight="1">
      <c r="A892" s="13"/>
      <c r="B892" s="1"/>
      <c r="C892" s="37"/>
      <c r="D892" s="129"/>
      <c r="E892" s="130"/>
      <c r="F892" s="44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19"/>
        <v>0</v>
      </c>
      <c r="I892" s="14"/>
    </row>
    <row r="893" spans="1:9" ht="12.4" hidden="1" customHeight="1">
      <c r="A893" s="13"/>
      <c r="B893" s="1"/>
      <c r="C893" s="37"/>
      <c r="D893" s="129"/>
      <c r="E893" s="130"/>
      <c r="F893" s="44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19"/>
        <v>0</v>
      </c>
      <c r="I893" s="14"/>
    </row>
    <row r="894" spans="1:9" ht="12.4" hidden="1" customHeight="1">
      <c r="A894" s="13"/>
      <c r="B894" s="1"/>
      <c r="C894" s="37"/>
      <c r="D894" s="129"/>
      <c r="E894" s="130"/>
      <c r="F894" s="44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19"/>
        <v>0</v>
      </c>
      <c r="I894" s="14"/>
    </row>
    <row r="895" spans="1:9" ht="12.4" hidden="1" customHeight="1">
      <c r="A895" s="13"/>
      <c r="B895" s="1"/>
      <c r="C895" s="37"/>
      <c r="D895" s="129"/>
      <c r="E895" s="130"/>
      <c r="F895" s="44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19"/>
        <v>0</v>
      </c>
      <c r="I895" s="14"/>
    </row>
    <row r="896" spans="1:9" ht="12.4" hidden="1" customHeight="1">
      <c r="A896" s="13"/>
      <c r="B896" s="1"/>
      <c r="C896" s="37"/>
      <c r="D896" s="129"/>
      <c r="E896" s="130"/>
      <c r="F896" s="44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19"/>
        <v>0</v>
      </c>
      <c r="I896" s="14"/>
    </row>
    <row r="897" spans="1:9" ht="12.4" hidden="1" customHeight="1">
      <c r="A897" s="13"/>
      <c r="B897" s="1"/>
      <c r="C897" s="37"/>
      <c r="D897" s="129"/>
      <c r="E897" s="130"/>
      <c r="F897" s="44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19"/>
        <v>0</v>
      </c>
      <c r="I897" s="14"/>
    </row>
    <row r="898" spans="1:9" ht="12.4" hidden="1" customHeight="1">
      <c r="A898" s="13"/>
      <c r="B898" s="1"/>
      <c r="C898" s="37"/>
      <c r="D898" s="129"/>
      <c r="E898" s="130"/>
      <c r="F898" s="44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ref="H898:H948" si="20">ROUND(IF(ISNUMBER(B898), G898*B898, 0),5)</f>
        <v>0</v>
      </c>
      <c r="I898" s="14"/>
    </row>
    <row r="899" spans="1:9" ht="12.4" hidden="1" customHeight="1">
      <c r="A899" s="13"/>
      <c r="B899" s="1"/>
      <c r="C899" s="37"/>
      <c r="D899" s="129"/>
      <c r="E899" s="130"/>
      <c r="F899" s="44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0"/>
        <v>0</v>
      </c>
      <c r="I899" s="14"/>
    </row>
    <row r="900" spans="1:9" ht="12.4" hidden="1" customHeight="1">
      <c r="A900" s="13"/>
      <c r="B900" s="1"/>
      <c r="C900" s="37"/>
      <c r="D900" s="129"/>
      <c r="E900" s="130"/>
      <c r="F900" s="44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0"/>
        <v>0</v>
      </c>
      <c r="I900" s="14"/>
    </row>
    <row r="901" spans="1:9" ht="12.4" hidden="1" customHeight="1">
      <c r="A901" s="13"/>
      <c r="B901" s="1"/>
      <c r="C901" s="38"/>
      <c r="D901" s="129"/>
      <c r="E901" s="130"/>
      <c r="F901" s="44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0"/>
        <v>0</v>
      </c>
      <c r="I901" s="14"/>
    </row>
    <row r="902" spans="1:9" ht="12" hidden="1" customHeight="1">
      <c r="A902" s="13"/>
      <c r="B902" s="1"/>
      <c r="C902" s="37"/>
      <c r="D902" s="129"/>
      <c r="E902" s="130"/>
      <c r="F902" s="44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0"/>
        <v>0</v>
      </c>
      <c r="I902" s="14"/>
    </row>
    <row r="903" spans="1:9" ht="12.4" hidden="1" customHeight="1">
      <c r="A903" s="13"/>
      <c r="B903" s="1"/>
      <c r="C903" s="37"/>
      <c r="D903" s="129"/>
      <c r="E903" s="130"/>
      <c r="F903" s="44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0"/>
        <v>0</v>
      </c>
      <c r="I903" s="14"/>
    </row>
    <row r="904" spans="1:9" ht="12.4" hidden="1" customHeight="1">
      <c r="A904" s="13"/>
      <c r="B904" s="1"/>
      <c r="C904" s="37"/>
      <c r="D904" s="129"/>
      <c r="E904" s="130"/>
      <c r="F904" s="44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0"/>
        <v>0</v>
      </c>
      <c r="I904" s="14"/>
    </row>
    <row r="905" spans="1:9" ht="12.4" hidden="1" customHeight="1">
      <c r="A905" s="13"/>
      <c r="B905" s="1"/>
      <c r="C905" s="37"/>
      <c r="D905" s="129"/>
      <c r="E905" s="130"/>
      <c r="F905" s="44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0"/>
        <v>0</v>
      </c>
      <c r="I905" s="14"/>
    </row>
    <row r="906" spans="1:9" ht="12.4" hidden="1" customHeight="1">
      <c r="A906" s="13"/>
      <c r="B906" s="1"/>
      <c r="C906" s="37"/>
      <c r="D906" s="129"/>
      <c r="E906" s="130"/>
      <c r="F906" s="44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0"/>
        <v>0</v>
      </c>
      <c r="I906" s="14"/>
    </row>
    <row r="907" spans="1:9" ht="12.4" hidden="1" customHeight="1">
      <c r="A907" s="13"/>
      <c r="B907" s="1"/>
      <c r="C907" s="37"/>
      <c r="D907" s="129"/>
      <c r="E907" s="130"/>
      <c r="F907" s="44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0"/>
        <v>0</v>
      </c>
      <c r="I907" s="14"/>
    </row>
    <row r="908" spans="1:9" ht="12.4" hidden="1" customHeight="1">
      <c r="A908" s="13"/>
      <c r="B908" s="1"/>
      <c r="C908" s="37"/>
      <c r="D908" s="129"/>
      <c r="E908" s="130"/>
      <c r="F908" s="44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0"/>
        <v>0</v>
      </c>
      <c r="I908" s="14"/>
    </row>
    <row r="909" spans="1:9" ht="12.4" hidden="1" customHeight="1">
      <c r="A909" s="13"/>
      <c r="B909" s="1"/>
      <c r="C909" s="37"/>
      <c r="D909" s="129"/>
      <c r="E909" s="130"/>
      <c r="F909" s="44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0"/>
        <v>0</v>
      </c>
      <c r="I909" s="14"/>
    </row>
    <row r="910" spans="1:9" ht="12.4" hidden="1" customHeight="1">
      <c r="A910" s="13"/>
      <c r="B910" s="1"/>
      <c r="C910" s="37"/>
      <c r="D910" s="129"/>
      <c r="E910" s="130"/>
      <c r="F910" s="44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0"/>
        <v>0</v>
      </c>
      <c r="I910" s="14"/>
    </row>
    <row r="911" spans="1:9" ht="12.4" hidden="1" customHeight="1">
      <c r="A911" s="13"/>
      <c r="B911" s="1"/>
      <c r="C911" s="37"/>
      <c r="D911" s="129"/>
      <c r="E911" s="130"/>
      <c r="F911" s="44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0"/>
        <v>0</v>
      </c>
      <c r="I911" s="14"/>
    </row>
    <row r="912" spans="1:9" ht="12.4" hidden="1" customHeight="1">
      <c r="A912" s="13"/>
      <c r="B912" s="1"/>
      <c r="C912" s="37"/>
      <c r="D912" s="129"/>
      <c r="E912" s="130"/>
      <c r="F912" s="44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0"/>
        <v>0</v>
      </c>
      <c r="I912" s="14"/>
    </row>
    <row r="913" spans="1:9" ht="12.4" hidden="1" customHeight="1">
      <c r="A913" s="13"/>
      <c r="B913" s="1"/>
      <c r="C913" s="37"/>
      <c r="D913" s="129"/>
      <c r="E913" s="130"/>
      <c r="F913" s="44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0"/>
        <v>0</v>
      </c>
      <c r="I913" s="14"/>
    </row>
    <row r="914" spans="1:9" ht="12.4" hidden="1" customHeight="1">
      <c r="A914" s="13"/>
      <c r="B914" s="1"/>
      <c r="C914" s="37"/>
      <c r="D914" s="129"/>
      <c r="E914" s="130"/>
      <c r="F914" s="44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0"/>
        <v>0</v>
      </c>
      <c r="I914" s="14"/>
    </row>
    <row r="915" spans="1:9" ht="12.4" hidden="1" customHeight="1">
      <c r="A915" s="13"/>
      <c r="B915" s="1"/>
      <c r="C915" s="37"/>
      <c r="D915" s="129"/>
      <c r="E915" s="130"/>
      <c r="F915" s="44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0"/>
        <v>0</v>
      </c>
      <c r="I915" s="14"/>
    </row>
    <row r="916" spans="1:9" ht="12.4" hidden="1" customHeight="1">
      <c r="A916" s="13"/>
      <c r="B916" s="1"/>
      <c r="C916" s="37"/>
      <c r="D916" s="129"/>
      <c r="E916" s="130"/>
      <c r="F916" s="44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0"/>
        <v>0</v>
      </c>
      <c r="I916" s="14"/>
    </row>
    <row r="917" spans="1:9" ht="12.4" hidden="1" customHeight="1">
      <c r="A917" s="13"/>
      <c r="B917" s="1"/>
      <c r="C917" s="37"/>
      <c r="D917" s="129"/>
      <c r="E917" s="130"/>
      <c r="F917" s="44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0"/>
        <v>0</v>
      </c>
      <c r="I917" s="14"/>
    </row>
    <row r="918" spans="1:9" ht="12.4" hidden="1" customHeight="1">
      <c r="A918" s="13"/>
      <c r="B918" s="1"/>
      <c r="C918" s="37"/>
      <c r="D918" s="129"/>
      <c r="E918" s="130"/>
      <c r="F918" s="44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0"/>
        <v>0</v>
      </c>
      <c r="I918" s="14"/>
    </row>
    <row r="919" spans="1:9" ht="12.4" hidden="1" customHeight="1">
      <c r="A919" s="13"/>
      <c r="B919" s="1"/>
      <c r="C919" s="37"/>
      <c r="D919" s="129"/>
      <c r="E919" s="130"/>
      <c r="F919" s="44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0"/>
        <v>0</v>
      </c>
      <c r="I919" s="14"/>
    </row>
    <row r="920" spans="1:9" ht="12.4" hidden="1" customHeight="1">
      <c r="A920" s="13"/>
      <c r="B920" s="1"/>
      <c r="C920" s="37"/>
      <c r="D920" s="129"/>
      <c r="E920" s="130"/>
      <c r="F920" s="44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0"/>
        <v>0</v>
      </c>
      <c r="I920" s="14"/>
    </row>
    <row r="921" spans="1:9" ht="12.4" hidden="1" customHeight="1">
      <c r="A921" s="13"/>
      <c r="B921" s="1"/>
      <c r="C921" s="37"/>
      <c r="D921" s="129"/>
      <c r="E921" s="130"/>
      <c r="F921" s="44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0"/>
        <v>0</v>
      </c>
      <c r="I921" s="14"/>
    </row>
    <row r="922" spans="1:9" ht="12.4" hidden="1" customHeight="1">
      <c r="A922" s="13"/>
      <c r="B922" s="1"/>
      <c r="C922" s="37"/>
      <c r="D922" s="129"/>
      <c r="E922" s="130"/>
      <c r="F922" s="44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0"/>
        <v>0</v>
      </c>
      <c r="I922" s="14"/>
    </row>
    <row r="923" spans="1:9" ht="12.4" hidden="1" customHeight="1">
      <c r="A923" s="13"/>
      <c r="B923" s="1"/>
      <c r="C923" s="37"/>
      <c r="D923" s="129"/>
      <c r="E923" s="130"/>
      <c r="F923" s="44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0"/>
        <v>0</v>
      </c>
      <c r="I923" s="14"/>
    </row>
    <row r="924" spans="1:9" ht="12.4" hidden="1" customHeight="1">
      <c r="A924" s="13"/>
      <c r="B924" s="1"/>
      <c r="C924" s="37"/>
      <c r="D924" s="129"/>
      <c r="E924" s="130"/>
      <c r="F924" s="44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0"/>
        <v>0</v>
      </c>
      <c r="I924" s="14"/>
    </row>
    <row r="925" spans="1:9" ht="12.4" hidden="1" customHeight="1">
      <c r="A925" s="13"/>
      <c r="B925" s="1"/>
      <c r="C925" s="37"/>
      <c r="D925" s="129"/>
      <c r="E925" s="130"/>
      <c r="F925" s="44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0"/>
        <v>0</v>
      </c>
      <c r="I925" s="14"/>
    </row>
    <row r="926" spans="1:9" ht="12.4" hidden="1" customHeight="1">
      <c r="A926" s="13"/>
      <c r="B926" s="1"/>
      <c r="C926" s="37"/>
      <c r="D926" s="129"/>
      <c r="E926" s="130"/>
      <c r="F926" s="44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0"/>
        <v>0</v>
      </c>
      <c r="I926" s="14"/>
    </row>
    <row r="927" spans="1:9" ht="12.4" hidden="1" customHeight="1">
      <c r="A927" s="13"/>
      <c r="B927" s="1"/>
      <c r="C927" s="37"/>
      <c r="D927" s="129"/>
      <c r="E927" s="130"/>
      <c r="F927" s="44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0"/>
        <v>0</v>
      </c>
      <c r="I927" s="14"/>
    </row>
    <row r="928" spans="1:9" ht="12.4" hidden="1" customHeight="1">
      <c r="A928" s="13"/>
      <c r="B928" s="1"/>
      <c r="C928" s="37"/>
      <c r="D928" s="129"/>
      <c r="E928" s="130"/>
      <c r="F928" s="44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0"/>
        <v>0</v>
      </c>
      <c r="I928" s="14"/>
    </row>
    <row r="929" spans="1:9" ht="12.4" hidden="1" customHeight="1">
      <c r="A929" s="13"/>
      <c r="B929" s="1"/>
      <c r="C929" s="38"/>
      <c r="D929" s="129"/>
      <c r="E929" s="130"/>
      <c r="F929" s="44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>ROUND(IF(ISNUMBER(B929), G929*B929, 0),5)</f>
        <v>0</v>
      </c>
      <c r="I929" s="14"/>
    </row>
    <row r="930" spans="1:9" ht="12" hidden="1" customHeight="1">
      <c r="A930" s="13"/>
      <c r="B930" s="1"/>
      <c r="C930" s="37"/>
      <c r="D930" s="129"/>
      <c r="E930" s="130"/>
      <c r="F930" s="44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ref="H930:H993" si="21">ROUND(IF(ISNUMBER(B930), G930*B930, 0),5)</f>
        <v>0</v>
      </c>
      <c r="I930" s="14"/>
    </row>
    <row r="931" spans="1:9" ht="12.4" hidden="1" customHeight="1">
      <c r="A931" s="13"/>
      <c r="B931" s="1"/>
      <c r="C931" s="37"/>
      <c r="D931" s="129"/>
      <c r="E931" s="130"/>
      <c r="F931" s="44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1"/>
        <v>0</v>
      </c>
      <c r="I931" s="14"/>
    </row>
    <row r="932" spans="1:9" ht="12.4" hidden="1" customHeight="1">
      <c r="A932" s="13"/>
      <c r="B932" s="1"/>
      <c r="C932" s="37"/>
      <c r="D932" s="129"/>
      <c r="E932" s="130"/>
      <c r="F932" s="44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1"/>
        <v>0</v>
      </c>
      <c r="I932" s="14"/>
    </row>
    <row r="933" spans="1:9" ht="12.4" hidden="1" customHeight="1">
      <c r="A933" s="13"/>
      <c r="B933" s="1"/>
      <c r="C933" s="37"/>
      <c r="D933" s="129"/>
      <c r="E933" s="130"/>
      <c r="F933" s="44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1"/>
        <v>0</v>
      </c>
      <c r="I933" s="14"/>
    </row>
    <row r="934" spans="1:9" ht="12.4" hidden="1" customHeight="1">
      <c r="A934" s="13"/>
      <c r="B934" s="1"/>
      <c r="C934" s="37"/>
      <c r="D934" s="129"/>
      <c r="E934" s="130"/>
      <c r="F934" s="44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1"/>
        <v>0</v>
      </c>
      <c r="I934" s="14"/>
    </row>
    <row r="935" spans="1:9" ht="12.4" hidden="1" customHeight="1">
      <c r="A935" s="13"/>
      <c r="B935" s="1"/>
      <c r="C935" s="37"/>
      <c r="D935" s="129"/>
      <c r="E935" s="130"/>
      <c r="F935" s="44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1"/>
        <v>0</v>
      </c>
      <c r="I935" s="14"/>
    </row>
    <row r="936" spans="1:9" ht="12.4" hidden="1" customHeight="1">
      <c r="A936" s="13"/>
      <c r="B936" s="1"/>
      <c r="C936" s="37"/>
      <c r="D936" s="129"/>
      <c r="E936" s="130"/>
      <c r="F936" s="44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1"/>
        <v>0</v>
      </c>
      <c r="I936" s="14"/>
    </row>
    <row r="937" spans="1:9" ht="12.4" hidden="1" customHeight="1">
      <c r="A937" s="13"/>
      <c r="B937" s="1"/>
      <c r="C937" s="37"/>
      <c r="D937" s="129"/>
      <c r="E937" s="130"/>
      <c r="F937" s="44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 t="shared" si="21"/>
        <v>0</v>
      </c>
      <c r="I937" s="14"/>
    </row>
    <row r="938" spans="1:9" ht="12.4" hidden="1" customHeight="1">
      <c r="A938" s="13"/>
      <c r="B938" s="1"/>
      <c r="C938" s="37"/>
      <c r="D938" s="129"/>
      <c r="E938" s="130"/>
      <c r="F938" s="44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si="21"/>
        <v>0</v>
      </c>
      <c r="I938" s="14"/>
    </row>
    <row r="939" spans="1:9" ht="12.4" hidden="1" customHeight="1">
      <c r="A939" s="13"/>
      <c r="B939" s="1"/>
      <c r="C939" s="37"/>
      <c r="D939" s="129"/>
      <c r="E939" s="130"/>
      <c r="F939" s="44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1"/>
        <v>0</v>
      </c>
      <c r="I939" s="14"/>
    </row>
    <row r="940" spans="1:9" ht="12.4" hidden="1" customHeight="1">
      <c r="A940" s="13"/>
      <c r="B940" s="1"/>
      <c r="C940" s="37"/>
      <c r="D940" s="129"/>
      <c r="E940" s="130"/>
      <c r="F940" s="44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1"/>
        <v>0</v>
      </c>
      <c r="I940" s="14"/>
    </row>
    <row r="941" spans="1:9" ht="12.4" hidden="1" customHeight="1">
      <c r="A941" s="13"/>
      <c r="B941" s="1"/>
      <c r="C941" s="37"/>
      <c r="D941" s="129"/>
      <c r="E941" s="130"/>
      <c r="F941" s="44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1"/>
        <v>0</v>
      </c>
      <c r="I941" s="14"/>
    </row>
    <row r="942" spans="1:9" ht="12.4" hidden="1" customHeight="1">
      <c r="A942" s="13"/>
      <c r="B942" s="1"/>
      <c r="C942" s="37"/>
      <c r="D942" s="129"/>
      <c r="E942" s="130"/>
      <c r="F942" s="44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1"/>
        <v>0</v>
      </c>
      <c r="I942" s="14"/>
    </row>
    <row r="943" spans="1:9" ht="12" hidden="1" customHeight="1">
      <c r="A943" s="13"/>
      <c r="B943" s="1"/>
      <c r="C943" s="37"/>
      <c r="D943" s="129"/>
      <c r="E943" s="130"/>
      <c r="F943" s="44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1"/>
        <v>0</v>
      </c>
      <c r="I943" s="14"/>
    </row>
    <row r="944" spans="1:9" ht="12.4" hidden="1" customHeight="1">
      <c r="A944" s="13"/>
      <c r="B944" s="1"/>
      <c r="C944" s="37"/>
      <c r="D944" s="129"/>
      <c r="E944" s="130"/>
      <c r="F944" s="44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1"/>
        <v>0</v>
      </c>
      <c r="I944" s="14"/>
    </row>
    <row r="945" spans="1:9" ht="12.4" hidden="1" customHeight="1">
      <c r="A945" s="13"/>
      <c r="B945" s="1"/>
      <c r="C945" s="37"/>
      <c r="D945" s="129"/>
      <c r="E945" s="130"/>
      <c r="F945" s="44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1"/>
        <v>0</v>
      </c>
      <c r="I945" s="14"/>
    </row>
    <row r="946" spans="1:9" ht="12.4" hidden="1" customHeight="1">
      <c r="A946" s="13"/>
      <c r="B946" s="1"/>
      <c r="C946" s="37"/>
      <c r="D946" s="129"/>
      <c r="E946" s="130"/>
      <c r="F946" s="44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1"/>
        <v>0</v>
      </c>
      <c r="I946" s="14"/>
    </row>
    <row r="947" spans="1:9" ht="12.4" hidden="1" customHeight="1">
      <c r="A947" s="13"/>
      <c r="B947" s="1"/>
      <c r="C947" s="37"/>
      <c r="D947" s="129"/>
      <c r="E947" s="130"/>
      <c r="F947" s="44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1"/>
        <v>0</v>
      </c>
      <c r="I947" s="14"/>
    </row>
    <row r="948" spans="1:9" ht="12.4" hidden="1" customHeight="1">
      <c r="A948" s="13"/>
      <c r="B948" s="1"/>
      <c r="C948" s="37"/>
      <c r="D948" s="129"/>
      <c r="E948" s="130"/>
      <c r="F948" s="44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1"/>
        <v>0</v>
      </c>
      <c r="I948" s="14"/>
    </row>
    <row r="949" spans="1:9" ht="12.4" hidden="1" customHeight="1">
      <c r="A949" s="13"/>
      <c r="B949" s="1"/>
      <c r="C949" s="37"/>
      <c r="D949" s="129"/>
      <c r="E949" s="130"/>
      <c r="F949" s="44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1"/>
        <v>0</v>
      </c>
      <c r="I949" s="14"/>
    </row>
    <row r="950" spans="1:9" ht="12.4" hidden="1" customHeight="1">
      <c r="A950" s="13"/>
      <c r="B950" s="1"/>
      <c r="C950" s="37"/>
      <c r="D950" s="129"/>
      <c r="E950" s="130"/>
      <c r="F950" s="44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1"/>
        <v>0</v>
      </c>
      <c r="I950" s="14"/>
    </row>
    <row r="951" spans="1:9" ht="12.4" hidden="1" customHeight="1">
      <c r="A951" s="13"/>
      <c r="B951" s="1"/>
      <c r="C951" s="37"/>
      <c r="D951" s="129"/>
      <c r="E951" s="130"/>
      <c r="F951" s="44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1"/>
        <v>0</v>
      </c>
      <c r="I951" s="14"/>
    </row>
    <row r="952" spans="1:9" ht="12.4" hidden="1" customHeight="1">
      <c r="A952" s="13"/>
      <c r="B952" s="1"/>
      <c r="C952" s="37"/>
      <c r="D952" s="129"/>
      <c r="E952" s="130"/>
      <c r="F952" s="44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1"/>
        <v>0</v>
      </c>
      <c r="I952" s="14"/>
    </row>
    <row r="953" spans="1:9" ht="12.4" hidden="1" customHeight="1">
      <c r="A953" s="13"/>
      <c r="B953" s="1"/>
      <c r="C953" s="37"/>
      <c r="D953" s="129"/>
      <c r="E953" s="130"/>
      <c r="F953" s="44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1"/>
        <v>0</v>
      </c>
      <c r="I953" s="14"/>
    </row>
    <row r="954" spans="1:9" ht="12.4" hidden="1" customHeight="1">
      <c r="A954" s="13"/>
      <c r="B954" s="1"/>
      <c r="C954" s="37"/>
      <c r="D954" s="129"/>
      <c r="E954" s="130"/>
      <c r="F954" s="44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1"/>
        <v>0</v>
      </c>
      <c r="I954" s="14"/>
    </row>
    <row r="955" spans="1:9" ht="12.4" hidden="1" customHeight="1">
      <c r="A955" s="13"/>
      <c r="B955" s="1"/>
      <c r="C955" s="37"/>
      <c r="D955" s="129"/>
      <c r="E955" s="130"/>
      <c r="F955" s="44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1"/>
        <v>0</v>
      </c>
      <c r="I955" s="14"/>
    </row>
    <row r="956" spans="1:9" ht="12.4" hidden="1" customHeight="1">
      <c r="A956" s="13"/>
      <c r="B956" s="1"/>
      <c r="C956" s="37"/>
      <c r="D956" s="129"/>
      <c r="E956" s="130"/>
      <c r="F956" s="44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1"/>
        <v>0</v>
      </c>
      <c r="I956" s="14"/>
    </row>
    <row r="957" spans="1:9" ht="12.4" hidden="1" customHeight="1">
      <c r="A957" s="13"/>
      <c r="B957" s="1"/>
      <c r="C957" s="37"/>
      <c r="D957" s="129"/>
      <c r="E957" s="130"/>
      <c r="F957" s="44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1"/>
        <v>0</v>
      </c>
      <c r="I957" s="14"/>
    </row>
    <row r="958" spans="1:9" ht="12.4" hidden="1" customHeight="1">
      <c r="A958" s="13"/>
      <c r="B958" s="1"/>
      <c r="C958" s="37"/>
      <c r="D958" s="129"/>
      <c r="E958" s="130"/>
      <c r="F958" s="44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1"/>
        <v>0</v>
      </c>
      <c r="I958" s="14"/>
    </row>
    <row r="959" spans="1:9" ht="12.4" hidden="1" customHeight="1">
      <c r="A959" s="13"/>
      <c r="B959" s="1"/>
      <c r="C959" s="37"/>
      <c r="D959" s="129"/>
      <c r="E959" s="130"/>
      <c r="F959" s="44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1"/>
        <v>0</v>
      </c>
      <c r="I959" s="14"/>
    </row>
    <row r="960" spans="1:9" ht="12.4" hidden="1" customHeight="1">
      <c r="A960" s="13"/>
      <c r="B960" s="1"/>
      <c r="C960" s="37"/>
      <c r="D960" s="129"/>
      <c r="E960" s="130"/>
      <c r="F960" s="44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1"/>
        <v>0</v>
      </c>
      <c r="I960" s="14"/>
    </row>
    <row r="961" spans="1:9" ht="12.4" hidden="1" customHeight="1">
      <c r="A961" s="13"/>
      <c r="B961" s="1"/>
      <c r="C961" s="37"/>
      <c r="D961" s="129"/>
      <c r="E961" s="130"/>
      <c r="F961" s="44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1"/>
        <v>0</v>
      </c>
      <c r="I961" s="14"/>
    </row>
    <row r="962" spans="1:9" ht="12.4" hidden="1" customHeight="1">
      <c r="A962" s="13"/>
      <c r="B962" s="1"/>
      <c r="C962" s="37"/>
      <c r="D962" s="129"/>
      <c r="E962" s="130"/>
      <c r="F962" s="44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1"/>
        <v>0</v>
      </c>
      <c r="I962" s="14"/>
    </row>
    <row r="963" spans="1:9" ht="12.4" hidden="1" customHeight="1">
      <c r="A963" s="13"/>
      <c r="B963" s="1"/>
      <c r="C963" s="37"/>
      <c r="D963" s="129"/>
      <c r="E963" s="130"/>
      <c r="F963" s="44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1"/>
        <v>0</v>
      </c>
      <c r="I963" s="14"/>
    </row>
    <row r="964" spans="1:9" ht="12.4" hidden="1" customHeight="1">
      <c r="A964" s="13"/>
      <c r="B964" s="1"/>
      <c r="C964" s="37"/>
      <c r="D964" s="129"/>
      <c r="E964" s="130"/>
      <c r="F964" s="44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1"/>
        <v>0</v>
      </c>
      <c r="I964" s="14"/>
    </row>
    <row r="965" spans="1:9" ht="12.4" hidden="1" customHeight="1">
      <c r="A965" s="13"/>
      <c r="B965" s="1"/>
      <c r="C965" s="37"/>
      <c r="D965" s="129"/>
      <c r="E965" s="130"/>
      <c r="F965" s="44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1"/>
        <v>0</v>
      </c>
      <c r="I965" s="14"/>
    </row>
    <row r="966" spans="1:9" ht="12.4" hidden="1" customHeight="1">
      <c r="A966" s="13"/>
      <c r="B966" s="1"/>
      <c r="C966" s="38"/>
      <c r="D966" s="129"/>
      <c r="E966" s="130"/>
      <c r="F966" s="44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1"/>
        <v>0</v>
      </c>
      <c r="I966" s="14"/>
    </row>
    <row r="967" spans="1:9" ht="12" hidden="1" customHeight="1">
      <c r="A967" s="13"/>
      <c r="B967" s="1"/>
      <c r="C967" s="37"/>
      <c r="D967" s="129"/>
      <c r="E967" s="130"/>
      <c r="F967" s="44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1"/>
        <v>0</v>
      </c>
      <c r="I967" s="14"/>
    </row>
    <row r="968" spans="1:9" ht="12.4" hidden="1" customHeight="1">
      <c r="A968" s="13"/>
      <c r="B968" s="1"/>
      <c r="C968" s="37"/>
      <c r="D968" s="129"/>
      <c r="E968" s="130"/>
      <c r="F968" s="44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1"/>
        <v>0</v>
      </c>
      <c r="I968" s="14"/>
    </row>
    <row r="969" spans="1:9" ht="12.4" hidden="1" customHeight="1">
      <c r="A969" s="13"/>
      <c r="B969" s="1"/>
      <c r="C969" s="37"/>
      <c r="D969" s="129"/>
      <c r="E969" s="130"/>
      <c r="F969" s="44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1"/>
        <v>0</v>
      </c>
      <c r="I969" s="14"/>
    </row>
    <row r="970" spans="1:9" ht="12.4" hidden="1" customHeight="1">
      <c r="A970" s="13"/>
      <c r="B970" s="1"/>
      <c r="C970" s="37"/>
      <c r="D970" s="129"/>
      <c r="E970" s="130"/>
      <c r="F970" s="44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1"/>
        <v>0</v>
      </c>
      <c r="I970" s="14"/>
    </row>
    <row r="971" spans="1:9" ht="12.4" hidden="1" customHeight="1">
      <c r="A971" s="13"/>
      <c r="B971" s="1"/>
      <c r="C971" s="37"/>
      <c r="D971" s="129"/>
      <c r="E971" s="130"/>
      <c r="F971" s="44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1"/>
        <v>0</v>
      </c>
      <c r="I971" s="14"/>
    </row>
    <row r="972" spans="1:9" ht="12.4" hidden="1" customHeight="1">
      <c r="A972" s="13"/>
      <c r="B972" s="1"/>
      <c r="C972" s="37"/>
      <c r="D972" s="129"/>
      <c r="E972" s="130"/>
      <c r="F972" s="44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1"/>
        <v>0</v>
      </c>
      <c r="I972" s="14"/>
    </row>
    <row r="973" spans="1:9" ht="12.4" hidden="1" customHeight="1">
      <c r="A973" s="13"/>
      <c r="B973" s="1"/>
      <c r="C973" s="37"/>
      <c r="D973" s="129"/>
      <c r="E973" s="130"/>
      <c r="F973" s="44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1"/>
        <v>0</v>
      </c>
      <c r="I973" s="14"/>
    </row>
    <row r="974" spans="1:9" ht="12.4" hidden="1" customHeight="1">
      <c r="A974" s="13"/>
      <c r="B974" s="1"/>
      <c r="C974" s="37"/>
      <c r="D974" s="129"/>
      <c r="E974" s="130"/>
      <c r="F974" s="44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1"/>
        <v>0</v>
      </c>
      <c r="I974" s="14"/>
    </row>
    <row r="975" spans="1:9" ht="12.4" hidden="1" customHeight="1">
      <c r="A975" s="13"/>
      <c r="B975" s="1"/>
      <c r="C975" s="37"/>
      <c r="D975" s="129"/>
      <c r="E975" s="130"/>
      <c r="F975" s="44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1"/>
        <v>0</v>
      </c>
      <c r="I975" s="14"/>
    </row>
    <row r="976" spans="1:9" ht="12.4" hidden="1" customHeight="1">
      <c r="A976" s="13"/>
      <c r="B976" s="1"/>
      <c r="C976" s="37"/>
      <c r="D976" s="129"/>
      <c r="E976" s="130"/>
      <c r="F976" s="44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1"/>
        <v>0</v>
      </c>
      <c r="I976" s="14"/>
    </row>
    <row r="977" spans="1:9" ht="12.4" hidden="1" customHeight="1">
      <c r="A977" s="13"/>
      <c r="B977" s="1"/>
      <c r="C977" s="37"/>
      <c r="D977" s="129"/>
      <c r="E977" s="130"/>
      <c r="F977" s="44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1"/>
        <v>0</v>
      </c>
      <c r="I977" s="14"/>
    </row>
    <row r="978" spans="1:9" ht="12.4" hidden="1" customHeight="1">
      <c r="A978" s="13"/>
      <c r="B978" s="1"/>
      <c r="C978" s="37"/>
      <c r="D978" s="129"/>
      <c r="E978" s="130"/>
      <c r="F978" s="44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1"/>
        <v>0</v>
      </c>
      <c r="I978" s="14"/>
    </row>
    <row r="979" spans="1:9" ht="12.4" hidden="1" customHeight="1">
      <c r="A979" s="13"/>
      <c r="B979" s="1"/>
      <c r="C979" s="37"/>
      <c r="D979" s="129"/>
      <c r="E979" s="130"/>
      <c r="F979" s="44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1"/>
        <v>0</v>
      </c>
      <c r="I979" s="14"/>
    </row>
    <row r="980" spans="1:9" ht="12.4" hidden="1" customHeight="1">
      <c r="A980" s="13"/>
      <c r="B980" s="1"/>
      <c r="C980" s="37"/>
      <c r="D980" s="129"/>
      <c r="E980" s="130"/>
      <c r="F980" s="44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1"/>
        <v>0</v>
      </c>
      <c r="I980" s="14"/>
    </row>
    <row r="981" spans="1:9" ht="12.4" hidden="1" customHeight="1">
      <c r="A981" s="13"/>
      <c r="B981" s="1"/>
      <c r="C981" s="37"/>
      <c r="D981" s="129"/>
      <c r="E981" s="130"/>
      <c r="F981" s="44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1"/>
        <v>0</v>
      </c>
      <c r="I981" s="14"/>
    </row>
    <row r="982" spans="1:9" ht="12.4" hidden="1" customHeight="1">
      <c r="A982" s="13"/>
      <c r="B982" s="1"/>
      <c r="C982" s="37"/>
      <c r="D982" s="129"/>
      <c r="E982" s="130"/>
      <c r="F982" s="44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1"/>
        <v>0</v>
      </c>
      <c r="I982" s="14"/>
    </row>
    <row r="983" spans="1:9" ht="12.4" hidden="1" customHeight="1">
      <c r="A983" s="13"/>
      <c r="B983" s="1"/>
      <c r="C983" s="37"/>
      <c r="D983" s="129"/>
      <c r="E983" s="130"/>
      <c r="F983" s="44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1"/>
        <v>0</v>
      </c>
      <c r="I983" s="14"/>
    </row>
    <row r="984" spans="1:9" ht="12.4" hidden="1" customHeight="1">
      <c r="A984" s="13"/>
      <c r="B984" s="1"/>
      <c r="C984" s="37"/>
      <c r="D984" s="129"/>
      <c r="E984" s="130"/>
      <c r="F984" s="44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1"/>
        <v>0</v>
      </c>
      <c r="I984" s="14"/>
    </row>
    <row r="985" spans="1:9" ht="12.4" hidden="1" customHeight="1">
      <c r="A985" s="13"/>
      <c r="B985" s="1"/>
      <c r="C985" s="37"/>
      <c r="D985" s="129"/>
      <c r="E985" s="130"/>
      <c r="F985" s="44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1"/>
        <v>0</v>
      </c>
      <c r="I985" s="14"/>
    </row>
    <row r="986" spans="1:9" ht="12.4" hidden="1" customHeight="1">
      <c r="A986" s="13"/>
      <c r="B986" s="1"/>
      <c r="C986" s="37"/>
      <c r="D986" s="129"/>
      <c r="E986" s="130"/>
      <c r="F986" s="44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1"/>
        <v>0</v>
      </c>
      <c r="I986" s="14"/>
    </row>
    <row r="987" spans="1:9" ht="12.4" hidden="1" customHeight="1">
      <c r="A987" s="13"/>
      <c r="B987" s="1"/>
      <c r="C987" s="37"/>
      <c r="D987" s="129"/>
      <c r="E987" s="130"/>
      <c r="F987" s="44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1"/>
        <v>0</v>
      </c>
      <c r="I987" s="14"/>
    </row>
    <row r="988" spans="1:9" ht="12.4" hidden="1" customHeight="1">
      <c r="A988" s="13"/>
      <c r="B988" s="1"/>
      <c r="C988" s="37"/>
      <c r="D988" s="129"/>
      <c r="E988" s="130"/>
      <c r="F988" s="44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1"/>
        <v>0</v>
      </c>
      <c r="I988" s="14"/>
    </row>
    <row r="989" spans="1:9" ht="12.4" hidden="1" customHeight="1">
      <c r="A989" s="13"/>
      <c r="B989" s="1"/>
      <c r="C989" s="37"/>
      <c r="D989" s="129"/>
      <c r="E989" s="130"/>
      <c r="F989" s="44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1"/>
        <v>0</v>
      </c>
      <c r="I989" s="14"/>
    </row>
    <row r="990" spans="1:9" ht="12.4" hidden="1" customHeight="1">
      <c r="A990" s="13"/>
      <c r="B990" s="1"/>
      <c r="C990" s="37"/>
      <c r="D990" s="129"/>
      <c r="E990" s="130"/>
      <c r="F990" s="44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1"/>
        <v>0</v>
      </c>
      <c r="I990" s="14"/>
    </row>
    <row r="991" spans="1:9" ht="12.4" hidden="1" customHeight="1">
      <c r="A991" s="13"/>
      <c r="B991" s="1"/>
      <c r="C991" s="37"/>
      <c r="D991" s="129"/>
      <c r="E991" s="130"/>
      <c r="F991" s="44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1"/>
        <v>0</v>
      </c>
      <c r="I991" s="14"/>
    </row>
    <row r="992" spans="1:9" ht="12.4" hidden="1" customHeight="1">
      <c r="A992" s="13"/>
      <c r="B992" s="1"/>
      <c r="C992" s="37"/>
      <c r="D992" s="129"/>
      <c r="E992" s="130"/>
      <c r="F992" s="44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1"/>
        <v>0</v>
      </c>
      <c r="I992" s="14"/>
    </row>
    <row r="993" spans="1:9" ht="12.4" hidden="1" customHeight="1">
      <c r="A993" s="13"/>
      <c r="B993" s="1"/>
      <c r="C993" s="103"/>
      <c r="D993" s="129"/>
      <c r="E993" s="130"/>
      <c r="F993" s="44"/>
      <c r="G993" s="21">
        <f>ROUND(IF(ISBLANK(C993),0,VLOOKUP(C993,'[2]Acha Air Sales Price List'!$B$1:$X$65536,12,FALSE)*$L$14),2)</f>
        <v>0</v>
      </c>
      <c r="H993" s="22">
        <f t="shared" si="21"/>
        <v>0</v>
      </c>
      <c r="I993" s="14"/>
    </row>
    <row r="994" spans="1:9" ht="12.4" hidden="1" customHeight="1">
      <c r="A994" s="13"/>
      <c r="B994" s="1"/>
      <c r="C994" s="38"/>
      <c r="D994" s="151"/>
      <c r="E994" s="152"/>
      <c r="F994" s="44" t="s">
        <v>68</v>
      </c>
      <c r="G994" s="21">
        <v>-50</v>
      </c>
      <c r="H994" s="22">
        <f>G994</f>
        <v>-50</v>
      </c>
      <c r="I994" s="14"/>
    </row>
    <row r="995" spans="1:9" ht="12.4" customHeight="1" thickBot="1">
      <c r="A995" s="13"/>
      <c r="B995" s="23"/>
      <c r="C995" s="24"/>
      <c r="D995" s="137"/>
      <c r="E995" s="138"/>
      <c r="F995" s="45"/>
      <c r="G995" s="25">
        <f>ROUND(IF(ISBLANK(C995),0,VLOOKUP(C995,'[2]Acha Air Sales Price List'!$B$1:$X$65536,12,FALSE)*$W$14),2)</f>
        <v>0</v>
      </c>
      <c r="H995" s="26">
        <f>ROUND(IF(ISNUMBER(B995), G995*B995, 0),5)</f>
        <v>0</v>
      </c>
      <c r="I995" s="14"/>
    </row>
    <row r="996" spans="1:9" ht="10.5" customHeight="1" thickBot="1">
      <c r="A996" s="13"/>
      <c r="B996" s="2"/>
      <c r="C996" s="2"/>
      <c r="D996" s="2"/>
      <c r="E996" s="2"/>
      <c r="F996" s="2"/>
      <c r="G996" s="33"/>
      <c r="H996" s="34"/>
      <c r="I996" s="14"/>
    </row>
    <row r="997" spans="1:9" ht="16.5" thickBot="1">
      <c r="A997" s="13"/>
      <c r="B997" s="32" t="s">
        <v>17</v>
      </c>
      <c r="C997" s="3"/>
      <c r="D997" s="3"/>
      <c r="E997" s="3"/>
      <c r="F997" s="3"/>
      <c r="G997" s="35" t="s">
        <v>18</v>
      </c>
      <c r="H997" s="119">
        <f>SUM(H20:H995)</f>
        <v>10636.4</v>
      </c>
      <c r="I997" s="14"/>
    </row>
    <row r="998" spans="1:9" ht="16.5" thickBot="1">
      <c r="A998" s="13"/>
      <c r="B998" s="32"/>
      <c r="C998" s="3"/>
      <c r="D998" s="3"/>
      <c r="E998" s="3"/>
      <c r="F998" s="3"/>
      <c r="G998" s="35" t="s">
        <v>23</v>
      </c>
      <c r="H998" s="120">
        <f>H997/36.75</f>
        <v>289.42585034013604</v>
      </c>
      <c r="I998" s="14"/>
    </row>
    <row r="999" spans="1:9" ht="16.5" thickBot="1">
      <c r="A999" s="13"/>
      <c r="B999" s="32"/>
      <c r="C999" s="3"/>
      <c r="D999" s="3"/>
      <c r="E999" s="3"/>
      <c r="F999" s="3"/>
      <c r="G999" s="35" t="s">
        <v>25</v>
      </c>
      <c r="H999" s="120">
        <v>300</v>
      </c>
      <c r="I999" s="14"/>
    </row>
    <row r="1000" spans="1:9" ht="16.5" thickBot="1">
      <c r="A1000" s="13"/>
      <c r="B1000" s="32"/>
      <c r="C1000" s="3"/>
      <c r="D1000" s="3"/>
      <c r="E1000" s="3"/>
      <c r="F1000" s="3"/>
      <c r="G1000" s="35" t="s">
        <v>24</v>
      </c>
      <c r="H1000" s="119">
        <f>(H999-H998)*36.75</f>
        <v>388.60000000000065</v>
      </c>
      <c r="I1000" s="14"/>
    </row>
    <row r="1001" spans="1:9" ht="10.5" customHeight="1">
      <c r="A1001" s="18"/>
      <c r="B1001" s="19"/>
      <c r="C1001" s="19"/>
      <c r="D1001" s="19"/>
      <c r="E1001" s="19"/>
      <c r="F1001" s="19"/>
      <c r="G1001" s="19"/>
      <c r="H1001" s="19"/>
      <c r="I1001" s="20"/>
    </row>
  </sheetData>
  <mergeCells count="977">
    <mergeCell ref="D993:E993"/>
    <mergeCell ref="D994:E994"/>
    <mergeCell ref="D995:E995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23:E123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11:E111"/>
    <mergeCell ref="D112:E112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32:E32"/>
    <mergeCell ref="B13:D13"/>
    <mergeCell ref="G13:G14"/>
    <mergeCell ref="H13:H14"/>
    <mergeCell ref="B14:D14"/>
    <mergeCell ref="B8:D8"/>
    <mergeCell ref="B9:D9"/>
    <mergeCell ref="G9:G10"/>
    <mergeCell ref="H9:H10"/>
    <mergeCell ref="B10:D10"/>
    <mergeCell ref="B11:D11"/>
    <mergeCell ref="G11:G12"/>
    <mergeCell ref="H11:H12"/>
    <mergeCell ref="B12:D12"/>
  </mergeCells>
  <conditionalFormatting sqref="B20:B995">
    <cfRule type="cellIs" dxfId="6" priority="7" stopIfTrue="1" operator="equal">
      <formula>"ALERT"</formula>
    </cfRule>
  </conditionalFormatting>
  <conditionalFormatting sqref="F9:F14">
    <cfRule type="cellIs" dxfId="5" priority="5" stopIfTrue="1" operator="equal">
      <formula>0</formula>
    </cfRule>
  </conditionalFormatting>
  <conditionalFormatting sqref="F10:F14">
    <cfRule type="containsBlanks" dxfId="4" priority="6" stopIfTrue="1">
      <formula>LEN(TRIM(F10))=0</formula>
    </cfRule>
  </conditionalFormatting>
  <conditionalFormatting sqref="F20:F992">
    <cfRule type="containsText" dxfId="3" priority="1" stopIfTrue="1" operator="containsText" text="Exchange rate :">
      <formula>NOT(ISERROR(SEARCH("Exchange rate :",F20)))</formula>
    </cfRule>
  </conditionalFormatting>
  <conditionalFormatting sqref="F20:H995 H997:H1000">
    <cfRule type="containsErrors" dxfId="2" priority="2" stopIfTrue="1">
      <formula>ISERROR(F20)</formula>
    </cfRule>
    <cfRule type="cellIs" dxfId="1" priority="3" stopIfTrue="1" operator="equal">
      <formula>"NA"</formula>
    </cfRule>
    <cfRule type="cellIs" dxfId="0" priority="4" stopIfTrue="1" operator="equal">
      <formula>0</formula>
    </cfRule>
  </conditionalFormatting>
  <hyperlinks>
    <hyperlink ref="B6" r:id="rId1" display="http://www.achadirect.com/" xr:uid="{A2CC5432-7FBC-40AB-B103-E0C0F8077863}"/>
  </hyperlinks>
  <printOptions horizontalCentered="1"/>
  <pageMargins left="0.35" right="0.21" top="0.47" bottom="0.34" header="0.22" footer="0.17"/>
  <pageSetup scale="81" orientation="portrait" horizontalDpi="300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Tax Invoice</vt:lpstr>
      <vt:lpstr>With Photos (Future Reference)</vt:lpstr>
      <vt:lpstr>Invoice!Print_Area</vt:lpstr>
      <vt:lpstr>'Tax Invoice'!Print_Area</vt:lpstr>
      <vt:lpstr>'With Photos (Future Reference)'!Print_Area</vt:lpstr>
      <vt:lpstr>Invoice!Print_Titles</vt:lpstr>
      <vt:lpstr>'Tax Invoice'!Print_Titles</vt:lpstr>
      <vt:lpstr>'With Photos (Future Reference)'!Print_Titles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2024-02-26T10:31:48Z</cp:lastPrinted>
  <dcterms:created xsi:type="dcterms:W3CDTF">2006-01-06T19:59:33Z</dcterms:created>
  <dcterms:modified xsi:type="dcterms:W3CDTF">2024-02-26T10:31:51Z</dcterms:modified>
</cp:coreProperties>
</file>