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46047C81-1EDB-4E6F-AA54-FAB8C9982197}"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Invoice!$A$1:$K$112</definedName>
    <definedName name="_xlnm.Print_Area" localSheetId="3">'Shipping Invoice'!$A$1:$L$104</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1" i="2" l="1"/>
  <c r="K101" i="7" s="1"/>
  <c r="K102" i="7"/>
  <c r="E93" i="6"/>
  <c r="K14" i="7"/>
  <c r="K17" i="7"/>
  <c r="K10" i="7"/>
  <c r="I99" i="7"/>
  <c r="I98" i="7"/>
  <c r="B97" i="7"/>
  <c r="K97" i="7" s="1"/>
  <c r="I97" i="7"/>
  <c r="I96" i="7"/>
  <c r="I95" i="7"/>
  <c r="B94" i="7"/>
  <c r="I94" i="7"/>
  <c r="B93" i="7"/>
  <c r="K93" i="7" s="1"/>
  <c r="I93" i="7"/>
  <c r="I92" i="7"/>
  <c r="I88" i="7"/>
  <c r="I87" i="7"/>
  <c r="I86" i="7"/>
  <c r="B85" i="7"/>
  <c r="K85" i="7" s="1"/>
  <c r="I85" i="7"/>
  <c r="I84" i="7"/>
  <c r="I83" i="7"/>
  <c r="I82" i="7"/>
  <c r="I81" i="7"/>
  <c r="I80" i="7"/>
  <c r="I79" i="7"/>
  <c r="I78" i="7"/>
  <c r="I74" i="7"/>
  <c r="I73" i="7"/>
  <c r="I72" i="7"/>
  <c r="B71" i="7"/>
  <c r="K71" i="7" s="1"/>
  <c r="I71" i="7"/>
  <c r="I70" i="7"/>
  <c r="B69" i="7"/>
  <c r="K69" i="7" s="1"/>
  <c r="I69" i="7"/>
  <c r="I68" i="7"/>
  <c r="I67" i="7"/>
  <c r="I66" i="7"/>
  <c r="B65" i="7"/>
  <c r="I65" i="7"/>
  <c r="B61" i="7"/>
  <c r="I61" i="7"/>
  <c r="I60" i="7"/>
  <c r="I59" i="7"/>
  <c r="I58" i="7"/>
  <c r="I57" i="7"/>
  <c r="I56" i="7"/>
  <c r="B55" i="7"/>
  <c r="I55" i="7"/>
  <c r="B54" i="7"/>
  <c r="I54" i="7"/>
  <c r="I53" i="7"/>
  <c r="B52" i="7"/>
  <c r="I49" i="7"/>
  <c r="I48" i="7"/>
  <c r="I47" i="7"/>
  <c r="I46" i="7"/>
  <c r="B45" i="7"/>
  <c r="K45" i="7" s="1"/>
  <c r="I45" i="7"/>
  <c r="I44" i="7"/>
  <c r="I43" i="7"/>
  <c r="I42" i="7"/>
  <c r="I41" i="7"/>
  <c r="I40" i="7"/>
  <c r="I39" i="7"/>
  <c r="I38" i="7"/>
  <c r="I34" i="7"/>
  <c r="B33" i="7"/>
  <c r="I33" i="7"/>
  <c r="I32" i="7"/>
  <c r="I31" i="7"/>
  <c r="I30" i="7"/>
  <c r="B29" i="7"/>
  <c r="K29" i="7" s="1"/>
  <c r="I29" i="7"/>
  <c r="I28" i="7"/>
  <c r="I27" i="7"/>
  <c r="I26" i="7"/>
  <c r="I25" i="7"/>
  <c r="I24" i="7"/>
  <c r="N1" i="7"/>
  <c r="I91" i="7" s="1"/>
  <c r="N1" i="6"/>
  <c r="E21" i="6" s="1"/>
  <c r="F1002" i="6"/>
  <c r="F1001" i="6"/>
  <c r="D95" i="6"/>
  <c r="B99" i="7" s="1"/>
  <c r="D94" i="6"/>
  <c r="B98" i="7" s="1"/>
  <c r="D93" i="6"/>
  <c r="D92" i="6"/>
  <c r="B96" i="7" s="1"/>
  <c r="K96" i="7" s="1"/>
  <c r="D91" i="6"/>
  <c r="B95" i="7" s="1"/>
  <c r="K95" i="7" s="1"/>
  <c r="D90" i="6"/>
  <c r="D89" i="6"/>
  <c r="D88" i="6"/>
  <c r="B92" i="7" s="1"/>
  <c r="K92" i="7" s="1"/>
  <c r="D87" i="6"/>
  <c r="B91" i="7" s="1"/>
  <c r="D86" i="6"/>
  <c r="B90" i="7" s="1"/>
  <c r="D85" i="6"/>
  <c r="B89" i="7" s="1"/>
  <c r="D84" i="6"/>
  <c r="B88" i="7" s="1"/>
  <c r="D83" i="6"/>
  <c r="B87" i="7" s="1"/>
  <c r="D82" i="6"/>
  <c r="B86" i="7" s="1"/>
  <c r="D81" i="6"/>
  <c r="D80" i="6"/>
  <c r="B84" i="7" s="1"/>
  <c r="K84" i="7" s="1"/>
  <c r="D79" i="6"/>
  <c r="B83" i="7" s="1"/>
  <c r="K83" i="7" s="1"/>
  <c r="D78" i="6"/>
  <c r="B82" i="7" s="1"/>
  <c r="K82" i="7" s="1"/>
  <c r="D77" i="6"/>
  <c r="B81" i="7" s="1"/>
  <c r="D76" i="6"/>
  <c r="B80" i="7" s="1"/>
  <c r="D75" i="6"/>
  <c r="B79" i="7" s="1"/>
  <c r="K79" i="7" s="1"/>
  <c r="D74" i="6"/>
  <c r="B78" i="7" s="1"/>
  <c r="D73" i="6"/>
  <c r="B77" i="7" s="1"/>
  <c r="D72" i="6"/>
  <c r="B76" i="7" s="1"/>
  <c r="D71" i="6"/>
  <c r="B75" i="7" s="1"/>
  <c r="D70" i="6"/>
  <c r="B74" i="7" s="1"/>
  <c r="K74" i="7" s="1"/>
  <c r="D69" i="6"/>
  <c r="B73" i="7" s="1"/>
  <c r="D68" i="6"/>
  <c r="B72" i="7" s="1"/>
  <c r="D67" i="6"/>
  <c r="D66" i="6"/>
  <c r="B70" i="7" s="1"/>
  <c r="K70" i="7" s="1"/>
  <c r="D65" i="6"/>
  <c r="D64" i="6"/>
  <c r="B68" i="7" s="1"/>
  <c r="K68" i="7" s="1"/>
  <c r="D63" i="6"/>
  <c r="B67" i="7" s="1"/>
  <c r="K67" i="7" s="1"/>
  <c r="D62" i="6"/>
  <c r="B66" i="7" s="1"/>
  <c r="K66" i="7" s="1"/>
  <c r="D61" i="6"/>
  <c r="D60" i="6"/>
  <c r="B64" i="7" s="1"/>
  <c r="D59" i="6"/>
  <c r="B63" i="7" s="1"/>
  <c r="D58" i="6"/>
  <c r="B62" i="7" s="1"/>
  <c r="D57" i="6"/>
  <c r="D56" i="6"/>
  <c r="B60" i="7" s="1"/>
  <c r="K60" i="7" s="1"/>
  <c r="D55" i="6"/>
  <c r="B59" i="7" s="1"/>
  <c r="D54" i="6"/>
  <c r="B58" i="7" s="1"/>
  <c r="K58" i="7" s="1"/>
  <c r="D53" i="6"/>
  <c r="B57" i="7" s="1"/>
  <c r="D52" i="6"/>
  <c r="B56" i="7" s="1"/>
  <c r="D51" i="6"/>
  <c r="D50" i="6"/>
  <c r="D49" i="6"/>
  <c r="B53" i="7" s="1"/>
  <c r="K53" i="7" s="1"/>
  <c r="D48" i="6"/>
  <c r="D47" i="6"/>
  <c r="B51" i="7" s="1"/>
  <c r="D46" i="6"/>
  <c r="B50" i="7" s="1"/>
  <c r="D45" i="6"/>
  <c r="B49" i="7" s="1"/>
  <c r="K49" i="7" s="1"/>
  <c r="D44" i="6"/>
  <c r="B48" i="7" s="1"/>
  <c r="D43" i="6"/>
  <c r="B47" i="7" s="1"/>
  <c r="D42" i="6"/>
  <c r="B46" i="7" s="1"/>
  <c r="D41" i="6"/>
  <c r="D40" i="6"/>
  <c r="B44" i="7" s="1"/>
  <c r="K44" i="7" s="1"/>
  <c r="D39" i="6"/>
  <c r="B43" i="7" s="1"/>
  <c r="K43" i="7" s="1"/>
  <c r="D38" i="6"/>
  <c r="B42" i="7" s="1"/>
  <c r="K42" i="7" s="1"/>
  <c r="D37" i="6"/>
  <c r="B41" i="7" s="1"/>
  <c r="D36" i="6"/>
  <c r="B40" i="7" s="1"/>
  <c r="D35" i="6"/>
  <c r="B39" i="7" s="1"/>
  <c r="D34" i="6"/>
  <c r="B38" i="7" s="1"/>
  <c r="D33" i="6"/>
  <c r="B37" i="7" s="1"/>
  <c r="D32" i="6"/>
  <c r="B36" i="7" s="1"/>
  <c r="D31" i="6"/>
  <c r="B35" i="7" s="1"/>
  <c r="D30" i="6"/>
  <c r="B34" i="7" s="1"/>
  <c r="K34" i="7" s="1"/>
  <c r="D29" i="6"/>
  <c r="D28" i="6"/>
  <c r="B32" i="7" s="1"/>
  <c r="D27" i="6"/>
  <c r="B31" i="7" s="1"/>
  <c r="D26" i="6"/>
  <c r="B30" i="7" s="1"/>
  <c r="K30" i="7" s="1"/>
  <c r="D25" i="6"/>
  <c r="D24" i="6"/>
  <c r="B28" i="7" s="1"/>
  <c r="K28" i="7" s="1"/>
  <c r="D23" i="6"/>
  <c r="B27" i="7" s="1"/>
  <c r="D22" i="6"/>
  <c r="B26" i="7" s="1"/>
  <c r="K26" i="7" s="1"/>
  <c r="D21" i="6"/>
  <c r="B25" i="7" s="1"/>
  <c r="D20" i="6"/>
  <c r="B24" i="7" s="1"/>
  <c r="D19" i="6"/>
  <c r="B23" i="7" s="1"/>
  <c r="D18" i="6"/>
  <c r="B22" i="7" s="1"/>
  <c r="G3" i="6"/>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00" i="2" s="1"/>
  <c r="A1007" i="6"/>
  <c r="A1006" i="6"/>
  <c r="A1005" i="6"/>
  <c r="F1004" i="6"/>
  <c r="A1004" i="6"/>
  <c r="A1003" i="6"/>
  <c r="A1002" i="6"/>
  <c r="A1001" i="6"/>
  <c r="K27" i="7" l="1"/>
  <c r="K59" i="7"/>
  <c r="K75" i="7"/>
  <c r="K91" i="7"/>
  <c r="K65" i="7"/>
  <c r="K46" i="7"/>
  <c r="K62" i="7"/>
  <c r="K78" i="7"/>
  <c r="K94" i="7"/>
  <c r="K99" i="7"/>
  <c r="K31" i="7"/>
  <c r="K47" i="7"/>
  <c r="K55" i="7"/>
  <c r="K54" i="7"/>
  <c r="K32" i="7"/>
  <c r="K80" i="7"/>
  <c r="K76" i="7"/>
  <c r="K48" i="7"/>
  <c r="K81" i="7"/>
  <c r="K98" i="7"/>
  <c r="K23" i="7"/>
  <c r="K39" i="7"/>
  <c r="K87" i="7"/>
  <c r="I35" i="7"/>
  <c r="I50" i="7"/>
  <c r="K50" i="7" s="1"/>
  <c r="I62" i="7"/>
  <c r="I75" i="7"/>
  <c r="I89" i="7"/>
  <c r="K35" i="7"/>
  <c r="K33" i="7"/>
  <c r="K24" i="7"/>
  <c r="K40" i="7"/>
  <c r="K56" i="7"/>
  <c r="K72" i="7"/>
  <c r="K88" i="7"/>
  <c r="I22" i="7"/>
  <c r="K22" i="7" s="1"/>
  <c r="I36" i="7"/>
  <c r="K36" i="7" s="1"/>
  <c r="I51" i="7"/>
  <c r="K51" i="7" s="1"/>
  <c r="I63" i="7"/>
  <c r="K63" i="7" s="1"/>
  <c r="I76" i="7"/>
  <c r="I90" i="7"/>
  <c r="K90" i="7" s="1"/>
  <c r="K38" i="7"/>
  <c r="K86" i="7"/>
  <c r="K61" i="7"/>
  <c r="K25" i="7"/>
  <c r="K41" i="7"/>
  <c r="K57" i="7"/>
  <c r="K73" i="7"/>
  <c r="K89" i="7"/>
  <c r="I23" i="7"/>
  <c r="I37" i="7"/>
  <c r="K37" i="7" s="1"/>
  <c r="I52" i="7"/>
  <c r="K52" i="7" s="1"/>
  <c r="I64" i="7"/>
  <c r="K64" i="7" s="1"/>
  <c r="I77" i="7"/>
  <c r="K77" i="7" s="1"/>
  <c r="E37" i="6"/>
  <c r="E69" i="6"/>
  <c r="E22" i="6"/>
  <c r="E38" i="6"/>
  <c r="E54" i="6"/>
  <c r="E70" i="6"/>
  <c r="E86" i="6"/>
  <c r="E23" i="6"/>
  <c r="E39" i="6"/>
  <c r="E55" i="6"/>
  <c r="E71" i="6"/>
  <c r="E87" i="6"/>
  <c r="E56" i="6"/>
  <c r="E53" i="6"/>
  <c r="E24" i="6"/>
  <c r="E40" i="6"/>
  <c r="E72" i="6"/>
  <c r="E88" i="6"/>
  <c r="E25" i="6"/>
  <c r="E41" i="6"/>
  <c r="E57" i="6"/>
  <c r="E73" i="6"/>
  <c r="E89" i="6"/>
  <c r="E26" i="6"/>
  <c r="E42" i="6"/>
  <c r="E58" i="6"/>
  <c r="E74" i="6"/>
  <c r="E90" i="6"/>
  <c r="E27" i="6"/>
  <c r="E43" i="6"/>
  <c r="E59" i="6"/>
  <c r="E75" i="6"/>
  <c r="E91" i="6"/>
  <c r="E28" i="6"/>
  <c r="E44" i="6"/>
  <c r="E60" i="6"/>
  <c r="E76" i="6"/>
  <c r="E92" i="6"/>
  <c r="E29" i="6"/>
  <c r="E45" i="6"/>
  <c r="E61" i="6"/>
  <c r="E77" i="6"/>
  <c r="E30" i="6"/>
  <c r="E46" i="6"/>
  <c r="E62" i="6"/>
  <c r="E78" i="6"/>
  <c r="E94" i="6"/>
  <c r="E31" i="6"/>
  <c r="E47" i="6"/>
  <c r="E63" i="6"/>
  <c r="E79" i="6"/>
  <c r="E95" i="6"/>
  <c r="E32" i="6"/>
  <c r="E48" i="6"/>
  <c r="E64" i="6"/>
  <c r="E80" i="6"/>
  <c r="E33" i="6"/>
  <c r="E49" i="6"/>
  <c r="E65" i="6"/>
  <c r="E81" i="6"/>
  <c r="E18" i="6"/>
  <c r="E34" i="6"/>
  <c r="E50" i="6"/>
  <c r="E66" i="6"/>
  <c r="E82" i="6"/>
  <c r="E19" i="6"/>
  <c r="E35" i="6"/>
  <c r="E51" i="6"/>
  <c r="E67" i="6"/>
  <c r="E83" i="6"/>
  <c r="E20" i="6"/>
  <c r="E36" i="6"/>
  <c r="E68" i="6"/>
  <c r="E84" i="6"/>
  <c r="E85" i="6"/>
  <c r="E52" i="6"/>
  <c r="J103" i="2"/>
  <c r="B100" i="7"/>
  <c r="M11" i="6"/>
  <c r="K100" i="7" l="1"/>
  <c r="K10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106" i="2" s="1"/>
  <c r="I110" i="2" l="1"/>
  <c r="I108" i="2" s="1"/>
  <c r="I111" i="2"/>
  <c r="I109"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<sst xmlns="http://schemas.openxmlformats.org/spreadsheetml/2006/main" count="3033" uniqueCount="858">
  <si>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</si>
  <si>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</si>
  <si>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</si>
  <si>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</si>
  <si>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</si>
  <si>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</si>
  <si>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</si>
  <si>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</si>
  <si>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</si>
  <si>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</si>
  <si>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</si>
  <si>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</si>
  <si>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</si>
  <si>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</si>
  <si>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</si>
  <si>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</si>
  <si>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</si>
  <si>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</si>
  <si>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</si>
  <si>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</si>
  <si>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</si>
  <si>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</si>
  <si>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</si>
  <si>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</si>
  <si>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</si>
  <si>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</si>
  <si>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</si>
  <si>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</si>
  <si>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</si>
  <si>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</si>
  <si>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</si>
  <si>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</si>
  <si>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</si>
  <si>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</si>
  <si>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</si>
  <si>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</si>
  <si>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</si>
  <si>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</si>
  <si>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</si>
  <si>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</si>
  <si>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</si>
  <si>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</si>
  <si>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</si>
  <si>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</si>
  <si>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</si>
  <si>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</si>
  <si>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</si>
  <si>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</si>
  <si>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</si>
  <si>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</si>
  <si>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</si>
  <si>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</si>
  <si>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</si>
  <si>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</si>
  <si>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</si>
  <si>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</si>
  <si>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</si>
  <si>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</si>
  <si>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</si>
  <si>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</si>
  <si>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</si>
  <si>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</si>
  <si>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</si>
  <si>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</si>
  <si>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</si>
  <si>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</si>
  <si>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</si>
  <si>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</si>
  <si>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</si>
  <si>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</si>
  <si>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</si>
  <si>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</si>
  <si>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</si>
  <si>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</si>
  <si>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</si>
  <si>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</si>
  <si>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</si>
  <si>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</si>
  <si>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</si>
  <si>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</si>
  <si>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</si>
  <si>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</si>
  <si>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</si>
  <si>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</si>
  <si>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</si>
  <si>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</si>
  <si>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</si>
  <si>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</si>
  <si>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</si>
  <si>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</si>
  <si>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</si>
  <si>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</si>
  <si>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</si>
  <si>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</si>
  <si>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</si>
  <si>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</si>
  <si>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</si>
  <si>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</si>
  <si>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</si>
  <si>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</si>
  <si>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</si>
  <si>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</si>
  <si>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</si>
  <si>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</si>
  <si>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</si>
  <si>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</si>
  <si>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</si>
  <si>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</si>
  <si>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</si>
  <si>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</si>
  <si>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</si>
  <si>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</si>
  <si>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</si>
  <si>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</si>
  <si>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</si>
  <si>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</si>
  <si>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</si>
  <si>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</si>
  <si>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</si>
  <si>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</si>
  <si>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</si>
  <si>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</si>
  <si>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</si>
  <si>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</si>
  <si>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</si>
  <si>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</si>
  <si>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</si>
  <si>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</si>
  <si>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</si>
  <si>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</si>
  <si>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</si>
  <si>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</si>
  <si>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</si>
  <si>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</si>
  <si>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</si>
  <si>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</si>
  <si>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</si>
  <si>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</si>
  <si>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</si>
  <si>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</si>
  <si>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</si>
  <si>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</si>
  <si>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</si>
  <si>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</si>
  <si>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</si>
  <si>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</si>
  <si>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</si>
  <si>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</si>
  <si>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</si>
  <si>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</si>
  <si>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</si>
  <si>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</si>
  <si>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</si>
  <si>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</si>
  <si>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</si>
  <si>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</si>
  <si>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</si>
  <si>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</si>
  <si>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</si>
  <si>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</si>
  <si>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</si>
  <si>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</si>
  <si>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</si>
  <si>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</si>
  <si>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</si>
  <si>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</si>
  <si>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</si>
  <si>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</si>
  <si>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</si>
  <si>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</si>
  <si>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</si>
  <si>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</si>
  <si>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</si>
  <si>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</si>
  <si>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</si>
  <si>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</si>
  <si>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</si>
  <si>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</si>
  <si>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</si>
  <si>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</si>
  <si>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</si>
  <si>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</si>
  <si>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</si>
  <si>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</si>
  <si>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</si>
  <si>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</si>
  <si>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</si>
  <si>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</si>
  <si>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</si>
  <si>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</si>
  <si>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</si>
  <si>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</si>
  <si>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</si>
  <si>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</si>
  <si>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</si>
  <si>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</si>
  <si>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</si>
  <si>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</si>
  <si>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</si>
  <si>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</si>
  <si>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</si>
  <si>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</si>
  <si>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</si>
  <si>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</si>
  <si>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</si>
  <si>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</si>
  <si>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</si>
  <si>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</si>
  <si>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</si>
  <si>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</si>
  <si>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</si>
  <si>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</si>
  <si>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</si>
  <si>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</si>
  <si>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</si>
  <si>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</si>
  <si>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</si>
  <si>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</si>
  <si>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</si>
  <si>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</si>
  <si>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</si>
  <si>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</si>
  <si>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</si>
  <si>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</si>
  <si>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</si>
  <si>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</si>
  <si>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</si>
  <si>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</si>
  <si>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</si>
  <si>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</si>
  <si>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</si>
  <si>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</si>
  <si>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</si>
  <si>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</si>
  <si>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</si>
  <si>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</si>
  <si>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</si>
  <si>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</si>
  <si>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</si>
  <si>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</si>
  <si>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</si>
  <si>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</si>
  <si>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</si>
  <si>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</si>
  <si>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</si>
  <si>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</si>
  <si>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</si>
  <si>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</si>
  <si>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</si>
  <si>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</si>
  <si>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</si>
  <si>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</si>
  <si>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</si>
  <si>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</si>
  <si>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</si>
  <si>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</si>
  <si>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</si>
  <si>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</si>
  <si>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</si>
  <si>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</si>
  <si>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</si>
  <si>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</si>
  <si>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</si>
  <si>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</si>
  <si>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</si>
  <si>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</si>
  <si>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</si>
  <si>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</si>
  <si>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</si>
  <si>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</si>
  <si>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</si>
  <si>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</si>
  <si>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</si>
  <si>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</si>
  <si>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</si>
  <si>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</si>
  <si>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</si>
  <si>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</si>
  <si>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</si>
  <si>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</si>
  <si>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</si>
  <si>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</si>
  <si>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</si>
  <si>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</si>
  <si>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</si>
  <si>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</si>
  <si>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</si>
  <si>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</si>
  <si>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</si>
  <si>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</si>
  <si>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</si>
  <si>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</si>
  <si>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</si>
  <si>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</si>
  <si>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</si>
  <si>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</si>
  <si>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</si>
  <si>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</si>
  <si>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</si>
  <si>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</si>
  <si>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</si>
  <si>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</si>
  <si>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</si>
  <si>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</si>
  <si>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</si>
  <si>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</si>
  <si>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</si>
  <si>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</si>
  <si>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</si>
  <si>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</si>
  <si>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</si>
  <si>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</si>
  <si>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</si>
  <si>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</si>
  <si>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</si>
  <si>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</si>
  <si>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</si>
  <si>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</si>
  <si>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</si>
  <si>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</si>
  <si>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</si>
  <si>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</si>
  <si>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</si>
  <si>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</si>
  <si>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</si>
  <si>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</si>
  <si>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</si>
  <si>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</si>
  <si>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</si>
  <si>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</si>
  <si>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</si>
  <si>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</si>
  <si>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</si>
  <si>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</si>
  <si>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</si>
  <si>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</si>
  <si>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</si>
  <si>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</si>
  <si>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</si>
  <si>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</si>
  <si>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</si>
  <si>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</si>
  <si>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</si>
  <si>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</si>
  <si>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</si>
  <si>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</si>
  <si>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</si>
  <si>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</si>
  <si>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</si>
  <si>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</si>
  <si>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</si>
  <si>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</si>
  <si>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</si>
  <si>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</si>
  <si>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</si>
  <si>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</si>
  <si>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</si>
  <si>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</si>
  <si>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</si>
  <si>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</si>
  <si>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</si>
  <si>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</si>
  <si>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</si>
  <si>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</si>
  <si>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</si>
  <si>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</si>
  <si>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</si>
  <si>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</si>
  <si>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</si>
  <si>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</si>
  <si>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</si>
  <si>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</si>
  <si>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</si>
  <si>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</si>
  <si>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</si>
  <si>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</si>
  <si>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</si>
  <si>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</si>
  <si>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</si>
  <si>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</si>
  <si>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</si>
  <si>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</si>
  <si>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</si>
  <si>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</si>
  <si>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</si>
  <si>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</si>
  <si>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</si>
  <si>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</si>
  <si>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</si>
  <si>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</si>
  <si>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</si>
  <si>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</si>
  <si>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</si>
  <si>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</si>
  <si>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</si>
  <si>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</si>
  <si>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</si>
  <si>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</si>
  <si>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</si>
  <si>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</si>
  <si>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</si>
  <si>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</si>
  <si>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</si>
  <si>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</si>
  <si>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</si>
  <si>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</si>
  <si>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</si>
  <si>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</si>
  <si>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</si>
  <si>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</si>
  <si>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</si>
  <si>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</si>
  <si>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</si>
  <si>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</si>
  <si>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</si>
  <si>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</si>
  <si>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</si>
  <si>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</si>
  <si>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</si>
  <si>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</si>
  <si>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</si>
  <si>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</si>
  <si>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</si>
  <si>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</si>
  <si>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</si>
  <si>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</si>
  <si>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</si>
  <si>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</si>
  <si>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</si>
  <si>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</si>
  <si>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</si>
  <si>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</si>
  <si>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</si>
  <si>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</si>
  <si>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</si>
  <si>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</si>
  <si>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</si>
  <si>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</si>
  <si>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</si>
  <si>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</si>
  <si>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</si>
  <si>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</si>
  <si>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</si>
  <si>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</si>
  <si>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</si>
  <si>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</si>
  <si>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</si>
  <si>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</si>
  <si>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</si>
  <si>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</si>
  <si>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</si>
  <si>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</si>
  <si>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</si>
  <si>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</si>
  <si>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</si>
  <si>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</si>
  <si>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</si>
  <si>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</si>
  <si>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</si>
  <si>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</si>
  <si>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</si>
  <si>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</si>
  <si>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</si>
  <si>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</si>
  <si>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</si>
  <si>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</si>
  <si>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</si>
  <si>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</si>
  <si>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</si>
  <si>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</si>
  <si>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</si>
  <si>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</si>
  <si>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</si>
  <si>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</si>
  <si>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</si>
  <si>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</si>
  <si>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</si>
  <si>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</si>
  <si>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</si>
  <si>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</si>
  <si>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</si>
  <si>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</si>
  <si>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</si>
  <si>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</si>
  <si>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</si>
  <si>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</si>
  <si>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</si>
  <si>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</si>
  <si>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</si>
  <si>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</si>
  <si>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</si>
  <si>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</si>
  <si>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</si>
  <si>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</si>
  <si>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</si>
  <si>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</si>
  <si>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</si>
  <si>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</si>
  <si>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</si>
  <si>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</si>
  <si>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</si>
  <si>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</si>
  <si>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</si>
  <si>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</si>
  <si>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</si>
  <si>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</si>
  <si>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</si>
  <si>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</si>
  <si>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</si>
  <si>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</si>
  <si>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</si>
  <si>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</si>
  <si>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</si>
  <si>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</si>
  <si>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</si>
  <si>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</si>
  <si>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</si>
  <si>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</si>
  <si>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</si>
  <si>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</si>
  <si>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</si>
  <si>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</si>
  <si>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</si>
  <si>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</si>
  <si>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</si>
  <si>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</si>
  <si>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</si>
  <si>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</si>
  <si>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</si>
  <si>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</si>
  <si>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</si>
  <si>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</si>
  <si>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</si>
  <si>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</si>
  <si>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</si>
  <si>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</si>
  <si>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</si>
  <si>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</si>
  <si>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</si>
  <si>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</si>
  <si>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</si>
  <si>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</si>
  <si>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</si>
  <si>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</si>
  <si>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</si>
  <si>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</si>
  <si>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</si>
  <si>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</si>
  <si>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</si>
  <si>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</si>
  <si>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</si>
  <si>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</si>
  <si>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</si>
  <si>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</si>
  <si>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</si>
  <si>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</si>
  <si>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</si>
  <si>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</si>
  <si>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</si>
  <si>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</si>
  <si>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</si>
  <si>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</si>
  <si>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</si>
  <si>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</si>
  <si>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</si>
  <si>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</si>
  <si>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</si>
  <si>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</si>
  <si>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</si>
  <si>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</si>
  <si>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</si>
  <si>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</si>
  <si>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</si>
  <si>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</si>
  <si>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</si>
  <si>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</si>
  <si>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</si>
  <si>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</si>
  <si>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</si>
  <si>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</si>
  <si>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</si>
  <si>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</si>
  <si>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</si>
  <si>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</si>
  <si>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</si>
  <si>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</si>
  <si>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</si>
  <si>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</si>
  <si>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</si>
  <si>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</si>
  <si>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</si>
  <si>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</si>
  <si>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</si>
  <si>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</si>
  <si>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</si>
  <si>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</si>
  <si>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</si>
  <si>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</si>
  <si>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</si>
  <si>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</si>
  <si>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</si>
  <si>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</si>
  <si>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</si>
  <si>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</si>
  <si>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</si>
  <si>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</si>
  <si>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</si>
  <si>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</si>
  <si>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</si>
  <si>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</si>
  <si>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</si>
  <si>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</si>
  <si>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</si>
  <si>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</si>
  <si>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</si>
  <si>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</si>
  <si>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</si>
  <si>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</si>
  <si>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</si>
  <si>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</si>
  <si>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</si>
  <si>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</si>
  <si>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</si>
  <si>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</si>
  <si>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</si>
  <si>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</si>
  <si>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</si>
  <si>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</si>
  <si>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</si>
  <si>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</si>
  <si>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</si>
  <si>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</si>
  <si>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</si>
  <si>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</si>
  <si>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</si>
  <si>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</si>
  <si>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</si>
  <si>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</si>
  <si>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</si>
  <si>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</si>
  <si>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</si>
  <si>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</si>
  <si>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</si>
  <si>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</si>
  <si>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</si>
  <si>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</si>
  <si>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</si>
  <si>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</si>
  <si>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</si>
  <si>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</si>
  <si>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</si>
  <si>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</si>
  <si>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</si>
  <si>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</si>
  <si>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</si>
  <si>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</si>
  <si>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</si>
  <si>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</si>
  <si>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</si>
  <si>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</si>
  <si>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</si>
  <si>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</si>
  <si>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</si>
  <si>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</si>
  <si>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</si>
  <si>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</si>
  <si>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</si>
  <si>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</si>
  <si>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</si>
  <si>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</si>
  <si>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</si>
  <si>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</si>
  <si>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</si>
  <si>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</si>
  <si>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</si>
  <si>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</si>
  <si>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</si>
  <si>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</si>
  <si>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</si>
  <si>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</si>
  <si>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</si>
  <si>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</si>
  <si>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</si>
  <si>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</si>
  <si>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</si>
  <si>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</si>
  <si>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</si>
  <si>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</si>
  <si>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</si>
  <si>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</si>
  <si>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</si>
  <si>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</si>
  <si>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</si>
  <si>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</si>
  <si>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</si>
  <si>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</si>
  <si>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</si>
  <si>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</si>
  <si>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</si>
  <si>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</si>
  <si>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</si>
  <si>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</si>
  <si>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</si>
  <si>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</si>
  <si>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</si>
  <si>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</si>
  <si>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</si>
  <si>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</si>
  <si>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</si>
  <si>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</si>
  <si>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</si>
  <si>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</si>
  <si>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</si>
  <si>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</si>
  <si>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</si>
  <si>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</si>
  <si>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jssourcings</t>
  </si>
  <si>
    <t>Sam4 Kong4</t>
  </si>
  <si>
    <t>Bang Rak 152 Chartered Square Building</t>
  </si>
  <si>
    <t>10500 Bangkok</t>
  </si>
  <si>
    <t>Tel: +66 0967325866</t>
  </si>
  <si>
    <t>Email: jssourcings4@gmail.com</t>
  </si>
  <si>
    <t>ACFP</t>
  </si>
  <si>
    <t>Gauge: 8mm</t>
  </si>
  <si>
    <t>Acrylic flesh tunnel with external screw-fit</t>
  </si>
  <si>
    <t>Color: Green</t>
  </si>
  <si>
    <t>AFEFR</t>
  </si>
  <si>
    <t>Gauge: 5mm</t>
  </si>
  <si>
    <t>White acrylic flesh tunnel with multi-crystal ferido glued balls with resin cover studded rim. Stones will never fall out guaranteed!</t>
  </si>
  <si>
    <t>Gauge: 10mm</t>
  </si>
  <si>
    <t>AFTP</t>
  </si>
  <si>
    <t>Gauge: 12mm</t>
  </si>
  <si>
    <t>Color: Red</t>
  </si>
  <si>
    <t>Black acrylic screw-fit flesh tunnel with colored rim</t>
  </si>
  <si>
    <t>ANSBC25</t>
  </si>
  <si>
    <t>Bio - Flex nose stud, 20g (0.8mm) with a 2.5mm round top with bezel set SwarovskiⓇ crystal</t>
  </si>
  <si>
    <t>ASPG</t>
  </si>
  <si>
    <t>Solid acrylic double flared plug</t>
  </si>
  <si>
    <t>BBER20B</t>
  </si>
  <si>
    <t>316L steel barbell, 14g (1.6mm) with two 4mm balls</t>
  </si>
  <si>
    <t>BBETB</t>
  </si>
  <si>
    <t>Anodized surgical steel eyebrow or helix barbell, 16g (1.2mm) with two 3mm balls</t>
  </si>
  <si>
    <t>BBETTB</t>
  </si>
  <si>
    <t>Rose gold PVD plated 316L steel eyebrow barbell, 16g (1.2mm) with two 3mm balls</t>
  </si>
  <si>
    <t>316L steel Industrial barbell, 14g (1.6mm) with two 5mm balls</t>
  </si>
  <si>
    <t>BBITB</t>
  </si>
  <si>
    <t>Premium PVD plated surgical steel industrial Barbell, 14g (1.6mm) with two 5mm balls</t>
  </si>
  <si>
    <t>BCR18</t>
  </si>
  <si>
    <t>316L Surgical steel ball closure ring, 18g (1mm) with a 3mm ball</t>
  </si>
  <si>
    <t>BCRT18</t>
  </si>
  <si>
    <t>Black PVD plated surgical steel ball closure ring, 18g (1mm) with 3mm ball</t>
  </si>
  <si>
    <t>BN18B3</t>
  </si>
  <si>
    <t>Color: High Polish</t>
  </si>
  <si>
    <t>PVD plated 316L steel eyebrow banana, 18g (1mm) with two 3mm balls</t>
  </si>
  <si>
    <t>316L steel belly banana, 14g (1.6m) with a 8mm and a 5mm bezel set jewel ball using original Czech Preciosa crystals.</t>
  </si>
  <si>
    <t>BNETCN</t>
  </si>
  <si>
    <t>Premium PVD plated surgical steel eyebrow banana, 16g (1.2mm) with 3mm cones</t>
  </si>
  <si>
    <t>BNSA</t>
  </si>
  <si>
    <t>CBEB</t>
  </si>
  <si>
    <t>Surgical steel circular barbell, 16g (1.2mm) with two 3mm balls</t>
  </si>
  <si>
    <t>CBM</t>
  </si>
  <si>
    <t>Surgical steel circular barbell, 14g (1.6mm) with two 4mm balls</t>
  </si>
  <si>
    <t>CBTB4</t>
  </si>
  <si>
    <t>Anodized surgical steel circular barbell, 14g (1.6mm) with two 4mm balls</t>
  </si>
  <si>
    <t>CBTCNM</t>
  </si>
  <si>
    <t>Anodized surgical steel circular barbell, 14g (1.6mm) with two 4mm cones</t>
  </si>
  <si>
    <t>DPG</t>
  </si>
  <si>
    <t>DTPG</t>
  </si>
  <si>
    <t>Gauge: 6mm</t>
  </si>
  <si>
    <t>EBRT</t>
  </si>
  <si>
    <t>FPSI</t>
  </si>
  <si>
    <t>Silicone double flared flesh tunnel</t>
  </si>
  <si>
    <t>FSCPC</t>
  </si>
  <si>
    <t>High polished surgical steel screw-fit flesh tunnel with crystal studded rim</t>
  </si>
  <si>
    <t>FTSCPC</t>
  </si>
  <si>
    <t>Color: Black Anodized w/ Clear crystal</t>
  </si>
  <si>
    <t>PVD plated surgical steel flesh tunnel with crystal studded rim on the front side</t>
  </si>
  <si>
    <t>FTSI</t>
  </si>
  <si>
    <t>Color: Skin Tone</t>
  </si>
  <si>
    <t>IP15</t>
  </si>
  <si>
    <t>High polished steel fake plug with laser-edged checkeredboard logo on one side - size 8mm</t>
  </si>
  <si>
    <t>IPAR</t>
  </si>
  <si>
    <t>Areng wood spiral coil taper</t>
  </si>
  <si>
    <t>IPR</t>
  </si>
  <si>
    <t>High polished surgical steel fake plug with rubber O-Rings</t>
  </si>
  <si>
    <t>IPTR</t>
  </si>
  <si>
    <t>Anodized surgical steel fake plug with rubber O-Rings</t>
  </si>
  <si>
    <t>IPVR</t>
  </si>
  <si>
    <t>Color: Purple</t>
  </si>
  <si>
    <t>Acrylic fake plug with rubber O-rings</t>
  </si>
  <si>
    <t>IPVRD</t>
  </si>
  <si>
    <t>Color: Pink</t>
  </si>
  <si>
    <t>Acrylic fake plug without rubber O-rings</t>
  </si>
  <si>
    <t>LB18B3</t>
  </si>
  <si>
    <t>PVD plated 316L steel labret, 18g (1mm) with 3mm ball</t>
  </si>
  <si>
    <t>LBIRC</t>
  </si>
  <si>
    <t>Surgical steel internally threaded labret, 16g (1.2mm) with bezel set jewel flat head sized 1.5mm to 4mm for triple tragus piercings</t>
  </si>
  <si>
    <t>LBTB4</t>
  </si>
  <si>
    <t>Anodized surgical steel labret, 14g (1.6mm) with a 4mm ball</t>
  </si>
  <si>
    <t>PBA</t>
  </si>
  <si>
    <t>Double flare Batik wood plug</t>
  </si>
  <si>
    <t>RFTPG</t>
  </si>
  <si>
    <t>Color: Black anodized</t>
  </si>
  <si>
    <t>Anodized surgical steel screw-fit flesh tunnel with rounded edges</t>
  </si>
  <si>
    <t>SPG</t>
  </si>
  <si>
    <t>High polished surgical steel single flesh tunnel with rubber O-ring</t>
  </si>
  <si>
    <t>Gauge: 7mm</t>
  </si>
  <si>
    <t>TPUVK</t>
  </si>
  <si>
    <t>Acrylic taper with double rubber O-rings</t>
  </si>
  <si>
    <t>UBCR</t>
  </si>
  <si>
    <t>Titanium G23 ball closure ring, 14g (1.6mm) with a 4mm ball</t>
  </si>
  <si>
    <t>UBCR18</t>
  </si>
  <si>
    <t>Titanium G23 ball closure ring, 18g (1mm) with a 3mm ball</t>
  </si>
  <si>
    <t>UTBNECN</t>
  </si>
  <si>
    <t>Anodized titanium G23 eyebrow banana, 16g (1.2mm) with two 3mm cones</t>
  </si>
  <si>
    <t>UTLBB3</t>
  </si>
  <si>
    <t>Anodized titanium G23 labret, 16g (1.2mm) with a 3mm ball</t>
  </si>
  <si>
    <t>VSEPC16</t>
  </si>
  <si>
    <t>925 Silver septum clicker with a 16g (1.2mm) 316L steel closure bar with a small prong set CZ stones</t>
  </si>
  <si>
    <t>ACFP0</t>
  </si>
  <si>
    <t>AFEFR4</t>
  </si>
  <si>
    <t>AFEFR00</t>
  </si>
  <si>
    <t>AFTP1/2</t>
  </si>
  <si>
    <t>ASPG00</t>
  </si>
  <si>
    <t>BBINDX14A</t>
  </si>
  <si>
    <t>DPG4</t>
  </si>
  <si>
    <t>DPG0</t>
  </si>
  <si>
    <t>DTPG4</t>
  </si>
  <si>
    <t>DTPG2</t>
  </si>
  <si>
    <t>DTPG0</t>
  </si>
  <si>
    <t>FPSI00</t>
  </si>
  <si>
    <t>FPSI1/2</t>
  </si>
  <si>
    <t>FSCPC4</t>
  </si>
  <si>
    <t>FTSCPC0</t>
  </si>
  <si>
    <t>FTSI00</t>
  </si>
  <si>
    <t>FTSI1/2</t>
  </si>
  <si>
    <t>IPAR0</t>
  </si>
  <si>
    <t>IPR6</t>
  </si>
  <si>
    <t>IPTR6</t>
  </si>
  <si>
    <t>LBIRC3</t>
  </si>
  <si>
    <t>PBA2</t>
  </si>
  <si>
    <t>RFTPG4</t>
  </si>
  <si>
    <t>RFTPG0</t>
  </si>
  <si>
    <t>SPG4</t>
  </si>
  <si>
    <t>SPG2</t>
  </si>
  <si>
    <t>SPG0</t>
  </si>
  <si>
    <t>SPG9/32</t>
  </si>
  <si>
    <t>TPUVK4</t>
  </si>
  <si>
    <t>Nine Thousand Five Hundred Fifty Nine and 46 cents THB</t>
  </si>
  <si>
    <t>Surgical steel belly bananas, 14g (1.6mm) with 5 &amp; 8mm solid acrylic color balls - length 3/8'' (10mm)</t>
  </si>
  <si>
    <t>High polished surgical steel double flared flesh tunnel - size 12g to 2'' (2mm - 52mm)</t>
  </si>
  <si>
    <t>PVD plated surgical steel double flared flesh tunnel - 12g (2mm) to 2'' (52mm)</t>
  </si>
  <si>
    <t>Bio flexible eyebrow retainer, 16g (1.2mm) - length 1/4'' to 1/2'' (6mm to 12mm)</t>
  </si>
  <si>
    <t>Exchange Rate THB-THB</t>
  </si>
  <si>
    <t>Sunny</t>
  </si>
  <si>
    <r>
      <t xml:space="preserve">40% Discount as per </t>
    </r>
    <r>
      <rPr>
        <b/>
        <sz val="10"/>
        <color theme="1"/>
        <rFont val="Arial"/>
        <family val="2"/>
      </rPr>
      <t>Platinum Membership</t>
    </r>
    <r>
      <rPr>
        <sz val="10"/>
        <color theme="1"/>
        <rFont val="Arial"/>
        <family val="2"/>
      </rPr>
      <t xml:space="preserve">: </t>
    </r>
  </si>
  <si>
    <t>Pick up at the Shop:</t>
  </si>
  <si>
    <t>Five Thousand Three Hundred Twelve and 67cents THB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</si>
</sst>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mm/yyyy"/>
    <numFmt numFmtId="165" formatCode="[$-409]d\-mmm\-yy;@"/>
    <numFmt numFmtId="166" formatCode="mm/dd/yyyy"/>
    <numFmt numFmtId="167" formatCode="dd\-mmm\-yyyy"/>
  </numFmts>
  <fonts count="29" x14ac:knownFonts="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cellStyleXfs>
  <cellXfs count="15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1" fontId="4" fillId="2" borderId="0" xfId="0" applyNumberFormat="1" applyFont="1" applyFill="1"/>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2" fontId="4" fillId="2" borderId="0" xfId="0" applyNumberFormat="1" applyFont="1" applyFill="1" applyAlignment="1">
      <alignment horizontal="right"/>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 fillId="0" borderId="46" xfId="0" applyFont="1" applyBorder="1" applyAlignment="1">
      <alignment horizontal="righ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7">
    <cellStyle name="Hyperlink 2" xfId="6" xr:uid="{6CFFD761-E1C4-4FFC-9C82-FDD569F38491}"/>
    <cellStyle name="Normal" xfId="0" builtinId="0"/>
    <cellStyle name="Normal 2" xfId="3" xr:uid="{0035700C-F3A5-4A6F-B63A-5CE25669DEE2}"/>
    <cellStyle name="Normal 3" xfId="2" xr:uid="{665067A7-73F8-4B7E-BFD2-7BB3B9468366}"/>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7" sqref="E7"/>
    </sheetView>
  </sheetViews>
  <sheetFormatPr defaultColWidth="9.140625" defaultRowHeight="12.75" x14ac:dyDescent="0.2"/>
  <cols>
    <col min="1" max="1" width="5.28515625" style="2" customWidth="1"/>
    <col min="2" max="2" width="5.28515625" style="1" customWidth="1"/>
    <col min="3" max="6" width="9.140625" style="2"/>
    <col min="7" max="7" width="3.42578125" style="2" customWidth="1"/>
    <col min="8" max="16384" width="9.140625" style="2"/>
  </cols>
  <sheetData>
    <row r="2" spans="2:7" ht="13.5" thickBot="1" x14ac:dyDescent="0.25"/>
    <row r="3" spans="2:7" ht="14.25" x14ac:dyDescent="0.25">
      <c r="B3" s="92"/>
      <c r="C3" s="93"/>
      <c r="D3" s="93"/>
      <c r="E3" s="93"/>
      <c r="F3" s="93"/>
      <c r="G3" s="94"/>
    </row>
    <row r="4" spans="2:7" ht="14.25" x14ac:dyDescent="0.25">
      <c r="B4" s="95" t="s">
        <v>0</v>
      </c>
      <c r="C4" s="96" t="s">
        <v>3</v>
      </c>
      <c r="D4" s="96"/>
      <c r="E4" s="96"/>
      <c r="F4" s="96"/>
      <c r="G4" s="97"/>
    </row>
    <row r="5" spans="2:7" ht="15" customHeight="1" x14ac:dyDescent="0.25">
      <c r="B5" s="95"/>
      <c r="C5" s="96"/>
      <c r="D5" s="96"/>
      <c r="E5" s="96"/>
      <c r="F5" s="96"/>
      <c r="G5" s="97"/>
    </row>
    <row r="6" spans="2:7" ht="14.25" x14ac:dyDescent="0.25">
      <c r="B6" s="95" t="s">
        <v>1</v>
      </c>
      <c r="C6" s="96" t="s">
        <v>4</v>
      </c>
      <c r="D6" s="96"/>
      <c r="E6" s="96"/>
      <c r="F6" s="96"/>
      <c r="G6" s="97"/>
    </row>
    <row r="7" spans="2:7" ht="14.25" x14ac:dyDescent="0.25">
      <c r="B7" s="95"/>
      <c r="C7" s="96"/>
      <c r="D7" s="96"/>
      <c r="E7" s="96"/>
      <c r="F7" s="96"/>
      <c r="G7" s="97"/>
    </row>
    <row r="8" spans="2:7" ht="14.25" x14ac:dyDescent="0.25">
      <c r="B8" s="143" t="s">
        <v>2</v>
      </c>
      <c r="C8" s="96"/>
      <c r="D8" s="96"/>
      <c r="E8" s="96"/>
      <c r="F8" s="96"/>
      <c r="G8" s="97"/>
    </row>
    <row r="9" spans="2:7" ht="14.25" x14ac:dyDescent="0.25">
      <c r="B9" s="143"/>
      <c r="C9" s="96"/>
      <c r="D9" s="96"/>
      <c r="E9" s="96"/>
      <c r="F9" s="96"/>
      <c r="G9" s="97"/>
    </row>
    <row r="10" spans="2:7" ht="14.25" x14ac:dyDescent="0.25">
      <c r="B10" s="95"/>
      <c r="C10" s="96"/>
      <c r="D10" s="96"/>
      <c r="E10" s="96"/>
      <c r="F10" s="96"/>
      <c r="G10" s="97"/>
    </row>
    <row r="11" spans="2:7" x14ac:dyDescent="0.2">
      <c r="B11" s="98"/>
      <c r="C11" s="99"/>
      <c r="D11" s="99"/>
      <c r="E11" s="99"/>
      <c r="F11" s="99"/>
      <c r="G11" s="100"/>
    </row>
    <row r="12" spans="2:7" x14ac:dyDescent="0.2">
      <c r="B12" s="98"/>
      <c r="C12" s="99"/>
      <c r="D12" s="99"/>
      <c r="E12" s="99"/>
      <c r="F12" s="99"/>
      <c r="G12" s="100"/>
    </row>
    <row r="13" spans="2:7" x14ac:dyDescent="0.2">
      <c r="B13" s="98" t="s">
        <v>186</v>
      </c>
      <c r="C13" s="99"/>
      <c r="D13" s="99"/>
      <c r="E13" s="99"/>
      <c r="F13" s="99"/>
      <c r="G13" s="100"/>
    </row>
    <row r="14" spans="2:7" ht="13.5" thickBot="1" x14ac:dyDescent="0.25">
      <c r="B14" s="101"/>
      <c r="C14" s="102"/>
      <c r="D14" s="102"/>
      <c r="E14" s="102"/>
      <c r="F14" s="102"/>
      <c r="G14" s="103"/>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11"/>
  <sheetViews>
    <sheetView tabSelected="1" zoomScale="90" zoomScaleNormal="90" workbookViewId="0">
      <selection activeCell="P21" sqref="P21"/>
    </sheetView>
  </sheetViews>
  <sheetFormatPr defaultColWidth="9.140625" defaultRowHeight="12.75" outlineLevelRow="1" x14ac:dyDescent="0.2"/>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x14ac:dyDescent="0.2">
      <c r="A1" s="3"/>
      <c r="B1" s="4"/>
      <c r="C1" s="4"/>
      <c r="D1" s="4"/>
      <c r="E1" s="4"/>
      <c r="F1" s="4"/>
      <c r="G1" s="4"/>
      <c r="H1" s="4"/>
      <c r="I1" s="4"/>
      <c r="J1" s="4"/>
      <c r="K1" s="5"/>
    </row>
    <row r="2" spans="1:11" ht="15.75" x14ac:dyDescent="0.25">
      <c r="A2" s="128"/>
      <c r="B2" s="138" t="s">
        <v>139</v>
      </c>
      <c r="C2" s="134"/>
      <c r="D2" s="134"/>
      <c r="E2" s="134"/>
      <c r="F2" s="134"/>
      <c r="G2" s="134"/>
      <c r="H2" s="134"/>
      <c r="I2" s="134"/>
      <c r="J2" s="139" t="s">
        <v>145</v>
      </c>
      <c r="K2" s="129"/>
    </row>
    <row r="3" spans="1:11" x14ac:dyDescent="0.2">
      <c r="A3" s="128"/>
      <c r="B3" s="135" t="s">
        <v>140</v>
      </c>
      <c r="C3" s="134"/>
      <c r="D3" s="134"/>
      <c r="E3" s="134"/>
      <c r="F3" s="134"/>
      <c r="G3" s="134"/>
      <c r="H3" s="134"/>
      <c r="I3" s="134"/>
      <c r="J3" s="134"/>
      <c r="K3" s="129"/>
    </row>
    <row r="4" spans="1:11" x14ac:dyDescent="0.2">
      <c r="A4" s="128"/>
      <c r="B4" s="135" t="s">
        <v>141</v>
      </c>
      <c r="C4" s="134"/>
      <c r="D4" s="134"/>
      <c r="E4" s="134"/>
      <c r="F4" s="134"/>
      <c r="G4" s="134"/>
      <c r="H4" s="134"/>
      <c r="I4" s="134"/>
      <c r="J4" s="134"/>
      <c r="K4" s="129"/>
    </row>
    <row r="5" spans="1:11" x14ac:dyDescent="0.2">
      <c r="A5" s="128"/>
      <c r="B5" s="135" t="s">
        <v>142</v>
      </c>
      <c r="C5" s="134"/>
      <c r="D5" s="134"/>
      <c r="E5" s="134"/>
      <c r="F5" s="134"/>
      <c r="G5" s="134"/>
      <c r="H5" s="134"/>
      <c r="I5" s="134"/>
      <c r="J5" s="134"/>
      <c r="K5" s="129"/>
    </row>
    <row r="6" spans="1:11" x14ac:dyDescent="0.2">
      <c r="A6" s="128"/>
      <c r="B6" s="135" t="s">
        <v>143</v>
      </c>
      <c r="C6" s="134"/>
      <c r="D6" s="134"/>
      <c r="E6" s="134"/>
      <c r="F6" s="134"/>
      <c r="G6" s="134"/>
      <c r="H6" s="134"/>
      <c r="I6" s="134"/>
      <c r="J6" s="134"/>
      <c r="K6" s="129"/>
    </row>
    <row r="7" spans="1:11" x14ac:dyDescent="0.2">
      <c r="A7" s="128"/>
      <c r="B7" s="135" t="s">
        <v>144</v>
      </c>
      <c r="C7" s="134"/>
      <c r="D7" s="134"/>
      <c r="E7" s="134"/>
      <c r="F7" s="134"/>
      <c r="G7" s="134"/>
      <c r="H7" s="134"/>
      <c r="I7" s="134"/>
      <c r="J7" s="134"/>
      <c r="K7" s="129"/>
    </row>
    <row r="8" spans="1:11" x14ac:dyDescent="0.2">
      <c r="A8" s="128"/>
      <c r="B8" s="134"/>
      <c r="C8" s="134"/>
      <c r="D8" s="134"/>
      <c r="E8" s="134"/>
      <c r="F8" s="134"/>
      <c r="G8" s="134"/>
      <c r="H8" s="134"/>
      <c r="I8" s="134"/>
      <c r="J8" s="134"/>
      <c r="K8" s="129"/>
    </row>
    <row r="9" spans="1:11" x14ac:dyDescent="0.2">
      <c r="A9" s="128"/>
      <c r="B9" s="115" t="s">
        <v>5</v>
      </c>
      <c r="C9" s="116"/>
      <c r="D9" s="116"/>
      <c r="E9" s="116"/>
      <c r="F9" s="117"/>
      <c r="G9" s="112"/>
      <c r="H9" s="113" t="s">
        <v>12</v>
      </c>
      <c r="I9" s="134"/>
      <c r="J9" s="113" t="s">
        <v>201</v>
      </c>
      <c r="K9" s="129"/>
    </row>
    <row r="10" spans="1:11" ht="15" customHeight="1" x14ac:dyDescent="0.2">
      <c r="A10" s="128"/>
      <c r="B10" s="128" t="s">
        <v>716</v>
      </c>
      <c r="C10" s="134"/>
      <c r="D10" s="134"/>
      <c r="E10" s="134"/>
      <c r="F10" s="129"/>
      <c r="G10" s="130"/>
      <c r="H10" s="130" t="s">
        <v>716</v>
      </c>
      <c r="I10" s="134"/>
      <c r="J10" s="146">
        <v>51310</v>
      </c>
      <c r="K10" s="129"/>
    </row>
    <row r="11" spans="1:11" x14ac:dyDescent="0.2">
      <c r="A11" s="128"/>
      <c r="B11" s="128" t="s">
        <v>717</v>
      </c>
      <c r="C11" s="134"/>
      <c r="D11" s="134"/>
      <c r="E11" s="134"/>
      <c r="F11" s="129"/>
      <c r="G11" s="130"/>
      <c r="H11" s="130" t="s">
        <v>717</v>
      </c>
      <c r="I11" s="134"/>
      <c r="J11" s="147"/>
      <c r="K11" s="129"/>
    </row>
    <row r="12" spans="1:11" x14ac:dyDescent="0.2">
      <c r="A12" s="128"/>
      <c r="B12" s="128" t="s">
        <v>718</v>
      </c>
      <c r="C12" s="134"/>
      <c r="D12" s="134"/>
      <c r="E12" s="134"/>
      <c r="F12" s="129"/>
      <c r="G12" s="130"/>
      <c r="H12" s="130" t="s">
        <v>718</v>
      </c>
      <c r="I12" s="134"/>
      <c r="J12" s="134"/>
      <c r="K12" s="129"/>
    </row>
    <row r="13" spans="1:11" x14ac:dyDescent="0.2">
      <c r="A13" s="128"/>
      <c r="B13" s="128" t="s">
        <v>719</v>
      </c>
      <c r="C13" s="134"/>
      <c r="D13" s="134"/>
      <c r="E13" s="134"/>
      <c r="F13" s="129"/>
      <c r="G13" s="130"/>
      <c r="H13" s="130" t="s">
        <v>719</v>
      </c>
      <c r="I13" s="134"/>
      <c r="J13" s="113" t="s">
        <v>16</v>
      </c>
      <c r="K13" s="129"/>
    </row>
    <row r="14" spans="1:11" ht="15" customHeight="1" x14ac:dyDescent="0.2">
      <c r="A14" s="128"/>
      <c r="B14" s="128" t="s">
        <v>157</v>
      </c>
      <c r="C14" s="134"/>
      <c r="D14" s="134"/>
      <c r="E14" s="134"/>
      <c r="F14" s="129"/>
      <c r="G14" s="130"/>
      <c r="H14" s="130" t="s">
        <v>157</v>
      </c>
      <c r="I14" s="134"/>
      <c r="J14" s="148">
        <v>45174</v>
      </c>
      <c r="K14" s="129"/>
    </row>
    <row r="15" spans="1:11" ht="15" customHeight="1" x14ac:dyDescent="0.2">
      <c r="A15" s="128"/>
      <c r="B15" s="6" t="s">
        <v>11</v>
      </c>
      <c r="C15" s="7"/>
      <c r="D15" s="7"/>
      <c r="E15" s="7"/>
      <c r="F15" s="8"/>
      <c r="G15" s="130"/>
      <c r="H15" s="9" t="s">
        <v>11</v>
      </c>
      <c r="I15" s="134"/>
      <c r="J15" s="149"/>
      <c r="K15" s="129"/>
    </row>
    <row r="16" spans="1:11" ht="15" customHeight="1" x14ac:dyDescent="0.2">
      <c r="A16" s="128"/>
      <c r="B16" s="134"/>
      <c r="C16" s="134"/>
      <c r="D16" s="134"/>
      <c r="E16" s="134"/>
      <c r="F16" s="134"/>
      <c r="G16" s="134"/>
      <c r="H16" s="134"/>
      <c r="I16" s="137" t="s">
        <v>147</v>
      </c>
      <c r="J16" s="141">
        <v>39870</v>
      </c>
      <c r="K16" s="129"/>
    </row>
    <row r="17" spans="1:11" x14ac:dyDescent="0.2">
      <c r="A17" s="128"/>
      <c r="B17" s="134" t="s">
        <v>720</v>
      </c>
      <c r="C17" s="134"/>
      <c r="D17" s="134"/>
      <c r="E17" s="134"/>
      <c r="F17" s="134"/>
      <c r="G17" s="134"/>
      <c r="H17" s="134"/>
      <c r="I17" s="137" t="s">
        <v>148</v>
      </c>
      <c r="J17" s="141" t="s">
        <v>854</v>
      </c>
      <c r="K17" s="129"/>
    </row>
    <row r="18" spans="1:11" ht="18" x14ac:dyDescent="0.25">
      <c r="A18" s="128"/>
      <c r="B18" s="134" t="s">
        <v>721</v>
      </c>
      <c r="C18" s="134"/>
      <c r="D18" s="134"/>
      <c r="E18" s="134"/>
      <c r="F18" s="134"/>
      <c r="G18" s="134"/>
      <c r="H18" s="134"/>
      <c r="I18" s="136" t="s">
        <v>264</v>
      </c>
      <c r="J18" s="118" t="s">
        <v>282</v>
      </c>
      <c r="K18" s="129"/>
    </row>
    <row r="19" spans="1:11" x14ac:dyDescent="0.2">
      <c r="A19" s="128"/>
      <c r="B19" s="134"/>
      <c r="C19" s="134"/>
      <c r="D19" s="134"/>
      <c r="E19" s="134"/>
      <c r="F19" s="134"/>
      <c r="G19" s="134"/>
      <c r="H19" s="134"/>
      <c r="I19" s="134"/>
      <c r="J19" s="134"/>
      <c r="K19" s="129"/>
    </row>
    <row r="20" spans="1:11" x14ac:dyDescent="0.2">
      <c r="A20" s="128"/>
      <c r="B20" s="114" t="s">
        <v>204</v>
      </c>
      <c r="C20" s="114" t="s">
        <v>205</v>
      </c>
      <c r="D20" s="131" t="s">
        <v>290</v>
      </c>
      <c r="E20" s="131" t="s">
        <v>206</v>
      </c>
      <c r="F20" s="150" t="s">
        <v>207</v>
      </c>
      <c r="G20" s="151"/>
      <c r="H20" s="114" t="s">
        <v>174</v>
      </c>
      <c r="I20" s="114" t="s">
        <v>208</v>
      </c>
      <c r="J20" s="114" t="s">
        <v>26</v>
      </c>
      <c r="K20" s="129"/>
    </row>
    <row r="21" spans="1:11" x14ac:dyDescent="0.2">
      <c r="A21" s="128"/>
      <c r="B21" s="119"/>
      <c r="C21" s="119"/>
      <c r="D21" s="120"/>
      <c r="E21" s="120"/>
      <c r="F21" s="152"/>
      <c r="G21" s="153"/>
      <c r="H21" s="119" t="s">
        <v>146</v>
      </c>
      <c r="I21" s="119"/>
      <c r="J21" s="119"/>
      <c r="K21" s="129"/>
    </row>
    <row r="22" spans="1:11" x14ac:dyDescent="0.2">
      <c r="A22" s="128"/>
      <c r="B22" s="121">
        <v>2</v>
      </c>
      <c r="C22" s="10" t="s">
        <v>722</v>
      </c>
      <c r="D22" s="132" t="s">
        <v>819</v>
      </c>
      <c r="E22" s="132" t="s">
        <v>723</v>
      </c>
      <c r="F22" s="144" t="s">
        <v>279</v>
      </c>
      <c r="G22" s="145"/>
      <c r="H22" s="11" t="s">
        <v>724</v>
      </c>
      <c r="I22" s="15">
        <v>25.73</v>
      </c>
      <c r="J22" s="123">
        <f t="shared" ref="J22:J53" si="0">I22*B22</f>
        <v>51.46</v>
      </c>
      <c r="K22" s="129"/>
    </row>
    <row r="23" spans="1:11" x14ac:dyDescent="0.2">
      <c r="A23" s="128"/>
      <c r="B23" s="121">
        <v>2</v>
      </c>
      <c r="C23" s="10" t="s">
        <v>722</v>
      </c>
      <c r="D23" s="132" t="s">
        <v>819</v>
      </c>
      <c r="E23" s="132" t="s">
        <v>723</v>
      </c>
      <c r="F23" s="144" t="s">
        <v>725</v>
      </c>
      <c r="G23" s="145"/>
      <c r="H23" s="11" t="s">
        <v>724</v>
      </c>
      <c r="I23" s="15">
        <v>25.73</v>
      </c>
      <c r="J23" s="123">
        <f t="shared" si="0"/>
        <v>51.46</v>
      </c>
      <c r="K23" s="129"/>
    </row>
    <row r="24" spans="1:11" ht="24" x14ac:dyDescent="0.2">
      <c r="A24" s="128"/>
      <c r="B24" s="121">
        <v>27</v>
      </c>
      <c r="C24" s="10" t="s">
        <v>586</v>
      </c>
      <c r="D24" s="132" t="s">
        <v>586</v>
      </c>
      <c r="E24" s="132"/>
      <c r="F24" s="144"/>
      <c r="G24" s="145"/>
      <c r="H24" s="11" t="s">
        <v>281</v>
      </c>
      <c r="I24" s="15">
        <v>11.99</v>
      </c>
      <c r="J24" s="123">
        <f t="shared" si="0"/>
        <v>323.73</v>
      </c>
      <c r="K24" s="129"/>
    </row>
    <row r="25" spans="1:11" ht="36" x14ac:dyDescent="0.2">
      <c r="A25" s="128"/>
      <c r="B25" s="121">
        <v>2</v>
      </c>
      <c r="C25" s="10" t="s">
        <v>726</v>
      </c>
      <c r="D25" s="132" t="s">
        <v>820</v>
      </c>
      <c r="E25" s="132" t="s">
        <v>727</v>
      </c>
      <c r="F25" s="144" t="s">
        <v>112</v>
      </c>
      <c r="G25" s="145"/>
      <c r="H25" s="11" t="s">
        <v>728</v>
      </c>
      <c r="I25" s="15">
        <v>64.510000000000005</v>
      </c>
      <c r="J25" s="123">
        <f t="shared" si="0"/>
        <v>129.02000000000001</v>
      </c>
      <c r="K25" s="129"/>
    </row>
    <row r="26" spans="1:11" ht="36" x14ac:dyDescent="0.2">
      <c r="A26" s="128"/>
      <c r="B26" s="121">
        <v>2</v>
      </c>
      <c r="C26" s="10" t="s">
        <v>726</v>
      </c>
      <c r="D26" s="132" t="s">
        <v>821</v>
      </c>
      <c r="E26" s="132" t="s">
        <v>729</v>
      </c>
      <c r="F26" s="144" t="s">
        <v>271</v>
      </c>
      <c r="G26" s="145"/>
      <c r="H26" s="11" t="s">
        <v>728</v>
      </c>
      <c r="I26" s="15">
        <v>95.53</v>
      </c>
      <c r="J26" s="123">
        <f t="shared" si="0"/>
        <v>191.06</v>
      </c>
      <c r="K26" s="129"/>
    </row>
    <row r="27" spans="1:11" x14ac:dyDescent="0.2">
      <c r="A27" s="128"/>
      <c r="B27" s="121">
        <v>4</v>
      </c>
      <c r="C27" s="10" t="s">
        <v>730</v>
      </c>
      <c r="D27" s="132" t="s">
        <v>822</v>
      </c>
      <c r="E27" s="132" t="s">
        <v>731</v>
      </c>
      <c r="F27" s="144" t="s">
        <v>732</v>
      </c>
      <c r="G27" s="145"/>
      <c r="H27" s="11" t="s">
        <v>733</v>
      </c>
      <c r="I27" s="15">
        <v>35.25</v>
      </c>
      <c r="J27" s="123">
        <f t="shared" si="0"/>
        <v>141</v>
      </c>
      <c r="K27" s="129"/>
    </row>
    <row r="28" spans="1:11" ht="24" x14ac:dyDescent="0.2">
      <c r="A28" s="128"/>
      <c r="B28" s="121">
        <v>4</v>
      </c>
      <c r="C28" s="10" t="s">
        <v>734</v>
      </c>
      <c r="D28" s="132" t="s">
        <v>734</v>
      </c>
      <c r="E28" s="132" t="s">
        <v>112</v>
      </c>
      <c r="F28" s="144"/>
      <c r="G28" s="145"/>
      <c r="H28" s="11" t="s">
        <v>735</v>
      </c>
      <c r="I28" s="15">
        <v>11.99</v>
      </c>
      <c r="J28" s="123">
        <f t="shared" si="0"/>
        <v>47.96</v>
      </c>
      <c r="K28" s="129"/>
    </row>
    <row r="29" spans="1:11" ht="24" x14ac:dyDescent="0.2">
      <c r="A29" s="128"/>
      <c r="B29" s="121">
        <v>4</v>
      </c>
      <c r="C29" s="10" t="s">
        <v>734</v>
      </c>
      <c r="D29" s="132" t="s">
        <v>734</v>
      </c>
      <c r="E29" s="132" t="s">
        <v>216</v>
      </c>
      <c r="F29" s="144"/>
      <c r="G29" s="145"/>
      <c r="H29" s="11" t="s">
        <v>735</v>
      </c>
      <c r="I29" s="15">
        <v>11.99</v>
      </c>
      <c r="J29" s="123">
        <f t="shared" si="0"/>
        <v>47.96</v>
      </c>
      <c r="K29" s="129"/>
    </row>
    <row r="30" spans="1:11" ht="24" x14ac:dyDescent="0.2">
      <c r="A30" s="128"/>
      <c r="B30" s="121">
        <v>4</v>
      </c>
      <c r="C30" s="10" t="s">
        <v>734</v>
      </c>
      <c r="D30" s="132" t="s">
        <v>734</v>
      </c>
      <c r="E30" s="132" t="s">
        <v>317</v>
      </c>
      <c r="F30" s="144"/>
      <c r="G30" s="145"/>
      <c r="H30" s="11" t="s">
        <v>735</v>
      </c>
      <c r="I30" s="15">
        <v>11.99</v>
      </c>
      <c r="J30" s="123">
        <f t="shared" si="0"/>
        <v>47.96</v>
      </c>
      <c r="K30" s="129"/>
    </row>
    <row r="31" spans="1:11" x14ac:dyDescent="0.2">
      <c r="A31" s="128"/>
      <c r="B31" s="121">
        <v>2</v>
      </c>
      <c r="C31" s="10" t="s">
        <v>736</v>
      </c>
      <c r="D31" s="132" t="s">
        <v>823</v>
      </c>
      <c r="E31" s="132" t="s">
        <v>729</v>
      </c>
      <c r="F31" s="144" t="s">
        <v>279</v>
      </c>
      <c r="G31" s="145"/>
      <c r="H31" s="11" t="s">
        <v>737</v>
      </c>
      <c r="I31" s="15">
        <v>18.329999999999998</v>
      </c>
      <c r="J31" s="123">
        <f t="shared" si="0"/>
        <v>36.659999999999997</v>
      </c>
      <c r="K31" s="129"/>
    </row>
    <row r="32" spans="1:11" x14ac:dyDescent="0.2">
      <c r="A32" s="128"/>
      <c r="B32" s="121">
        <v>5</v>
      </c>
      <c r="C32" s="10" t="s">
        <v>738</v>
      </c>
      <c r="D32" s="132" t="s">
        <v>738</v>
      </c>
      <c r="E32" s="132" t="s">
        <v>28</v>
      </c>
      <c r="F32" s="144"/>
      <c r="G32" s="145"/>
      <c r="H32" s="11" t="s">
        <v>739</v>
      </c>
      <c r="I32" s="15">
        <v>7.05</v>
      </c>
      <c r="J32" s="123">
        <f t="shared" si="0"/>
        <v>35.25</v>
      </c>
      <c r="K32" s="129"/>
    </row>
    <row r="33" spans="1:11" ht="24" x14ac:dyDescent="0.2">
      <c r="A33" s="128"/>
      <c r="B33" s="121">
        <v>11</v>
      </c>
      <c r="C33" s="10" t="s">
        <v>740</v>
      </c>
      <c r="D33" s="132" t="s">
        <v>740</v>
      </c>
      <c r="E33" s="132" t="s">
        <v>31</v>
      </c>
      <c r="F33" s="144" t="s">
        <v>279</v>
      </c>
      <c r="G33" s="145"/>
      <c r="H33" s="11" t="s">
        <v>741</v>
      </c>
      <c r="I33" s="15">
        <v>20.8</v>
      </c>
      <c r="J33" s="123">
        <f t="shared" si="0"/>
        <v>228.8</v>
      </c>
      <c r="K33" s="129"/>
    </row>
    <row r="34" spans="1:11" ht="24" x14ac:dyDescent="0.2">
      <c r="A34" s="128"/>
      <c r="B34" s="121">
        <v>1</v>
      </c>
      <c r="C34" s="10" t="s">
        <v>740</v>
      </c>
      <c r="D34" s="132" t="s">
        <v>740</v>
      </c>
      <c r="E34" s="132" t="s">
        <v>31</v>
      </c>
      <c r="F34" s="144" t="s">
        <v>277</v>
      </c>
      <c r="G34" s="145"/>
      <c r="H34" s="11" t="s">
        <v>741</v>
      </c>
      <c r="I34" s="15">
        <v>20.8</v>
      </c>
      <c r="J34" s="123">
        <f t="shared" si="0"/>
        <v>20.8</v>
      </c>
      <c r="K34" s="129"/>
    </row>
    <row r="35" spans="1:11" ht="24" x14ac:dyDescent="0.2">
      <c r="A35" s="128"/>
      <c r="B35" s="121">
        <v>1</v>
      </c>
      <c r="C35" s="10" t="s">
        <v>740</v>
      </c>
      <c r="D35" s="132" t="s">
        <v>740</v>
      </c>
      <c r="E35" s="132" t="s">
        <v>31</v>
      </c>
      <c r="F35" s="144" t="s">
        <v>278</v>
      </c>
      <c r="G35" s="145"/>
      <c r="H35" s="11" t="s">
        <v>741</v>
      </c>
      <c r="I35" s="15">
        <v>20.8</v>
      </c>
      <c r="J35" s="123">
        <f t="shared" si="0"/>
        <v>20.8</v>
      </c>
      <c r="K35" s="129"/>
    </row>
    <row r="36" spans="1:11" ht="24" x14ac:dyDescent="0.2">
      <c r="A36" s="128"/>
      <c r="B36" s="121">
        <v>1</v>
      </c>
      <c r="C36" s="10" t="s">
        <v>742</v>
      </c>
      <c r="D36" s="132" t="s">
        <v>742</v>
      </c>
      <c r="E36" s="132" t="s">
        <v>31</v>
      </c>
      <c r="F36" s="144"/>
      <c r="G36" s="145"/>
      <c r="H36" s="11" t="s">
        <v>743</v>
      </c>
      <c r="I36" s="15">
        <v>20.8</v>
      </c>
      <c r="J36" s="123">
        <f t="shared" si="0"/>
        <v>20.8</v>
      </c>
      <c r="K36" s="129"/>
    </row>
    <row r="37" spans="1:11" x14ac:dyDescent="0.2">
      <c r="A37" s="128"/>
      <c r="B37" s="121">
        <v>3</v>
      </c>
      <c r="C37" s="10" t="s">
        <v>35</v>
      </c>
      <c r="D37" s="132" t="s">
        <v>824</v>
      </c>
      <c r="E37" s="132" t="s">
        <v>42</v>
      </c>
      <c r="F37" s="144"/>
      <c r="G37" s="145"/>
      <c r="H37" s="11" t="s">
        <v>744</v>
      </c>
      <c r="I37" s="15">
        <v>8.81</v>
      </c>
      <c r="J37" s="123">
        <f t="shared" si="0"/>
        <v>26.43</v>
      </c>
      <c r="K37" s="129"/>
    </row>
    <row r="38" spans="1:11" ht="24" x14ac:dyDescent="0.2">
      <c r="A38" s="128"/>
      <c r="B38" s="121">
        <v>7</v>
      </c>
      <c r="C38" s="10" t="s">
        <v>745</v>
      </c>
      <c r="D38" s="132" t="s">
        <v>745</v>
      </c>
      <c r="E38" s="132" t="s">
        <v>42</v>
      </c>
      <c r="F38" s="144" t="s">
        <v>279</v>
      </c>
      <c r="G38" s="145"/>
      <c r="H38" s="11" t="s">
        <v>746</v>
      </c>
      <c r="I38" s="15">
        <v>26.09</v>
      </c>
      <c r="J38" s="123">
        <f t="shared" si="0"/>
        <v>182.63</v>
      </c>
      <c r="K38" s="129"/>
    </row>
    <row r="39" spans="1:11" ht="14.25" customHeight="1" x14ac:dyDescent="0.2">
      <c r="A39" s="128"/>
      <c r="B39" s="121">
        <v>3</v>
      </c>
      <c r="C39" s="10" t="s">
        <v>747</v>
      </c>
      <c r="D39" s="132" t="s">
        <v>747</v>
      </c>
      <c r="E39" s="132" t="s">
        <v>28</v>
      </c>
      <c r="F39" s="144"/>
      <c r="G39" s="145"/>
      <c r="H39" s="11" t="s">
        <v>748</v>
      </c>
      <c r="I39" s="15">
        <v>6.7</v>
      </c>
      <c r="J39" s="123">
        <f t="shared" si="0"/>
        <v>20.100000000000001</v>
      </c>
      <c r="K39" s="129"/>
    </row>
    <row r="40" spans="1:11" ht="14.25" customHeight="1" x14ac:dyDescent="0.2">
      <c r="A40" s="128"/>
      <c r="B40" s="121">
        <v>3</v>
      </c>
      <c r="C40" s="10" t="s">
        <v>747</v>
      </c>
      <c r="D40" s="132" t="s">
        <v>747</v>
      </c>
      <c r="E40" s="132" t="s">
        <v>30</v>
      </c>
      <c r="F40" s="144"/>
      <c r="G40" s="145"/>
      <c r="H40" s="11" t="s">
        <v>748</v>
      </c>
      <c r="I40" s="15">
        <v>6.7</v>
      </c>
      <c r="J40" s="123">
        <f t="shared" si="0"/>
        <v>20.100000000000001</v>
      </c>
      <c r="K40" s="129"/>
    </row>
    <row r="41" spans="1:11" ht="24" x14ac:dyDescent="0.2">
      <c r="A41" s="128"/>
      <c r="B41" s="121">
        <v>5</v>
      </c>
      <c r="C41" s="10" t="s">
        <v>749</v>
      </c>
      <c r="D41" s="132" t="s">
        <v>749</v>
      </c>
      <c r="E41" s="132" t="s">
        <v>31</v>
      </c>
      <c r="F41" s="144" t="s">
        <v>679</v>
      </c>
      <c r="G41" s="145"/>
      <c r="H41" s="11" t="s">
        <v>750</v>
      </c>
      <c r="I41" s="15">
        <v>20.8</v>
      </c>
      <c r="J41" s="123">
        <f t="shared" si="0"/>
        <v>104</v>
      </c>
      <c r="K41" s="129"/>
    </row>
    <row r="42" spans="1:11" ht="24" x14ac:dyDescent="0.2">
      <c r="A42" s="128"/>
      <c r="B42" s="121">
        <v>3</v>
      </c>
      <c r="C42" s="10" t="s">
        <v>751</v>
      </c>
      <c r="D42" s="132" t="s">
        <v>751</v>
      </c>
      <c r="E42" s="132" t="s">
        <v>752</v>
      </c>
      <c r="F42" s="144" t="s">
        <v>28</v>
      </c>
      <c r="G42" s="145"/>
      <c r="H42" s="11" t="s">
        <v>753</v>
      </c>
      <c r="I42" s="15">
        <v>6.7</v>
      </c>
      <c r="J42" s="123">
        <f t="shared" si="0"/>
        <v>20.100000000000001</v>
      </c>
      <c r="K42" s="129"/>
    </row>
    <row r="43" spans="1:11" ht="24" x14ac:dyDescent="0.2">
      <c r="A43" s="128"/>
      <c r="B43" s="121">
        <v>3</v>
      </c>
      <c r="C43" s="10" t="s">
        <v>751</v>
      </c>
      <c r="D43" s="132" t="s">
        <v>751</v>
      </c>
      <c r="E43" s="132" t="s">
        <v>752</v>
      </c>
      <c r="F43" s="144" t="s">
        <v>30</v>
      </c>
      <c r="G43" s="145"/>
      <c r="H43" s="11" t="s">
        <v>753</v>
      </c>
      <c r="I43" s="15">
        <v>6.7</v>
      </c>
      <c r="J43" s="123">
        <f t="shared" si="0"/>
        <v>20.100000000000001</v>
      </c>
      <c r="K43" s="129"/>
    </row>
    <row r="44" spans="1:11" ht="24" x14ac:dyDescent="0.2">
      <c r="A44" s="128"/>
      <c r="B44" s="121">
        <v>8</v>
      </c>
      <c r="C44" s="10" t="s">
        <v>668</v>
      </c>
      <c r="D44" s="132" t="s">
        <v>668</v>
      </c>
      <c r="E44" s="132" t="s">
        <v>28</v>
      </c>
      <c r="F44" s="144" t="s">
        <v>112</v>
      </c>
      <c r="G44" s="145"/>
      <c r="H44" s="11" t="s">
        <v>754</v>
      </c>
      <c r="I44" s="15">
        <v>30.32</v>
      </c>
      <c r="J44" s="123">
        <f t="shared" si="0"/>
        <v>242.56</v>
      </c>
      <c r="K44" s="129"/>
    </row>
    <row r="45" spans="1:11" ht="24" x14ac:dyDescent="0.2">
      <c r="A45" s="128"/>
      <c r="B45" s="121">
        <v>1</v>
      </c>
      <c r="C45" s="10" t="s">
        <v>668</v>
      </c>
      <c r="D45" s="132" t="s">
        <v>668</v>
      </c>
      <c r="E45" s="132" t="s">
        <v>28</v>
      </c>
      <c r="F45" s="144" t="s">
        <v>216</v>
      </c>
      <c r="G45" s="145"/>
      <c r="H45" s="11" t="s">
        <v>754</v>
      </c>
      <c r="I45" s="15">
        <v>30.32</v>
      </c>
      <c r="J45" s="123">
        <f t="shared" si="0"/>
        <v>30.32</v>
      </c>
      <c r="K45" s="129"/>
    </row>
    <row r="46" spans="1:11" ht="24" x14ac:dyDescent="0.2">
      <c r="A46" s="128"/>
      <c r="B46" s="121">
        <v>3</v>
      </c>
      <c r="C46" s="10" t="s">
        <v>668</v>
      </c>
      <c r="D46" s="132" t="s">
        <v>668</v>
      </c>
      <c r="E46" s="132" t="s">
        <v>28</v>
      </c>
      <c r="F46" s="144" t="s">
        <v>220</v>
      </c>
      <c r="G46" s="145"/>
      <c r="H46" s="11" t="s">
        <v>754</v>
      </c>
      <c r="I46" s="15">
        <v>30.32</v>
      </c>
      <c r="J46" s="123">
        <f t="shared" si="0"/>
        <v>90.960000000000008</v>
      </c>
      <c r="K46" s="129"/>
    </row>
    <row r="47" spans="1:11" ht="24" x14ac:dyDescent="0.2">
      <c r="A47" s="128"/>
      <c r="B47" s="121">
        <v>5</v>
      </c>
      <c r="C47" s="10" t="s">
        <v>668</v>
      </c>
      <c r="D47" s="132" t="s">
        <v>668</v>
      </c>
      <c r="E47" s="132" t="s">
        <v>28</v>
      </c>
      <c r="F47" s="144" t="s">
        <v>274</v>
      </c>
      <c r="G47" s="145"/>
      <c r="H47" s="11" t="s">
        <v>754</v>
      </c>
      <c r="I47" s="15">
        <v>30.32</v>
      </c>
      <c r="J47" s="123">
        <f t="shared" si="0"/>
        <v>151.6</v>
      </c>
      <c r="K47" s="129"/>
    </row>
    <row r="48" spans="1:11" ht="24" x14ac:dyDescent="0.2">
      <c r="A48" s="128"/>
      <c r="B48" s="121">
        <v>4</v>
      </c>
      <c r="C48" s="10" t="s">
        <v>668</v>
      </c>
      <c r="D48" s="132" t="s">
        <v>668</v>
      </c>
      <c r="E48" s="132" t="s">
        <v>28</v>
      </c>
      <c r="F48" s="144" t="s">
        <v>276</v>
      </c>
      <c r="G48" s="145"/>
      <c r="H48" s="11" t="s">
        <v>754</v>
      </c>
      <c r="I48" s="15">
        <v>30.32</v>
      </c>
      <c r="J48" s="123">
        <f t="shared" si="0"/>
        <v>121.28</v>
      </c>
      <c r="K48" s="129"/>
    </row>
    <row r="49" spans="1:11" ht="24" x14ac:dyDescent="0.2">
      <c r="A49" s="128"/>
      <c r="B49" s="121">
        <v>4</v>
      </c>
      <c r="C49" s="10" t="s">
        <v>668</v>
      </c>
      <c r="D49" s="132" t="s">
        <v>668</v>
      </c>
      <c r="E49" s="132" t="s">
        <v>31</v>
      </c>
      <c r="F49" s="144" t="s">
        <v>276</v>
      </c>
      <c r="G49" s="145"/>
      <c r="H49" s="11" t="s">
        <v>754</v>
      </c>
      <c r="I49" s="15">
        <v>30.32</v>
      </c>
      <c r="J49" s="123">
        <f t="shared" si="0"/>
        <v>121.28</v>
      </c>
      <c r="K49" s="129"/>
    </row>
    <row r="50" spans="1:11" ht="24" x14ac:dyDescent="0.2">
      <c r="A50" s="128"/>
      <c r="B50" s="121">
        <v>2</v>
      </c>
      <c r="C50" s="10" t="s">
        <v>755</v>
      </c>
      <c r="D50" s="132" t="s">
        <v>755</v>
      </c>
      <c r="E50" s="132" t="s">
        <v>30</v>
      </c>
      <c r="F50" s="144" t="s">
        <v>679</v>
      </c>
      <c r="G50" s="145"/>
      <c r="H50" s="11" t="s">
        <v>756</v>
      </c>
      <c r="I50" s="15">
        <v>20.8</v>
      </c>
      <c r="J50" s="123">
        <f t="shared" si="0"/>
        <v>41.6</v>
      </c>
      <c r="K50" s="129"/>
    </row>
    <row r="51" spans="1:11" ht="24" x14ac:dyDescent="0.2">
      <c r="A51" s="128"/>
      <c r="B51" s="121">
        <v>4</v>
      </c>
      <c r="C51" s="10" t="s">
        <v>757</v>
      </c>
      <c r="D51" s="132" t="s">
        <v>757</v>
      </c>
      <c r="E51" s="132" t="s">
        <v>589</v>
      </c>
      <c r="F51" s="144"/>
      <c r="G51" s="145"/>
      <c r="H51" s="11" t="s">
        <v>849</v>
      </c>
      <c r="I51" s="15">
        <v>6.35</v>
      </c>
      <c r="J51" s="123">
        <f t="shared" si="0"/>
        <v>25.4</v>
      </c>
      <c r="K51" s="129"/>
    </row>
    <row r="52" spans="1:11" ht="15.75" customHeight="1" x14ac:dyDescent="0.2">
      <c r="A52" s="128"/>
      <c r="B52" s="121">
        <v>18</v>
      </c>
      <c r="C52" s="10" t="s">
        <v>758</v>
      </c>
      <c r="D52" s="132" t="s">
        <v>758</v>
      </c>
      <c r="E52" s="132" t="s">
        <v>28</v>
      </c>
      <c r="F52" s="144"/>
      <c r="G52" s="145"/>
      <c r="H52" s="11" t="s">
        <v>759</v>
      </c>
      <c r="I52" s="15">
        <v>8.4600000000000009</v>
      </c>
      <c r="J52" s="123">
        <f t="shared" si="0"/>
        <v>152.28000000000003</v>
      </c>
      <c r="K52" s="129"/>
    </row>
    <row r="53" spans="1:11" ht="15.75" customHeight="1" x14ac:dyDescent="0.2">
      <c r="A53" s="128"/>
      <c r="B53" s="121">
        <v>18</v>
      </c>
      <c r="C53" s="10" t="s">
        <v>758</v>
      </c>
      <c r="D53" s="132" t="s">
        <v>758</v>
      </c>
      <c r="E53" s="132" t="s">
        <v>30</v>
      </c>
      <c r="F53" s="144"/>
      <c r="G53" s="145"/>
      <c r="H53" s="11" t="s">
        <v>759</v>
      </c>
      <c r="I53" s="15">
        <v>8.4600000000000009</v>
      </c>
      <c r="J53" s="123">
        <f t="shared" si="0"/>
        <v>152.28000000000003</v>
      </c>
      <c r="K53" s="129"/>
    </row>
    <row r="54" spans="1:11" ht="15.75" customHeight="1" x14ac:dyDescent="0.2">
      <c r="A54" s="128"/>
      <c r="B54" s="121">
        <v>6</v>
      </c>
      <c r="C54" s="10" t="s">
        <v>760</v>
      </c>
      <c r="D54" s="132" t="s">
        <v>760</v>
      </c>
      <c r="E54" s="132" t="s">
        <v>32</v>
      </c>
      <c r="F54" s="144"/>
      <c r="G54" s="145"/>
      <c r="H54" s="11" t="s">
        <v>761</v>
      </c>
      <c r="I54" s="15">
        <v>10.220000000000001</v>
      </c>
      <c r="J54" s="123">
        <f t="shared" ref="J54:J85" si="1">I54*B54</f>
        <v>61.320000000000007</v>
      </c>
      <c r="K54" s="129"/>
    </row>
    <row r="55" spans="1:11" ht="24" x14ac:dyDescent="0.2">
      <c r="A55" s="128"/>
      <c r="B55" s="121">
        <v>5</v>
      </c>
      <c r="C55" s="10" t="s">
        <v>762</v>
      </c>
      <c r="D55" s="132" t="s">
        <v>762</v>
      </c>
      <c r="E55" s="132" t="s">
        <v>30</v>
      </c>
      <c r="F55" s="144" t="s">
        <v>279</v>
      </c>
      <c r="G55" s="145"/>
      <c r="H55" s="11" t="s">
        <v>763</v>
      </c>
      <c r="I55" s="15">
        <v>22.56</v>
      </c>
      <c r="J55" s="123">
        <f t="shared" si="1"/>
        <v>112.8</v>
      </c>
      <c r="K55" s="129"/>
    </row>
    <row r="56" spans="1:11" ht="24" x14ac:dyDescent="0.2">
      <c r="A56" s="128"/>
      <c r="B56" s="121">
        <v>1</v>
      </c>
      <c r="C56" s="10" t="s">
        <v>762</v>
      </c>
      <c r="D56" s="132" t="s">
        <v>762</v>
      </c>
      <c r="E56" s="132" t="s">
        <v>32</v>
      </c>
      <c r="F56" s="144" t="s">
        <v>279</v>
      </c>
      <c r="G56" s="145"/>
      <c r="H56" s="11" t="s">
        <v>763</v>
      </c>
      <c r="I56" s="15">
        <v>22.56</v>
      </c>
      <c r="J56" s="123">
        <f t="shared" si="1"/>
        <v>22.56</v>
      </c>
      <c r="K56" s="129"/>
    </row>
    <row r="57" spans="1:11" ht="24" x14ac:dyDescent="0.2">
      <c r="A57" s="128"/>
      <c r="B57" s="121">
        <v>4</v>
      </c>
      <c r="C57" s="10" t="s">
        <v>764</v>
      </c>
      <c r="D57" s="132" t="s">
        <v>764</v>
      </c>
      <c r="E57" s="132" t="s">
        <v>30</v>
      </c>
      <c r="F57" s="144" t="s">
        <v>279</v>
      </c>
      <c r="G57" s="145"/>
      <c r="H57" s="11" t="s">
        <v>765</v>
      </c>
      <c r="I57" s="15">
        <v>22.56</v>
      </c>
      <c r="J57" s="123">
        <f t="shared" si="1"/>
        <v>90.24</v>
      </c>
      <c r="K57" s="129"/>
    </row>
    <row r="58" spans="1:11" ht="24" x14ac:dyDescent="0.2">
      <c r="A58" s="128"/>
      <c r="B58" s="121">
        <v>8</v>
      </c>
      <c r="C58" s="10" t="s">
        <v>766</v>
      </c>
      <c r="D58" s="132" t="s">
        <v>825</v>
      </c>
      <c r="E58" s="132" t="s">
        <v>727</v>
      </c>
      <c r="F58" s="144"/>
      <c r="G58" s="145"/>
      <c r="H58" s="11" t="s">
        <v>850</v>
      </c>
      <c r="I58" s="15">
        <v>18.329999999999998</v>
      </c>
      <c r="J58" s="123">
        <f t="shared" si="1"/>
        <v>146.63999999999999</v>
      </c>
      <c r="K58" s="129"/>
    </row>
    <row r="59" spans="1:11" ht="24" x14ac:dyDescent="0.2">
      <c r="A59" s="128"/>
      <c r="B59" s="121">
        <v>6</v>
      </c>
      <c r="C59" s="10" t="s">
        <v>766</v>
      </c>
      <c r="D59" s="132" t="s">
        <v>826</v>
      </c>
      <c r="E59" s="132" t="s">
        <v>723</v>
      </c>
      <c r="F59" s="144"/>
      <c r="G59" s="145"/>
      <c r="H59" s="11" t="s">
        <v>850</v>
      </c>
      <c r="I59" s="15">
        <v>22.56</v>
      </c>
      <c r="J59" s="123">
        <f t="shared" si="1"/>
        <v>135.35999999999999</v>
      </c>
      <c r="K59" s="129"/>
    </row>
    <row r="60" spans="1:11" ht="24" x14ac:dyDescent="0.2">
      <c r="A60" s="128"/>
      <c r="B60" s="121">
        <v>8</v>
      </c>
      <c r="C60" s="10" t="s">
        <v>767</v>
      </c>
      <c r="D60" s="132" t="s">
        <v>827</v>
      </c>
      <c r="E60" s="132" t="s">
        <v>727</v>
      </c>
      <c r="F60" s="144" t="s">
        <v>279</v>
      </c>
      <c r="G60" s="145"/>
      <c r="H60" s="11" t="s">
        <v>851</v>
      </c>
      <c r="I60" s="15">
        <v>39.479999999999997</v>
      </c>
      <c r="J60" s="123">
        <f t="shared" si="1"/>
        <v>315.83999999999997</v>
      </c>
      <c r="K60" s="129"/>
    </row>
    <row r="61" spans="1:11" ht="24" x14ac:dyDescent="0.2">
      <c r="A61" s="128"/>
      <c r="B61" s="121">
        <v>14</v>
      </c>
      <c r="C61" s="10" t="s">
        <v>767</v>
      </c>
      <c r="D61" s="132" t="s">
        <v>828</v>
      </c>
      <c r="E61" s="132" t="s">
        <v>768</v>
      </c>
      <c r="F61" s="144" t="s">
        <v>279</v>
      </c>
      <c r="G61" s="145"/>
      <c r="H61" s="11" t="s">
        <v>851</v>
      </c>
      <c r="I61" s="15">
        <v>40.89</v>
      </c>
      <c r="J61" s="123">
        <f t="shared" si="1"/>
        <v>572.46</v>
      </c>
      <c r="K61" s="129"/>
    </row>
    <row r="62" spans="1:11" ht="24" x14ac:dyDescent="0.2">
      <c r="A62" s="128"/>
      <c r="B62" s="121">
        <v>2</v>
      </c>
      <c r="C62" s="10" t="s">
        <v>767</v>
      </c>
      <c r="D62" s="132" t="s">
        <v>829</v>
      </c>
      <c r="E62" s="132" t="s">
        <v>723</v>
      </c>
      <c r="F62" s="144" t="s">
        <v>278</v>
      </c>
      <c r="G62" s="145"/>
      <c r="H62" s="11" t="s">
        <v>851</v>
      </c>
      <c r="I62" s="15">
        <v>45.47</v>
      </c>
      <c r="J62" s="123">
        <f t="shared" si="1"/>
        <v>90.94</v>
      </c>
      <c r="K62" s="129"/>
    </row>
    <row r="63" spans="1:11" ht="24" x14ac:dyDescent="0.2">
      <c r="A63" s="128"/>
      <c r="B63" s="121">
        <v>8</v>
      </c>
      <c r="C63" s="10" t="s">
        <v>769</v>
      </c>
      <c r="D63" s="132" t="s">
        <v>769</v>
      </c>
      <c r="E63" s="132" t="s">
        <v>28</v>
      </c>
      <c r="F63" s="144"/>
      <c r="G63" s="145"/>
      <c r="H63" s="11" t="s">
        <v>852</v>
      </c>
      <c r="I63" s="15">
        <v>4.9400000000000004</v>
      </c>
      <c r="J63" s="123">
        <f t="shared" si="1"/>
        <v>39.520000000000003</v>
      </c>
      <c r="K63" s="129"/>
    </row>
    <row r="64" spans="1:11" ht="24" x14ac:dyDescent="0.2">
      <c r="A64" s="128"/>
      <c r="B64" s="121">
        <v>4</v>
      </c>
      <c r="C64" s="10" t="s">
        <v>769</v>
      </c>
      <c r="D64" s="132" t="s">
        <v>769</v>
      </c>
      <c r="E64" s="132" t="s">
        <v>30</v>
      </c>
      <c r="F64" s="144"/>
      <c r="G64" s="145"/>
      <c r="H64" s="11" t="s">
        <v>852</v>
      </c>
      <c r="I64" s="15">
        <v>4.9400000000000004</v>
      </c>
      <c r="J64" s="123">
        <f t="shared" si="1"/>
        <v>19.760000000000002</v>
      </c>
      <c r="K64" s="129"/>
    </row>
    <row r="65" spans="1:11" x14ac:dyDescent="0.2">
      <c r="A65" s="128"/>
      <c r="B65" s="121">
        <v>2</v>
      </c>
      <c r="C65" s="10" t="s">
        <v>770</v>
      </c>
      <c r="D65" s="132" t="s">
        <v>830</v>
      </c>
      <c r="E65" s="132" t="s">
        <v>729</v>
      </c>
      <c r="F65" s="144" t="s">
        <v>589</v>
      </c>
      <c r="G65" s="145"/>
      <c r="H65" s="11" t="s">
        <v>771</v>
      </c>
      <c r="I65" s="15">
        <v>18.329999999999998</v>
      </c>
      <c r="J65" s="123">
        <f t="shared" si="1"/>
        <v>36.659999999999997</v>
      </c>
      <c r="K65" s="129"/>
    </row>
    <row r="66" spans="1:11" x14ac:dyDescent="0.2">
      <c r="A66" s="128"/>
      <c r="B66" s="121">
        <v>4</v>
      </c>
      <c r="C66" s="10" t="s">
        <v>770</v>
      </c>
      <c r="D66" s="132" t="s">
        <v>831</v>
      </c>
      <c r="E66" s="132" t="s">
        <v>731</v>
      </c>
      <c r="F66" s="144" t="s">
        <v>279</v>
      </c>
      <c r="G66" s="145"/>
      <c r="H66" s="11" t="s">
        <v>771</v>
      </c>
      <c r="I66" s="15">
        <v>19.739999999999998</v>
      </c>
      <c r="J66" s="123">
        <f t="shared" si="1"/>
        <v>78.959999999999994</v>
      </c>
      <c r="K66" s="129"/>
    </row>
    <row r="67" spans="1:11" ht="24" x14ac:dyDescent="0.2">
      <c r="A67" s="128"/>
      <c r="B67" s="121">
        <v>2</v>
      </c>
      <c r="C67" s="10" t="s">
        <v>772</v>
      </c>
      <c r="D67" s="132" t="s">
        <v>832</v>
      </c>
      <c r="E67" s="132" t="s">
        <v>727</v>
      </c>
      <c r="F67" s="144" t="s">
        <v>112</v>
      </c>
      <c r="G67" s="145"/>
      <c r="H67" s="11" t="s">
        <v>773</v>
      </c>
      <c r="I67" s="15">
        <v>77.2</v>
      </c>
      <c r="J67" s="123">
        <f t="shared" si="1"/>
        <v>154.4</v>
      </c>
      <c r="K67" s="129"/>
    </row>
    <row r="68" spans="1:11" ht="24" x14ac:dyDescent="0.2">
      <c r="A68" s="128"/>
      <c r="B68" s="121">
        <v>4</v>
      </c>
      <c r="C68" s="10" t="s">
        <v>774</v>
      </c>
      <c r="D68" s="132" t="s">
        <v>833</v>
      </c>
      <c r="E68" s="132" t="s">
        <v>723</v>
      </c>
      <c r="F68" s="144" t="s">
        <v>775</v>
      </c>
      <c r="G68" s="145"/>
      <c r="H68" s="11" t="s">
        <v>776</v>
      </c>
      <c r="I68" s="15">
        <v>128.31</v>
      </c>
      <c r="J68" s="123">
        <f t="shared" si="1"/>
        <v>513.24</v>
      </c>
      <c r="K68" s="129"/>
    </row>
    <row r="69" spans="1:11" x14ac:dyDescent="0.2">
      <c r="A69" s="128"/>
      <c r="B69" s="121">
        <v>2</v>
      </c>
      <c r="C69" s="10" t="s">
        <v>777</v>
      </c>
      <c r="D69" s="132" t="s">
        <v>834</v>
      </c>
      <c r="E69" s="132" t="s">
        <v>729</v>
      </c>
      <c r="F69" s="144" t="s">
        <v>778</v>
      </c>
      <c r="G69" s="145"/>
      <c r="H69" s="11" t="s">
        <v>771</v>
      </c>
      <c r="I69" s="15">
        <v>18.329999999999998</v>
      </c>
      <c r="J69" s="123">
        <f t="shared" si="1"/>
        <v>36.659999999999997</v>
      </c>
      <c r="K69" s="129"/>
    </row>
    <row r="70" spans="1:11" x14ac:dyDescent="0.2">
      <c r="A70" s="128"/>
      <c r="B70" s="121">
        <v>2</v>
      </c>
      <c r="C70" s="10" t="s">
        <v>777</v>
      </c>
      <c r="D70" s="132" t="s">
        <v>835</v>
      </c>
      <c r="E70" s="132" t="s">
        <v>731</v>
      </c>
      <c r="F70" s="144" t="s">
        <v>778</v>
      </c>
      <c r="G70" s="145"/>
      <c r="H70" s="11" t="s">
        <v>771</v>
      </c>
      <c r="I70" s="15">
        <v>19.739999999999998</v>
      </c>
      <c r="J70" s="123">
        <f t="shared" si="1"/>
        <v>39.479999999999997</v>
      </c>
      <c r="K70" s="129"/>
    </row>
    <row r="71" spans="1:11" ht="24" x14ac:dyDescent="0.2">
      <c r="A71" s="128"/>
      <c r="B71" s="121">
        <v>2</v>
      </c>
      <c r="C71" s="10" t="s">
        <v>779</v>
      </c>
      <c r="D71" s="132" t="s">
        <v>779</v>
      </c>
      <c r="E71" s="132"/>
      <c r="F71" s="144"/>
      <c r="G71" s="145"/>
      <c r="H71" s="11" t="s">
        <v>780</v>
      </c>
      <c r="I71" s="15">
        <v>31.37</v>
      </c>
      <c r="J71" s="123">
        <f t="shared" si="1"/>
        <v>62.74</v>
      </c>
      <c r="K71" s="129"/>
    </row>
    <row r="72" spans="1:11" x14ac:dyDescent="0.2">
      <c r="A72" s="128"/>
      <c r="B72" s="121">
        <v>2</v>
      </c>
      <c r="C72" s="10" t="s">
        <v>781</v>
      </c>
      <c r="D72" s="132" t="s">
        <v>836</v>
      </c>
      <c r="E72" s="132" t="s">
        <v>723</v>
      </c>
      <c r="F72" s="144"/>
      <c r="G72" s="145"/>
      <c r="H72" s="11" t="s">
        <v>782</v>
      </c>
      <c r="I72" s="15">
        <v>73.67</v>
      </c>
      <c r="J72" s="123">
        <f t="shared" si="1"/>
        <v>147.34</v>
      </c>
      <c r="K72" s="129"/>
    </row>
    <row r="73" spans="1:11" x14ac:dyDescent="0.2">
      <c r="A73" s="128"/>
      <c r="B73" s="121">
        <v>8</v>
      </c>
      <c r="C73" s="10" t="s">
        <v>783</v>
      </c>
      <c r="D73" s="132" t="s">
        <v>837</v>
      </c>
      <c r="E73" s="132" t="s">
        <v>304</v>
      </c>
      <c r="F73" s="144"/>
      <c r="G73" s="145"/>
      <c r="H73" s="11" t="s">
        <v>784</v>
      </c>
      <c r="I73" s="15">
        <v>13.75</v>
      </c>
      <c r="J73" s="123">
        <f t="shared" si="1"/>
        <v>110</v>
      </c>
      <c r="K73" s="129"/>
    </row>
    <row r="74" spans="1:11" x14ac:dyDescent="0.2">
      <c r="A74" s="128"/>
      <c r="B74" s="121">
        <v>8</v>
      </c>
      <c r="C74" s="10" t="s">
        <v>785</v>
      </c>
      <c r="D74" s="132" t="s">
        <v>838</v>
      </c>
      <c r="E74" s="132" t="s">
        <v>304</v>
      </c>
      <c r="F74" s="144" t="s">
        <v>679</v>
      </c>
      <c r="G74" s="145"/>
      <c r="H74" s="11" t="s">
        <v>786</v>
      </c>
      <c r="I74" s="15">
        <v>22.56</v>
      </c>
      <c r="J74" s="123">
        <f t="shared" si="1"/>
        <v>180.48</v>
      </c>
      <c r="K74" s="129"/>
    </row>
    <row r="75" spans="1:11" x14ac:dyDescent="0.2">
      <c r="A75" s="128"/>
      <c r="B75" s="121">
        <v>2</v>
      </c>
      <c r="C75" s="10" t="s">
        <v>787</v>
      </c>
      <c r="D75" s="132" t="s">
        <v>787</v>
      </c>
      <c r="E75" s="132" t="s">
        <v>300</v>
      </c>
      <c r="F75" s="144" t="s">
        <v>788</v>
      </c>
      <c r="G75" s="145"/>
      <c r="H75" s="11" t="s">
        <v>789</v>
      </c>
      <c r="I75" s="15">
        <v>11.99</v>
      </c>
      <c r="J75" s="123">
        <f t="shared" si="1"/>
        <v>23.98</v>
      </c>
      <c r="K75" s="129"/>
    </row>
    <row r="76" spans="1:11" x14ac:dyDescent="0.2">
      <c r="A76" s="128"/>
      <c r="B76" s="121">
        <v>2</v>
      </c>
      <c r="C76" s="10" t="s">
        <v>790</v>
      </c>
      <c r="D76" s="132" t="s">
        <v>790</v>
      </c>
      <c r="E76" s="132" t="s">
        <v>300</v>
      </c>
      <c r="F76" s="144" t="s">
        <v>791</v>
      </c>
      <c r="G76" s="145"/>
      <c r="H76" s="11" t="s">
        <v>792</v>
      </c>
      <c r="I76" s="15">
        <v>11.99</v>
      </c>
      <c r="J76" s="123">
        <f t="shared" si="1"/>
        <v>23.98</v>
      </c>
      <c r="K76" s="129"/>
    </row>
    <row r="77" spans="1:11" x14ac:dyDescent="0.2">
      <c r="A77" s="128"/>
      <c r="B77" s="121">
        <v>5</v>
      </c>
      <c r="C77" s="10" t="s">
        <v>793</v>
      </c>
      <c r="D77" s="132" t="s">
        <v>793</v>
      </c>
      <c r="E77" s="132" t="s">
        <v>752</v>
      </c>
      <c r="F77" s="144" t="s">
        <v>28</v>
      </c>
      <c r="G77" s="145"/>
      <c r="H77" s="11" t="s">
        <v>794</v>
      </c>
      <c r="I77" s="15">
        <v>6.7</v>
      </c>
      <c r="J77" s="123">
        <f t="shared" si="1"/>
        <v>33.5</v>
      </c>
      <c r="K77" s="129"/>
    </row>
    <row r="78" spans="1:11" x14ac:dyDescent="0.2">
      <c r="A78" s="128"/>
      <c r="B78" s="121">
        <v>6</v>
      </c>
      <c r="C78" s="10" t="s">
        <v>793</v>
      </c>
      <c r="D78" s="132" t="s">
        <v>793</v>
      </c>
      <c r="E78" s="132" t="s">
        <v>752</v>
      </c>
      <c r="F78" s="144" t="s">
        <v>30</v>
      </c>
      <c r="G78" s="145"/>
      <c r="H78" s="11" t="s">
        <v>794</v>
      </c>
      <c r="I78" s="15">
        <v>6.7</v>
      </c>
      <c r="J78" s="123">
        <f t="shared" si="1"/>
        <v>40.200000000000003</v>
      </c>
      <c r="K78" s="129"/>
    </row>
    <row r="79" spans="1:11" x14ac:dyDescent="0.2">
      <c r="A79" s="128"/>
      <c r="B79" s="121">
        <v>5</v>
      </c>
      <c r="C79" s="10" t="s">
        <v>793</v>
      </c>
      <c r="D79" s="132" t="s">
        <v>793</v>
      </c>
      <c r="E79" s="132" t="s">
        <v>752</v>
      </c>
      <c r="F79" s="144" t="s">
        <v>31</v>
      </c>
      <c r="G79" s="145"/>
      <c r="H79" s="11" t="s">
        <v>794</v>
      </c>
      <c r="I79" s="15">
        <v>6.7</v>
      </c>
      <c r="J79" s="123">
        <f t="shared" si="1"/>
        <v>33.5</v>
      </c>
      <c r="K79" s="129"/>
    </row>
    <row r="80" spans="1:11" ht="24" customHeight="1" x14ac:dyDescent="0.2">
      <c r="A80" s="128"/>
      <c r="B80" s="121">
        <v>2</v>
      </c>
      <c r="C80" s="10" t="s">
        <v>795</v>
      </c>
      <c r="D80" s="132" t="s">
        <v>839</v>
      </c>
      <c r="E80" s="132" t="s">
        <v>236</v>
      </c>
      <c r="F80" s="144" t="s">
        <v>112</v>
      </c>
      <c r="G80" s="145"/>
      <c r="H80" s="11" t="s">
        <v>796</v>
      </c>
      <c r="I80" s="15">
        <v>29.61</v>
      </c>
      <c r="J80" s="123">
        <f t="shared" si="1"/>
        <v>59.22</v>
      </c>
      <c r="K80" s="129"/>
    </row>
    <row r="81" spans="1:11" ht="25.5" customHeight="1" x14ac:dyDescent="0.2">
      <c r="A81" s="128"/>
      <c r="B81" s="121">
        <v>2</v>
      </c>
      <c r="C81" s="10" t="s">
        <v>795</v>
      </c>
      <c r="D81" s="132" t="s">
        <v>839</v>
      </c>
      <c r="E81" s="132" t="s">
        <v>237</v>
      </c>
      <c r="F81" s="144" t="s">
        <v>274</v>
      </c>
      <c r="G81" s="145"/>
      <c r="H81" s="11" t="s">
        <v>796</v>
      </c>
      <c r="I81" s="15">
        <v>29.61</v>
      </c>
      <c r="J81" s="123">
        <f t="shared" si="1"/>
        <v>59.22</v>
      </c>
      <c r="K81" s="129"/>
    </row>
    <row r="82" spans="1:11" x14ac:dyDescent="0.2">
      <c r="A82" s="128"/>
      <c r="B82" s="121">
        <v>3</v>
      </c>
      <c r="C82" s="10" t="s">
        <v>797</v>
      </c>
      <c r="D82" s="132" t="s">
        <v>797</v>
      </c>
      <c r="E82" s="132" t="s">
        <v>30</v>
      </c>
      <c r="F82" s="144" t="s">
        <v>277</v>
      </c>
      <c r="G82" s="145"/>
      <c r="H82" s="11" t="s">
        <v>798</v>
      </c>
      <c r="I82" s="15">
        <v>20.8</v>
      </c>
      <c r="J82" s="123">
        <f t="shared" si="1"/>
        <v>62.400000000000006</v>
      </c>
      <c r="K82" s="129"/>
    </row>
    <row r="83" spans="1:11" x14ac:dyDescent="0.2">
      <c r="A83" s="128"/>
      <c r="B83" s="121">
        <v>3</v>
      </c>
      <c r="C83" s="10" t="s">
        <v>797</v>
      </c>
      <c r="D83" s="132" t="s">
        <v>797</v>
      </c>
      <c r="E83" s="132" t="s">
        <v>31</v>
      </c>
      <c r="F83" s="144" t="s">
        <v>277</v>
      </c>
      <c r="G83" s="145"/>
      <c r="H83" s="11" t="s">
        <v>798</v>
      </c>
      <c r="I83" s="15">
        <v>20.8</v>
      </c>
      <c r="J83" s="123">
        <f t="shared" si="1"/>
        <v>62.400000000000006</v>
      </c>
      <c r="K83" s="129"/>
    </row>
    <row r="84" spans="1:11" x14ac:dyDescent="0.2">
      <c r="A84" s="128"/>
      <c r="B84" s="121">
        <v>2</v>
      </c>
      <c r="C84" s="10" t="s">
        <v>799</v>
      </c>
      <c r="D84" s="132" t="s">
        <v>840</v>
      </c>
      <c r="E84" s="132" t="s">
        <v>768</v>
      </c>
      <c r="F84" s="144"/>
      <c r="G84" s="145"/>
      <c r="H84" s="11" t="s">
        <v>800</v>
      </c>
      <c r="I84" s="15">
        <v>34.9</v>
      </c>
      <c r="J84" s="123">
        <f t="shared" si="1"/>
        <v>69.8</v>
      </c>
      <c r="K84" s="129"/>
    </row>
    <row r="85" spans="1:11" ht="24" x14ac:dyDescent="0.2">
      <c r="A85" s="128"/>
      <c r="B85" s="121">
        <v>2</v>
      </c>
      <c r="C85" s="10" t="s">
        <v>801</v>
      </c>
      <c r="D85" s="132" t="s">
        <v>841</v>
      </c>
      <c r="E85" s="132" t="s">
        <v>727</v>
      </c>
      <c r="F85" s="144" t="s">
        <v>802</v>
      </c>
      <c r="G85" s="145"/>
      <c r="H85" s="11" t="s">
        <v>803</v>
      </c>
      <c r="I85" s="15">
        <v>96.59</v>
      </c>
      <c r="J85" s="123">
        <f t="shared" si="1"/>
        <v>193.18</v>
      </c>
      <c r="K85" s="129"/>
    </row>
    <row r="86" spans="1:11" ht="24" x14ac:dyDescent="0.2">
      <c r="A86" s="128"/>
      <c r="B86" s="121">
        <v>2</v>
      </c>
      <c r="C86" s="10" t="s">
        <v>801</v>
      </c>
      <c r="D86" s="132" t="s">
        <v>842</v>
      </c>
      <c r="E86" s="132" t="s">
        <v>723</v>
      </c>
      <c r="F86" s="144" t="s">
        <v>802</v>
      </c>
      <c r="G86" s="145"/>
      <c r="H86" s="11" t="s">
        <v>803</v>
      </c>
      <c r="I86" s="15">
        <v>108.92</v>
      </c>
      <c r="J86" s="123">
        <f t="shared" ref="J86:J99" si="2">I86*B86</f>
        <v>217.84</v>
      </c>
      <c r="K86" s="129"/>
    </row>
    <row r="87" spans="1:11" ht="13.5" customHeight="1" x14ac:dyDescent="0.2">
      <c r="A87" s="128"/>
      <c r="B87" s="121">
        <v>2</v>
      </c>
      <c r="C87" s="10" t="s">
        <v>804</v>
      </c>
      <c r="D87" s="132" t="s">
        <v>843</v>
      </c>
      <c r="E87" s="132" t="s">
        <v>727</v>
      </c>
      <c r="F87" s="144"/>
      <c r="G87" s="145"/>
      <c r="H87" s="11" t="s">
        <v>805</v>
      </c>
      <c r="I87" s="15">
        <v>16.22</v>
      </c>
      <c r="J87" s="123">
        <f t="shared" si="2"/>
        <v>32.44</v>
      </c>
      <c r="K87" s="129"/>
    </row>
    <row r="88" spans="1:11" ht="13.5" customHeight="1" x14ac:dyDescent="0.2">
      <c r="A88" s="128"/>
      <c r="B88" s="121">
        <v>2</v>
      </c>
      <c r="C88" s="10" t="s">
        <v>804</v>
      </c>
      <c r="D88" s="132" t="s">
        <v>844</v>
      </c>
      <c r="E88" s="132" t="s">
        <v>768</v>
      </c>
      <c r="F88" s="144"/>
      <c r="G88" s="145"/>
      <c r="H88" s="11" t="s">
        <v>805</v>
      </c>
      <c r="I88" s="15">
        <v>16.920000000000002</v>
      </c>
      <c r="J88" s="123">
        <f t="shared" si="2"/>
        <v>33.840000000000003</v>
      </c>
      <c r="K88" s="129"/>
    </row>
    <row r="89" spans="1:11" ht="13.5" customHeight="1" x14ac:dyDescent="0.2">
      <c r="A89" s="128"/>
      <c r="B89" s="121">
        <v>8</v>
      </c>
      <c r="C89" s="10" t="s">
        <v>804</v>
      </c>
      <c r="D89" s="132" t="s">
        <v>845</v>
      </c>
      <c r="E89" s="132" t="s">
        <v>723</v>
      </c>
      <c r="F89" s="144"/>
      <c r="G89" s="145"/>
      <c r="H89" s="11" t="s">
        <v>805</v>
      </c>
      <c r="I89" s="15">
        <v>21.86</v>
      </c>
      <c r="J89" s="123">
        <f t="shared" si="2"/>
        <v>174.88</v>
      </c>
      <c r="K89" s="129"/>
    </row>
    <row r="90" spans="1:11" ht="13.5" customHeight="1" x14ac:dyDescent="0.2">
      <c r="A90" s="128"/>
      <c r="B90" s="121">
        <v>8</v>
      </c>
      <c r="C90" s="10" t="s">
        <v>804</v>
      </c>
      <c r="D90" s="132" t="s">
        <v>846</v>
      </c>
      <c r="E90" s="132" t="s">
        <v>806</v>
      </c>
      <c r="F90" s="144"/>
      <c r="G90" s="145"/>
      <c r="H90" s="11" t="s">
        <v>805</v>
      </c>
      <c r="I90" s="15">
        <v>20.45</v>
      </c>
      <c r="J90" s="123">
        <f t="shared" si="2"/>
        <v>163.6</v>
      </c>
      <c r="K90" s="129"/>
    </row>
    <row r="91" spans="1:11" x14ac:dyDescent="0.2">
      <c r="A91" s="128"/>
      <c r="B91" s="121">
        <v>2</v>
      </c>
      <c r="C91" s="10" t="s">
        <v>807</v>
      </c>
      <c r="D91" s="132" t="s">
        <v>847</v>
      </c>
      <c r="E91" s="132" t="s">
        <v>727</v>
      </c>
      <c r="F91" s="144" t="s">
        <v>279</v>
      </c>
      <c r="G91" s="145"/>
      <c r="H91" s="11" t="s">
        <v>808</v>
      </c>
      <c r="I91" s="15">
        <v>15.86</v>
      </c>
      <c r="J91" s="123">
        <f t="shared" si="2"/>
        <v>31.72</v>
      </c>
      <c r="K91" s="129"/>
    </row>
    <row r="92" spans="1:11" x14ac:dyDescent="0.2">
      <c r="A92" s="128"/>
      <c r="B92" s="121">
        <v>16</v>
      </c>
      <c r="C92" s="10" t="s">
        <v>809</v>
      </c>
      <c r="D92" s="132" t="s">
        <v>809</v>
      </c>
      <c r="E92" s="132" t="s">
        <v>30</v>
      </c>
      <c r="F92" s="144"/>
      <c r="G92" s="145"/>
      <c r="H92" s="11" t="s">
        <v>810</v>
      </c>
      <c r="I92" s="15">
        <v>29.61</v>
      </c>
      <c r="J92" s="123">
        <f t="shared" si="2"/>
        <v>473.76</v>
      </c>
      <c r="K92" s="129"/>
    </row>
    <row r="93" spans="1:11" x14ac:dyDescent="0.2">
      <c r="A93" s="128"/>
      <c r="B93" s="121">
        <v>8</v>
      </c>
      <c r="C93" s="10" t="s">
        <v>809</v>
      </c>
      <c r="D93" s="132" t="s">
        <v>809</v>
      </c>
      <c r="E93" s="132" t="s">
        <v>32</v>
      </c>
      <c r="F93" s="144"/>
      <c r="G93" s="145"/>
      <c r="H93" s="11" t="s">
        <v>810</v>
      </c>
      <c r="I93" s="15">
        <v>29.61</v>
      </c>
      <c r="J93" s="123">
        <f t="shared" si="2"/>
        <v>236.88</v>
      </c>
      <c r="K93" s="129"/>
    </row>
    <row r="94" spans="1:11" x14ac:dyDescent="0.2">
      <c r="A94" s="128"/>
      <c r="B94" s="121">
        <v>2</v>
      </c>
      <c r="C94" s="10" t="s">
        <v>811</v>
      </c>
      <c r="D94" s="132" t="s">
        <v>811</v>
      </c>
      <c r="E94" s="132" t="s">
        <v>31</v>
      </c>
      <c r="F94" s="144"/>
      <c r="G94" s="145"/>
      <c r="H94" s="11" t="s">
        <v>812</v>
      </c>
      <c r="I94" s="15">
        <v>23.97</v>
      </c>
      <c r="J94" s="123">
        <f t="shared" si="2"/>
        <v>47.94</v>
      </c>
      <c r="K94" s="129"/>
    </row>
    <row r="95" spans="1:11" ht="24" x14ac:dyDescent="0.2">
      <c r="A95" s="128"/>
      <c r="B95" s="121">
        <v>2</v>
      </c>
      <c r="C95" s="10" t="s">
        <v>813</v>
      </c>
      <c r="D95" s="132" t="s">
        <v>813</v>
      </c>
      <c r="E95" s="132" t="s">
        <v>30</v>
      </c>
      <c r="F95" s="144" t="s">
        <v>725</v>
      </c>
      <c r="G95" s="145"/>
      <c r="H95" s="11" t="s">
        <v>814</v>
      </c>
      <c r="I95" s="15">
        <v>49</v>
      </c>
      <c r="J95" s="123">
        <f t="shared" si="2"/>
        <v>98</v>
      </c>
      <c r="K95" s="129"/>
    </row>
    <row r="96" spans="1:11" ht="24" x14ac:dyDescent="0.2">
      <c r="A96" s="128"/>
      <c r="B96" s="121">
        <v>2</v>
      </c>
      <c r="C96" s="10" t="s">
        <v>813</v>
      </c>
      <c r="D96" s="132" t="s">
        <v>813</v>
      </c>
      <c r="E96" s="132" t="s">
        <v>30</v>
      </c>
      <c r="F96" s="144" t="s">
        <v>788</v>
      </c>
      <c r="G96" s="145"/>
      <c r="H96" s="11" t="s">
        <v>814</v>
      </c>
      <c r="I96" s="15">
        <v>49</v>
      </c>
      <c r="J96" s="123">
        <f t="shared" si="2"/>
        <v>98</v>
      </c>
      <c r="K96" s="129"/>
    </row>
    <row r="97" spans="1:11" x14ac:dyDescent="0.2">
      <c r="A97" s="128"/>
      <c r="B97" s="121">
        <v>2</v>
      </c>
      <c r="C97" s="10" t="s">
        <v>815</v>
      </c>
      <c r="D97" s="132" t="s">
        <v>815</v>
      </c>
      <c r="E97" s="132" t="s">
        <v>28</v>
      </c>
      <c r="F97" s="144" t="s">
        <v>279</v>
      </c>
      <c r="G97" s="145"/>
      <c r="H97" s="11" t="s">
        <v>816</v>
      </c>
      <c r="I97" s="15">
        <v>51.82</v>
      </c>
      <c r="J97" s="123">
        <f t="shared" si="2"/>
        <v>103.64</v>
      </c>
      <c r="K97" s="129"/>
    </row>
    <row r="98" spans="1:11" x14ac:dyDescent="0.2">
      <c r="A98" s="128"/>
      <c r="B98" s="121">
        <v>6</v>
      </c>
      <c r="C98" s="10" t="s">
        <v>815</v>
      </c>
      <c r="D98" s="132" t="s">
        <v>815</v>
      </c>
      <c r="E98" s="132" t="s">
        <v>30</v>
      </c>
      <c r="F98" s="144" t="s">
        <v>788</v>
      </c>
      <c r="G98" s="145"/>
      <c r="H98" s="11" t="s">
        <v>816</v>
      </c>
      <c r="I98" s="15">
        <v>51.82</v>
      </c>
      <c r="J98" s="123">
        <f t="shared" si="2"/>
        <v>310.92</v>
      </c>
      <c r="K98" s="129"/>
    </row>
    <row r="99" spans="1:11" ht="24" x14ac:dyDescent="0.2">
      <c r="A99" s="128"/>
      <c r="B99" s="122">
        <v>1</v>
      </c>
      <c r="C99" s="12" t="s">
        <v>817</v>
      </c>
      <c r="D99" s="133" t="s">
        <v>817</v>
      </c>
      <c r="E99" s="133" t="s">
        <v>28</v>
      </c>
      <c r="F99" s="154" t="s">
        <v>245</v>
      </c>
      <c r="G99" s="155"/>
      <c r="H99" s="13" t="s">
        <v>818</v>
      </c>
      <c r="I99" s="16">
        <v>284.47000000000003</v>
      </c>
      <c r="J99" s="124">
        <f t="shared" si="2"/>
        <v>284.47000000000003</v>
      </c>
      <c r="K99" s="129"/>
    </row>
    <row r="100" spans="1:11" x14ac:dyDescent="0.2">
      <c r="A100" s="128"/>
      <c r="B100" s="14"/>
      <c r="C100" s="14"/>
      <c r="D100" s="14"/>
      <c r="E100" s="14"/>
      <c r="F100" s="14"/>
      <c r="G100" s="14"/>
      <c r="H100" s="14"/>
      <c r="I100" s="17" t="s">
        <v>261</v>
      </c>
      <c r="J100" s="140">
        <f>SUM(J22:J99)</f>
        <v>8854.4499999999989</v>
      </c>
      <c r="K100" s="129"/>
    </row>
    <row r="101" spans="1:11" x14ac:dyDescent="0.2">
      <c r="A101" s="128"/>
      <c r="B101" s="14"/>
      <c r="C101" s="14"/>
      <c r="D101" s="14"/>
      <c r="E101" s="14"/>
      <c r="F101" s="14"/>
      <c r="G101" s="14"/>
      <c r="H101" s="14"/>
      <c r="I101" s="142" t="s">
        <v>855</v>
      </c>
      <c r="J101" s="140">
        <f>J100*-0.4</f>
        <v>-3541.7799999999997</v>
      </c>
      <c r="K101" s="129"/>
    </row>
    <row r="102" spans="1:11" outlineLevel="1" x14ac:dyDescent="0.2">
      <c r="A102" s="128"/>
      <c r="B102" s="14"/>
      <c r="C102" s="14"/>
      <c r="D102" s="14"/>
      <c r="E102" s="14"/>
      <c r="F102" s="14"/>
      <c r="G102" s="14"/>
      <c r="H102" s="14"/>
      <c r="I102" s="17" t="s">
        <v>856</v>
      </c>
      <c r="J102" s="140">
        <v>0</v>
      </c>
      <c r="K102" s="129"/>
    </row>
    <row r="103" spans="1:11" x14ac:dyDescent="0.2">
      <c r="A103" s="128"/>
      <c r="B103" s="14"/>
      <c r="C103" s="14"/>
      <c r="D103" s="14"/>
      <c r="E103" s="14"/>
      <c r="F103" s="14"/>
      <c r="G103" s="14"/>
      <c r="H103" s="14"/>
      <c r="I103" s="17" t="s">
        <v>263</v>
      </c>
      <c r="J103" s="140">
        <f>SUM(J100:J102)</f>
        <v>5312.6699999999992</v>
      </c>
      <c r="K103" s="129"/>
    </row>
    <row r="104" spans="1:11" x14ac:dyDescent="0.2">
      <c r="A104" s="6"/>
      <c r="B104" s="7"/>
      <c r="C104" s="7"/>
      <c r="D104" s="7"/>
      <c r="E104" s="7"/>
      <c r="F104" s="7"/>
      <c r="G104" s="7"/>
      <c r="H104" s="7" t="s">
        <v>857</v>
      </c>
      <c r="I104" s="7"/>
      <c r="J104" s="7"/>
      <c r="K104" s="8"/>
    </row>
    <row r="106" spans="1:11" x14ac:dyDescent="0.2">
      <c r="H106" s="1" t="s">
        <v>853</v>
      </c>
      <c r="I106" s="105">
        <f>'Tax Invoice'!E14</f>
        <v>1</v>
      </c>
    </row>
    <row r="107" spans="1:11" x14ac:dyDescent="0.2">
      <c r="H107" s="1" t="s">
        <v>711</v>
      </c>
      <c r="I107" s="105">
        <v>35.409999999999997</v>
      </c>
    </row>
    <row r="108" spans="1:11" x14ac:dyDescent="0.2">
      <c r="H108" s="1" t="s">
        <v>714</v>
      </c>
      <c r="I108" s="105">
        <f>I110/I107</f>
        <v>250.05506918949447</v>
      </c>
    </row>
    <row r="109" spans="1:11" x14ac:dyDescent="0.2">
      <c r="H109" s="1" t="s">
        <v>715</v>
      </c>
      <c r="I109" s="105">
        <f>I111/I107</f>
        <v>150.03304151369667</v>
      </c>
    </row>
    <row r="110" spans="1:11" x14ac:dyDescent="0.2">
      <c r="H110" s="1" t="s">
        <v>712</v>
      </c>
      <c r="I110" s="105">
        <f>J100*I106</f>
        <v>8854.4499999999989</v>
      </c>
    </row>
    <row r="111" spans="1:11" x14ac:dyDescent="0.2">
      <c r="H111" s="1" t="s">
        <v>713</v>
      </c>
      <c r="I111" s="105">
        <f>J103*I106</f>
        <v>5312.6699999999992</v>
      </c>
    </row>
  </sheetData>
  <mergeCells count="82">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J10:J11"/>
    <mergeCell ref="J14:J15"/>
    <mergeCell ref="F20:G20"/>
    <mergeCell ref="F21:G21"/>
    <mergeCell ref="F22:G22"/>
    <mergeCell ref="F23:G23"/>
    <mergeCell ref="F24:G24"/>
    <mergeCell ref="F25:G25"/>
    <mergeCell ref="F26:G26"/>
    <mergeCell ref="F27:G27"/>
    <mergeCell ref="F33:G33"/>
    <mergeCell ref="F34:G34"/>
    <mergeCell ref="F28:G28"/>
    <mergeCell ref="F29:G29"/>
    <mergeCell ref="F30:G30"/>
    <mergeCell ref="F31:G31"/>
    <mergeCell ref="F32:G32"/>
  </mergeCells>
  <printOptions horizontalCentered="1"/>
  <pageMargins left="0.11" right="0.11" top="0.32" bottom="0.31" header="0.17" footer="0.12000000000000001"/>
  <pageSetup paperSize="9" scale="73"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99"/>
  <sheetViews>
    <sheetView workbookViewId="0">
      <selection activeCell="M1" sqref="M1:V5"/>
    </sheetView>
  </sheetViews>
  <sheetFormatPr defaultRowHeight="15" x14ac:dyDescent="0.2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x14ac:dyDescent="0.25">
      <c r="A1" s="3"/>
      <c r="B1" s="4"/>
      <c r="C1" s="4"/>
      <c r="D1" s="4"/>
      <c r="E1" s="4"/>
      <c r="F1" s="4"/>
      <c r="G1" s="4"/>
      <c r="H1" s="4"/>
      <c r="I1" s="4"/>
      <c r="J1" s="5"/>
      <c r="N1">
        <v>365</v>
      </c>
      <c r="O1" t="s">
        <v>149</v>
      </c>
      <c r="T1" t="s">
        <v>261</v>
      </c>
      <c r="U1">
        <v>8854.4499999999989</v>
      </c>
    </row>
    <row r="2" spans="1:21" ht="15.75" x14ac:dyDescent="0.25">
      <c r="A2" s="128"/>
      <c r="B2" s="138" t="s">
        <v>139</v>
      </c>
      <c r="C2" s="134"/>
      <c r="D2" s="134"/>
      <c r="E2" s="134"/>
      <c r="F2" s="134"/>
      <c r="G2" s="134"/>
      <c r="H2" s="134"/>
      <c r="I2" s="139" t="s">
        <v>145</v>
      </c>
      <c r="J2" s="129"/>
      <c r="T2" t="s">
        <v>190</v>
      </c>
      <c r="U2">
        <v>705.01</v>
      </c>
    </row>
    <row r="3" spans="1:21" x14ac:dyDescent="0.25">
      <c r="A3" s="128"/>
      <c r="B3" s="135" t="s">
        <v>140</v>
      </c>
      <c r="C3" s="134"/>
      <c r="D3" s="134"/>
      <c r="E3" s="134"/>
      <c r="F3" s="134"/>
      <c r="G3" s="134"/>
      <c r="H3" s="134"/>
      <c r="I3" s="134"/>
      <c r="J3" s="129"/>
      <c r="T3" t="s">
        <v>191</v>
      </c>
    </row>
    <row r="4" spans="1:21" x14ac:dyDescent="0.25">
      <c r="A4" s="128"/>
      <c r="B4" s="135" t="s">
        <v>141</v>
      </c>
      <c r="C4" s="134"/>
      <c r="D4" s="134"/>
      <c r="E4" s="134"/>
      <c r="F4" s="134"/>
      <c r="G4" s="134"/>
      <c r="H4" s="134"/>
      <c r="I4" s="134"/>
      <c r="J4" s="129"/>
      <c r="T4" t="s">
        <v>263</v>
      </c>
      <c r="U4">
        <v>9559.4599999999991</v>
      </c>
    </row>
    <row r="5" spans="1:21" x14ac:dyDescent="0.25">
      <c r="A5" s="128"/>
      <c r="B5" s="135" t="s">
        <v>142</v>
      </c>
      <c r="C5" s="134"/>
      <c r="D5" s="134"/>
      <c r="E5" s="134"/>
      <c r="F5" s="134"/>
      <c r="G5" s="134"/>
      <c r="H5" s="134"/>
      <c r="I5" s="134"/>
      <c r="J5" s="129"/>
      <c r="S5" t="s">
        <v>848</v>
      </c>
    </row>
    <row r="6" spans="1:21" x14ac:dyDescent="0.25">
      <c r="A6" s="128"/>
      <c r="B6" s="135" t="s">
        <v>143</v>
      </c>
      <c r="C6" s="134"/>
      <c r="D6" s="134"/>
      <c r="E6" s="134"/>
      <c r="F6" s="134"/>
      <c r="G6" s="134"/>
      <c r="H6" s="134"/>
      <c r="I6" s="134"/>
      <c r="J6" s="129"/>
    </row>
    <row r="7" spans="1:21" x14ac:dyDescent="0.25">
      <c r="A7" s="128"/>
      <c r="B7" s="135" t="s">
        <v>144</v>
      </c>
      <c r="C7" s="134"/>
      <c r="D7" s="134"/>
      <c r="E7" s="134"/>
      <c r="F7" s="134"/>
      <c r="G7" s="134"/>
      <c r="H7" s="134"/>
      <c r="I7" s="134"/>
      <c r="J7" s="129"/>
    </row>
    <row r="8" spans="1:21" x14ac:dyDescent="0.25">
      <c r="A8" s="128"/>
      <c r="B8" s="134"/>
      <c r="C8" s="134"/>
      <c r="D8" s="134"/>
      <c r="E8" s="134"/>
      <c r="F8" s="134"/>
      <c r="G8" s="134"/>
      <c r="H8" s="134"/>
      <c r="I8" s="134"/>
      <c r="J8" s="129"/>
    </row>
    <row r="9" spans="1:21" x14ac:dyDescent="0.25">
      <c r="A9" s="128"/>
      <c r="B9" s="115" t="s">
        <v>5</v>
      </c>
      <c r="C9" s="116"/>
      <c r="D9" s="116"/>
      <c r="E9" s="117"/>
      <c r="F9" s="112"/>
      <c r="G9" s="113" t="s">
        <v>12</v>
      </c>
      <c r="H9" s="134"/>
      <c r="I9" s="113" t="s">
        <v>201</v>
      </c>
      <c r="J9" s="129"/>
    </row>
    <row r="10" spans="1:21" x14ac:dyDescent="0.25">
      <c r="A10" s="128"/>
      <c r="B10" s="128" t="s">
        <v>716</v>
      </c>
      <c r="C10" s="134"/>
      <c r="D10" s="134"/>
      <c r="E10" s="129"/>
      <c r="F10" s="130"/>
      <c r="G10" s="130" t="s">
        <v>716</v>
      </c>
      <c r="H10" s="134"/>
      <c r="I10" s="146"/>
      <c r="J10" s="129"/>
    </row>
    <row r="11" spans="1:21" x14ac:dyDescent="0.25">
      <c r="A11" s="128"/>
      <c r="B11" s="128" t="s">
        <v>717</v>
      </c>
      <c r="C11" s="134"/>
      <c r="D11" s="134"/>
      <c r="E11" s="129"/>
      <c r="F11" s="130"/>
      <c r="G11" s="130" t="s">
        <v>717</v>
      </c>
      <c r="H11" s="134"/>
      <c r="I11" s="147"/>
      <c r="J11" s="129"/>
    </row>
    <row r="12" spans="1:21" x14ac:dyDescent="0.25">
      <c r="A12" s="128"/>
      <c r="B12" s="128" t="s">
        <v>718</v>
      </c>
      <c r="C12" s="134"/>
      <c r="D12" s="134"/>
      <c r="E12" s="129"/>
      <c r="F12" s="130"/>
      <c r="G12" s="130" t="s">
        <v>718</v>
      </c>
      <c r="H12" s="134"/>
      <c r="I12" s="134"/>
      <c r="J12" s="129"/>
    </row>
    <row r="13" spans="1:21" x14ac:dyDescent="0.25">
      <c r="A13" s="128"/>
      <c r="B13" s="128" t="s">
        <v>719</v>
      </c>
      <c r="C13" s="134"/>
      <c r="D13" s="134"/>
      <c r="E13" s="129"/>
      <c r="F13" s="130"/>
      <c r="G13" s="130" t="s">
        <v>719</v>
      </c>
      <c r="H13" s="134"/>
      <c r="I13" s="113" t="s">
        <v>16</v>
      </c>
      <c r="J13" s="129"/>
    </row>
    <row r="14" spans="1:21" x14ac:dyDescent="0.25">
      <c r="A14" s="128"/>
      <c r="B14" s="128" t="s">
        <v>157</v>
      </c>
      <c r="C14" s="134"/>
      <c r="D14" s="134"/>
      <c r="E14" s="129"/>
      <c r="F14" s="130"/>
      <c r="G14" s="130" t="s">
        <v>157</v>
      </c>
      <c r="H14" s="134"/>
      <c r="I14" s="148">
        <v>45174</v>
      </c>
      <c r="J14" s="129"/>
    </row>
    <row r="15" spans="1:21" x14ac:dyDescent="0.25">
      <c r="A15" s="128"/>
      <c r="B15" s="6" t="s">
        <v>11</v>
      </c>
      <c r="C15" s="7"/>
      <c r="D15" s="7"/>
      <c r="E15" s="8"/>
      <c r="F15" s="130"/>
      <c r="G15" s="9" t="s">
        <v>11</v>
      </c>
      <c r="H15" s="134"/>
      <c r="I15" s="149"/>
      <c r="J15" s="129"/>
    </row>
    <row r="16" spans="1:21" x14ac:dyDescent="0.25">
      <c r="A16" s="128"/>
      <c r="B16" s="134"/>
      <c r="C16" s="134"/>
      <c r="D16" s="134"/>
      <c r="E16" s="134"/>
      <c r="F16" s="134"/>
      <c r="G16" s="134"/>
      <c r="H16" s="137" t="s">
        <v>147</v>
      </c>
      <c r="I16" s="141">
        <v>39870</v>
      </c>
      <c r="J16" s="129"/>
    </row>
    <row r="17" spans="1:16" x14ac:dyDescent="0.25">
      <c r="A17" s="128"/>
      <c r="B17" s="134" t="s">
        <v>720</v>
      </c>
      <c r="C17" s="134"/>
      <c r="D17" s="134"/>
      <c r="E17" s="134"/>
      <c r="F17" s="134"/>
      <c r="G17" s="134"/>
      <c r="H17" s="137" t="s">
        <v>148</v>
      </c>
      <c r="I17" s="141"/>
      <c r="J17" s="129"/>
    </row>
    <row r="18" spans="1:16" ht="18" x14ac:dyDescent="0.25">
      <c r="A18" s="128"/>
      <c r="B18" s="134" t="s">
        <v>721</v>
      </c>
      <c r="C18" s="134"/>
      <c r="D18" s="134"/>
      <c r="E18" s="134"/>
      <c r="F18" s="134"/>
      <c r="G18" s="134"/>
      <c r="H18" s="136" t="s">
        <v>264</v>
      </c>
      <c r="I18" s="118" t="s">
        <v>282</v>
      </c>
      <c r="J18" s="129"/>
    </row>
    <row r="19" spans="1:16" x14ac:dyDescent="0.25">
      <c r="A19" s="128"/>
      <c r="B19" s="134"/>
      <c r="C19" s="134"/>
      <c r="D19" s="134"/>
      <c r="E19" s="134"/>
      <c r="F19" s="134"/>
      <c r="G19" s="134"/>
      <c r="H19" s="134"/>
      <c r="I19" s="134"/>
      <c r="J19" s="129"/>
      <c r="P19">
        <v>45174</v>
      </c>
    </row>
    <row r="20" spans="1:16" x14ac:dyDescent="0.25">
      <c r="A20" s="128"/>
      <c r="B20" s="114" t="s">
        <v>204</v>
      </c>
      <c r="C20" s="114" t="s">
        <v>205</v>
      </c>
      <c r="D20" s="131" t="s">
        <v>206</v>
      </c>
      <c r="E20" s="150" t="s">
        <v>207</v>
      </c>
      <c r="F20" s="151"/>
      <c r="G20" s="114" t="s">
        <v>174</v>
      </c>
      <c r="H20" s="114" t="s">
        <v>208</v>
      </c>
      <c r="I20" s="114" t="s">
        <v>26</v>
      </c>
      <c r="J20" s="129"/>
    </row>
    <row r="21" spans="1:16" x14ac:dyDescent="0.25">
      <c r="A21" s="128"/>
      <c r="B21" s="119"/>
      <c r="C21" s="119"/>
      <c r="D21" s="120"/>
      <c r="E21" s="152"/>
      <c r="F21" s="153"/>
      <c r="G21" s="119" t="s">
        <v>146</v>
      </c>
      <c r="H21" s="119"/>
      <c r="I21" s="119"/>
      <c r="J21" s="129"/>
    </row>
    <row r="22" spans="1:16" ht="72" x14ac:dyDescent="0.25">
      <c r="A22" s="128"/>
      <c r="B22" s="121">
        <v>2</v>
      </c>
      <c r="C22" s="10" t="s">
        <v>722</v>
      </c>
      <c r="D22" s="132" t="s">
        <v>723</v>
      </c>
      <c r="E22" s="144" t="s">
        <v>279</v>
      </c>
      <c r="F22" s="145"/>
      <c r="G22" s="11" t="s">
        <v>724</v>
      </c>
      <c r="H22" s="15">
        <v>25.73</v>
      </c>
      <c r="I22" s="123">
        <f t="shared" ref="I22:I53" si="0">H22*B22</f>
        <v>51.46</v>
      </c>
      <c r="J22" s="129"/>
    </row>
    <row r="23" spans="1:16" ht="72" x14ac:dyDescent="0.25">
      <c r="A23" s="128"/>
      <c r="B23" s="121">
        <v>2</v>
      </c>
      <c r="C23" s="10" t="s">
        <v>722</v>
      </c>
      <c r="D23" s="132" t="s">
        <v>723</v>
      </c>
      <c r="E23" s="144" t="s">
        <v>725</v>
      </c>
      <c r="F23" s="145"/>
      <c r="G23" s="11" t="s">
        <v>724</v>
      </c>
      <c r="H23" s="15">
        <v>25.73</v>
      </c>
      <c r="I23" s="123">
        <f t="shared" si="0"/>
        <v>51.46</v>
      </c>
      <c r="J23" s="129"/>
    </row>
    <row r="24" spans="1:16" ht="168" x14ac:dyDescent="0.25">
      <c r="A24" s="128"/>
      <c r="B24" s="121">
        <v>27</v>
      </c>
      <c r="C24" s="10" t="s">
        <v>586</v>
      </c>
      <c r="D24" s="132"/>
      <c r="E24" s="144"/>
      <c r="F24" s="145"/>
      <c r="G24" s="11" t="s">
        <v>281</v>
      </c>
      <c r="H24" s="15">
        <v>11.99</v>
      </c>
      <c r="I24" s="123">
        <f t="shared" si="0"/>
        <v>323.73</v>
      </c>
      <c r="J24" s="129"/>
    </row>
    <row r="25" spans="1:16" ht="216" x14ac:dyDescent="0.25">
      <c r="A25" s="128"/>
      <c r="B25" s="121">
        <v>2</v>
      </c>
      <c r="C25" s="10" t="s">
        <v>726</v>
      </c>
      <c r="D25" s="132" t="s">
        <v>727</v>
      </c>
      <c r="E25" s="144" t="s">
        <v>112</v>
      </c>
      <c r="F25" s="145"/>
      <c r="G25" s="11" t="s">
        <v>728</v>
      </c>
      <c r="H25" s="15">
        <v>64.510000000000005</v>
      </c>
      <c r="I25" s="123">
        <f t="shared" si="0"/>
        <v>129.02000000000001</v>
      </c>
      <c r="J25" s="129"/>
    </row>
    <row r="26" spans="1:16" ht="216" x14ac:dyDescent="0.25">
      <c r="A26" s="128"/>
      <c r="B26" s="121">
        <v>2</v>
      </c>
      <c r="C26" s="10" t="s">
        <v>726</v>
      </c>
      <c r="D26" s="132" t="s">
        <v>729</v>
      </c>
      <c r="E26" s="144" t="s">
        <v>271</v>
      </c>
      <c r="F26" s="145"/>
      <c r="G26" s="11" t="s">
        <v>728</v>
      </c>
      <c r="H26" s="15">
        <v>95.53</v>
      </c>
      <c r="I26" s="123">
        <f t="shared" si="0"/>
        <v>191.06</v>
      </c>
      <c r="J26" s="129"/>
    </row>
    <row r="27" spans="1:16" ht="96" x14ac:dyDescent="0.25">
      <c r="A27" s="128"/>
      <c r="B27" s="121">
        <v>4</v>
      </c>
      <c r="C27" s="10" t="s">
        <v>730</v>
      </c>
      <c r="D27" s="132" t="s">
        <v>731</v>
      </c>
      <c r="E27" s="144" t="s">
        <v>732</v>
      </c>
      <c r="F27" s="145"/>
      <c r="G27" s="11" t="s">
        <v>733</v>
      </c>
      <c r="H27" s="15">
        <v>35.25</v>
      </c>
      <c r="I27" s="123">
        <f t="shared" si="0"/>
        <v>141</v>
      </c>
      <c r="J27" s="129"/>
    </row>
    <row r="28" spans="1:16" ht="132" x14ac:dyDescent="0.25">
      <c r="A28" s="128"/>
      <c r="B28" s="121">
        <v>4</v>
      </c>
      <c r="C28" s="10" t="s">
        <v>734</v>
      </c>
      <c r="D28" s="132" t="s">
        <v>112</v>
      </c>
      <c r="E28" s="144"/>
      <c r="F28" s="145"/>
      <c r="G28" s="11" t="s">
        <v>735</v>
      </c>
      <c r="H28" s="15">
        <v>11.99</v>
      </c>
      <c r="I28" s="123">
        <f t="shared" si="0"/>
        <v>47.96</v>
      </c>
      <c r="J28" s="129"/>
    </row>
    <row r="29" spans="1:16" ht="132" x14ac:dyDescent="0.25">
      <c r="A29" s="128"/>
      <c r="B29" s="121">
        <v>4</v>
      </c>
      <c r="C29" s="10" t="s">
        <v>734</v>
      </c>
      <c r="D29" s="132" t="s">
        <v>216</v>
      </c>
      <c r="E29" s="144"/>
      <c r="F29" s="145"/>
      <c r="G29" s="11" t="s">
        <v>735</v>
      </c>
      <c r="H29" s="15">
        <v>11.99</v>
      </c>
      <c r="I29" s="123">
        <f t="shared" si="0"/>
        <v>47.96</v>
      </c>
      <c r="J29" s="129"/>
    </row>
    <row r="30" spans="1:16" ht="132" x14ac:dyDescent="0.25">
      <c r="A30" s="128"/>
      <c r="B30" s="121">
        <v>4</v>
      </c>
      <c r="C30" s="10" t="s">
        <v>734</v>
      </c>
      <c r="D30" s="132" t="s">
        <v>317</v>
      </c>
      <c r="E30" s="144"/>
      <c r="F30" s="145"/>
      <c r="G30" s="11" t="s">
        <v>735</v>
      </c>
      <c r="H30" s="15">
        <v>11.99</v>
      </c>
      <c r="I30" s="123">
        <f t="shared" si="0"/>
        <v>47.96</v>
      </c>
      <c r="J30" s="129"/>
    </row>
    <row r="31" spans="1:16" ht="60" x14ac:dyDescent="0.25">
      <c r="A31" s="128"/>
      <c r="B31" s="121">
        <v>2</v>
      </c>
      <c r="C31" s="10" t="s">
        <v>736</v>
      </c>
      <c r="D31" s="132" t="s">
        <v>729</v>
      </c>
      <c r="E31" s="144" t="s">
        <v>279</v>
      </c>
      <c r="F31" s="145"/>
      <c r="G31" s="11" t="s">
        <v>737</v>
      </c>
      <c r="H31" s="15">
        <v>18.329999999999998</v>
      </c>
      <c r="I31" s="123">
        <f t="shared" si="0"/>
        <v>36.659999999999997</v>
      </c>
      <c r="J31" s="129"/>
    </row>
    <row r="32" spans="1:16" ht="96" x14ac:dyDescent="0.25">
      <c r="A32" s="128"/>
      <c r="B32" s="121">
        <v>5</v>
      </c>
      <c r="C32" s="10" t="s">
        <v>738</v>
      </c>
      <c r="D32" s="132" t="s">
        <v>28</v>
      </c>
      <c r="E32" s="144"/>
      <c r="F32" s="145"/>
      <c r="G32" s="11" t="s">
        <v>739</v>
      </c>
      <c r="H32" s="15">
        <v>7.05</v>
      </c>
      <c r="I32" s="123">
        <f t="shared" si="0"/>
        <v>35.25</v>
      </c>
      <c r="J32" s="129"/>
    </row>
    <row r="33" spans="1:10" ht="132" x14ac:dyDescent="0.25">
      <c r="A33" s="128"/>
      <c r="B33" s="121">
        <v>11</v>
      </c>
      <c r="C33" s="10" t="s">
        <v>740</v>
      </c>
      <c r="D33" s="132" t="s">
        <v>31</v>
      </c>
      <c r="E33" s="144" t="s">
        <v>279</v>
      </c>
      <c r="F33" s="145"/>
      <c r="G33" s="11" t="s">
        <v>741</v>
      </c>
      <c r="H33" s="15">
        <v>20.8</v>
      </c>
      <c r="I33" s="123">
        <f t="shared" si="0"/>
        <v>228.8</v>
      </c>
      <c r="J33" s="129"/>
    </row>
    <row r="34" spans="1:10" ht="132" x14ac:dyDescent="0.25">
      <c r="A34" s="128"/>
      <c r="B34" s="121">
        <v>1</v>
      </c>
      <c r="C34" s="10" t="s">
        <v>740</v>
      </c>
      <c r="D34" s="132" t="s">
        <v>31</v>
      </c>
      <c r="E34" s="144" t="s">
        <v>277</v>
      </c>
      <c r="F34" s="145"/>
      <c r="G34" s="11" t="s">
        <v>741</v>
      </c>
      <c r="H34" s="15">
        <v>20.8</v>
      </c>
      <c r="I34" s="123">
        <f t="shared" si="0"/>
        <v>20.8</v>
      </c>
      <c r="J34" s="129"/>
    </row>
    <row r="35" spans="1:10" ht="132" x14ac:dyDescent="0.25">
      <c r="A35" s="128"/>
      <c r="B35" s="121">
        <v>1</v>
      </c>
      <c r="C35" s="10" t="s">
        <v>740</v>
      </c>
      <c r="D35" s="132" t="s">
        <v>31</v>
      </c>
      <c r="E35" s="144" t="s">
        <v>278</v>
      </c>
      <c r="F35" s="145"/>
      <c r="G35" s="11" t="s">
        <v>741</v>
      </c>
      <c r="H35" s="15">
        <v>20.8</v>
      </c>
      <c r="I35" s="123">
        <f t="shared" si="0"/>
        <v>20.8</v>
      </c>
      <c r="J35" s="129"/>
    </row>
    <row r="36" spans="1:10" ht="144" x14ac:dyDescent="0.25">
      <c r="A36" s="128"/>
      <c r="B36" s="121">
        <v>1</v>
      </c>
      <c r="C36" s="10" t="s">
        <v>742</v>
      </c>
      <c r="D36" s="132" t="s">
        <v>31</v>
      </c>
      <c r="E36" s="144"/>
      <c r="F36" s="145"/>
      <c r="G36" s="11" t="s">
        <v>743</v>
      </c>
      <c r="H36" s="15">
        <v>20.8</v>
      </c>
      <c r="I36" s="123">
        <f t="shared" si="0"/>
        <v>20.8</v>
      </c>
      <c r="J36" s="129"/>
    </row>
    <row r="37" spans="1:10" ht="108" x14ac:dyDescent="0.25">
      <c r="A37" s="128"/>
      <c r="B37" s="121">
        <v>3</v>
      </c>
      <c r="C37" s="10" t="s">
        <v>35</v>
      </c>
      <c r="D37" s="132" t="s">
        <v>42</v>
      </c>
      <c r="E37" s="144"/>
      <c r="F37" s="145"/>
      <c r="G37" s="11" t="s">
        <v>744</v>
      </c>
      <c r="H37" s="15">
        <v>8.81</v>
      </c>
      <c r="I37" s="123">
        <f t="shared" si="0"/>
        <v>26.43</v>
      </c>
      <c r="J37" s="129"/>
    </row>
    <row r="38" spans="1:10" ht="144" x14ac:dyDescent="0.25">
      <c r="A38" s="128"/>
      <c r="B38" s="121">
        <v>7</v>
      </c>
      <c r="C38" s="10" t="s">
        <v>745</v>
      </c>
      <c r="D38" s="132" t="s">
        <v>42</v>
      </c>
      <c r="E38" s="144" t="s">
        <v>279</v>
      </c>
      <c r="F38" s="145"/>
      <c r="G38" s="11" t="s">
        <v>746</v>
      </c>
      <c r="H38" s="15">
        <v>26.09</v>
      </c>
      <c r="I38" s="123">
        <f t="shared" si="0"/>
        <v>182.63</v>
      </c>
      <c r="J38" s="129"/>
    </row>
    <row r="39" spans="1:10" ht="96" x14ac:dyDescent="0.25">
      <c r="A39" s="128"/>
      <c r="B39" s="121">
        <v>3</v>
      </c>
      <c r="C39" s="10" t="s">
        <v>747</v>
      </c>
      <c r="D39" s="132" t="s">
        <v>28</v>
      </c>
      <c r="E39" s="144"/>
      <c r="F39" s="145"/>
      <c r="G39" s="11" t="s">
        <v>748</v>
      </c>
      <c r="H39" s="15">
        <v>6.7</v>
      </c>
      <c r="I39" s="123">
        <f t="shared" si="0"/>
        <v>20.100000000000001</v>
      </c>
      <c r="J39" s="129"/>
    </row>
    <row r="40" spans="1:10" ht="96" x14ac:dyDescent="0.25">
      <c r="A40" s="128"/>
      <c r="B40" s="121">
        <v>3</v>
      </c>
      <c r="C40" s="10" t="s">
        <v>747</v>
      </c>
      <c r="D40" s="132" t="s">
        <v>30</v>
      </c>
      <c r="E40" s="144"/>
      <c r="F40" s="145"/>
      <c r="G40" s="11" t="s">
        <v>748</v>
      </c>
      <c r="H40" s="15">
        <v>6.7</v>
      </c>
      <c r="I40" s="123">
        <f t="shared" si="0"/>
        <v>20.100000000000001</v>
      </c>
      <c r="J40" s="129"/>
    </row>
    <row r="41" spans="1:10" ht="108" x14ac:dyDescent="0.25">
      <c r="A41" s="128"/>
      <c r="B41" s="121">
        <v>5</v>
      </c>
      <c r="C41" s="10" t="s">
        <v>749</v>
      </c>
      <c r="D41" s="132" t="s">
        <v>31</v>
      </c>
      <c r="E41" s="144" t="s">
        <v>679</v>
      </c>
      <c r="F41" s="145"/>
      <c r="G41" s="11" t="s">
        <v>750</v>
      </c>
      <c r="H41" s="15">
        <v>20.8</v>
      </c>
      <c r="I41" s="123">
        <f t="shared" si="0"/>
        <v>104</v>
      </c>
      <c r="J41" s="129"/>
    </row>
    <row r="42" spans="1:10" ht="132" x14ac:dyDescent="0.25">
      <c r="A42" s="128"/>
      <c r="B42" s="121">
        <v>3</v>
      </c>
      <c r="C42" s="10" t="s">
        <v>751</v>
      </c>
      <c r="D42" s="132" t="s">
        <v>752</v>
      </c>
      <c r="E42" s="144" t="s">
        <v>28</v>
      </c>
      <c r="F42" s="145"/>
      <c r="G42" s="11" t="s">
        <v>753</v>
      </c>
      <c r="H42" s="15">
        <v>6.7</v>
      </c>
      <c r="I42" s="123">
        <f t="shared" si="0"/>
        <v>20.100000000000001</v>
      </c>
      <c r="J42" s="129"/>
    </row>
    <row r="43" spans="1:10" ht="132" x14ac:dyDescent="0.25">
      <c r="A43" s="128"/>
      <c r="B43" s="121">
        <v>3</v>
      </c>
      <c r="C43" s="10" t="s">
        <v>751</v>
      </c>
      <c r="D43" s="132" t="s">
        <v>752</v>
      </c>
      <c r="E43" s="144" t="s">
        <v>30</v>
      </c>
      <c r="F43" s="145"/>
      <c r="G43" s="11" t="s">
        <v>753</v>
      </c>
      <c r="H43" s="15">
        <v>6.7</v>
      </c>
      <c r="I43" s="123">
        <f t="shared" si="0"/>
        <v>20.100000000000001</v>
      </c>
      <c r="J43" s="129"/>
    </row>
    <row r="44" spans="1:10" ht="180" x14ac:dyDescent="0.25">
      <c r="A44" s="128"/>
      <c r="B44" s="121">
        <v>8</v>
      </c>
      <c r="C44" s="10" t="s">
        <v>668</v>
      </c>
      <c r="D44" s="132" t="s">
        <v>28</v>
      </c>
      <c r="E44" s="144" t="s">
        <v>112</v>
      </c>
      <c r="F44" s="145"/>
      <c r="G44" s="11" t="s">
        <v>754</v>
      </c>
      <c r="H44" s="15">
        <v>30.32</v>
      </c>
      <c r="I44" s="123">
        <f t="shared" si="0"/>
        <v>242.56</v>
      </c>
      <c r="J44" s="129"/>
    </row>
    <row r="45" spans="1:10" ht="180" x14ac:dyDescent="0.25">
      <c r="A45" s="128"/>
      <c r="B45" s="121">
        <v>1</v>
      </c>
      <c r="C45" s="10" t="s">
        <v>668</v>
      </c>
      <c r="D45" s="132" t="s">
        <v>28</v>
      </c>
      <c r="E45" s="144" t="s">
        <v>216</v>
      </c>
      <c r="F45" s="145"/>
      <c r="G45" s="11" t="s">
        <v>754</v>
      </c>
      <c r="H45" s="15">
        <v>30.32</v>
      </c>
      <c r="I45" s="123">
        <f t="shared" si="0"/>
        <v>30.32</v>
      </c>
      <c r="J45" s="129"/>
    </row>
    <row r="46" spans="1:10" ht="180" x14ac:dyDescent="0.25">
      <c r="A46" s="128"/>
      <c r="B46" s="121">
        <v>3</v>
      </c>
      <c r="C46" s="10" t="s">
        <v>668</v>
      </c>
      <c r="D46" s="132" t="s">
        <v>28</v>
      </c>
      <c r="E46" s="144" t="s">
        <v>220</v>
      </c>
      <c r="F46" s="145"/>
      <c r="G46" s="11" t="s">
        <v>754</v>
      </c>
      <c r="H46" s="15">
        <v>30.32</v>
      </c>
      <c r="I46" s="123">
        <f t="shared" si="0"/>
        <v>90.960000000000008</v>
      </c>
      <c r="J46" s="129"/>
    </row>
    <row r="47" spans="1:10" ht="180" x14ac:dyDescent="0.25">
      <c r="A47" s="128"/>
      <c r="B47" s="121">
        <v>5</v>
      </c>
      <c r="C47" s="10" t="s">
        <v>668</v>
      </c>
      <c r="D47" s="132" t="s">
        <v>28</v>
      </c>
      <c r="E47" s="144" t="s">
        <v>274</v>
      </c>
      <c r="F47" s="145"/>
      <c r="G47" s="11" t="s">
        <v>754</v>
      </c>
      <c r="H47" s="15">
        <v>30.32</v>
      </c>
      <c r="I47" s="123">
        <f t="shared" si="0"/>
        <v>151.6</v>
      </c>
      <c r="J47" s="129"/>
    </row>
    <row r="48" spans="1:10" ht="180" x14ac:dyDescent="0.25">
      <c r="A48" s="128"/>
      <c r="B48" s="121">
        <v>4</v>
      </c>
      <c r="C48" s="10" t="s">
        <v>668</v>
      </c>
      <c r="D48" s="132" t="s">
        <v>28</v>
      </c>
      <c r="E48" s="144" t="s">
        <v>276</v>
      </c>
      <c r="F48" s="145"/>
      <c r="G48" s="11" t="s">
        <v>754</v>
      </c>
      <c r="H48" s="15">
        <v>30.32</v>
      </c>
      <c r="I48" s="123">
        <f t="shared" si="0"/>
        <v>121.28</v>
      </c>
      <c r="J48" s="129"/>
    </row>
    <row r="49" spans="1:10" ht="180" x14ac:dyDescent="0.25">
      <c r="A49" s="128"/>
      <c r="B49" s="121">
        <v>4</v>
      </c>
      <c r="C49" s="10" t="s">
        <v>668</v>
      </c>
      <c r="D49" s="132" t="s">
        <v>31</v>
      </c>
      <c r="E49" s="144" t="s">
        <v>276</v>
      </c>
      <c r="F49" s="145"/>
      <c r="G49" s="11" t="s">
        <v>754</v>
      </c>
      <c r="H49" s="15">
        <v>30.32</v>
      </c>
      <c r="I49" s="123">
        <f t="shared" si="0"/>
        <v>121.28</v>
      </c>
      <c r="J49" s="129"/>
    </row>
    <row r="50" spans="1:10" ht="132" x14ac:dyDescent="0.25">
      <c r="A50" s="128"/>
      <c r="B50" s="121">
        <v>2</v>
      </c>
      <c r="C50" s="10" t="s">
        <v>755</v>
      </c>
      <c r="D50" s="132" t="s">
        <v>30</v>
      </c>
      <c r="E50" s="144" t="s">
        <v>679</v>
      </c>
      <c r="F50" s="145"/>
      <c r="G50" s="11" t="s">
        <v>756</v>
      </c>
      <c r="H50" s="15">
        <v>20.8</v>
      </c>
      <c r="I50" s="123">
        <f t="shared" si="0"/>
        <v>41.6</v>
      </c>
      <c r="J50" s="129"/>
    </row>
    <row r="51" spans="1:10" ht="156" x14ac:dyDescent="0.25">
      <c r="A51" s="128"/>
      <c r="B51" s="121">
        <v>4</v>
      </c>
      <c r="C51" s="10" t="s">
        <v>757</v>
      </c>
      <c r="D51" s="132" t="s">
        <v>589</v>
      </c>
      <c r="E51" s="144"/>
      <c r="F51" s="145"/>
      <c r="G51" s="11" t="s">
        <v>849</v>
      </c>
      <c r="H51" s="15">
        <v>6.35</v>
      </c>
      <c r="I51" s="123">
        <f t="shared" si="0"/>
        <v>25.4</v>
      </c>
      <c r="J51" s="129"/>
    </row>
    <row r="52" spans="1:10" ht="108" x14ac:dyDescent="0.25">
      <c r="A52" s="128"/>
      <c r="B52" s="121">
        <v>18</v>
      </c>
      <c r="C52" s="10" t="s">
        <v>758</v>
      </c>
      <c r="D52" s="132" t="s">
        <v>28</v>
      </c>
      <c r="E52" s="144"/>
      <c r="F52" s="145"/>
      <c r="G52" s="11" t="s">
        <v>759</v>
      </c>
      <c r="H52" s="15">
        <v>8.4600000000000009</v>
      </c>
      <c r="I52" s="123">
        <f t="shared" si="0"/>
        <v>152.28000000000003</v>
      </c>
      <c r="J52" s="129"/>
    </row>
    <row r="53" spans="1:10" ht="108" x14ac:dyDescent="0.25">
      <c r="A53" s="128"/>
      <c r="B53" s="121">
        <v>18</v>
      </c>
      <c r="C53" s="10" t="s">
        <v>758</v>
      </c>
      <c r="D53" s="132" t="s">
        <v>30</v>
      </c>
      <c r="E53" s="144"/>
      <c r="F53" s="145"/>
      <c r="G53" s="11" t="s">
        <v>759</v>
      </c>
      <c r="H53" s="15">
        <v>8.4600000000000009</v>
      </c>
      <c r="I53" s="123">
        <f t="shared" si="0"/>
        <v>152.28000000000003</v>
      </c>
      <c r="J53" s="129"/>
    </row>
    <row r="54" spans="1:10" ht="108" x14ac:dyDescent="0.25">
      <c r="A54" s="128"/>
      <c r="B54" s="121">
        <v>6</v>
      </c>
      <c r="C54" s="10" t="s">
        <v>760</v>
      </c>
      <c r="D54" s="132" t="s">
        <v>32</v>
      </c>
      <c r="E54" s="144"/>
      <c r="F54" s="145"/>
      <c r="G54" s="11" t="s">
        <v>761</v>
      </c>
      <c r="H54" s="15">
        <v>10.220000000000001</v>
      </c>
      <c r="I54" s="123">
        <f t="shared" ref="I54:I85" si="1">H54*B54</f>
        <v>61.320000000000007</v>
      </c>
      <c r="J54" s="129"/>
    </row>
    <row r="55" spans="1:10" ht="120" x14ac:dyDescent="0.25">
      <c r="A55" s="128"/>
      <c r="B55" s="121">
        <v>5</v>
      </c>
      <c r="C55" s="10" t="s">
        <v>762</v>
      </c>
      <c r="D55" s="132" t="s">
        <v>30</v>
      </c>
      <c r="E55" s="144" t="s">
        <v>279</v>
      </c>
      <c r="F55" s="145"/>
      <c r="G55" s="11" t="s">
        <v>763</v>
      </c>
      <c r="H55" s="15">
        <v>22.56</v>
      </c>
      <c r="I55" s="123">
        <f t="shared" si="1"/>
        <v>112.8</v>
      </c>
      <c r="J55" s="129"/>
    </row>
    <row r="56" spans="1:10" ht="120" x14ac:dyDescent="0.25">
      <c r="A56" s="128"/>
      <c r="B56" s="121">
        <v>1</v>
      </c>
      <c r="C56" s="10" t="s">
        <v>762</v>
      </c>
      <c r="D56" s="132" t="s">
        <v>32</v>
      </c>
      <c r="E56" s="144" t="s">
        <v>279</v>
      </c>
      <c r="F56" s="145"/>
      <c r="G56" s="11" t="s">
        <v>763</v>
      </c>
      <c r="H56" s="15">
        <v>22.56</v>
      </c>
      <c r="I56" s="123">
        <f t="shared" si="1"/>
        <v>22.56</v>
      </c>
      <c r="J56" s="129"/>
    </row>
    <row r="57" spans="1:10" ht="120" x14ac:dyDescent="0.25">
      <c r="A57" s="128"/>
      <c r="B57" s="121">
        <v>4</v>
      </c>
      <c r="C57" s="10" t="s">
        <v>764</v>
      </c>
      <c r="D57" s="132" t="s">
        <v>30</v>
      </c>
      <c r="E57" s="144" t="s">
        <v>279</v>
      </c>
      <c r="F57" s="145"/>
      <c r="G57" s="11" t="s">
        <v>765</v>
      </c>
      <c r="H57" s="15">
        <v>22.56</v>
      </c>
      <c r="I57" s="123">
        <f t="shared" si="1"/>
        <v>90.24</v>
      </c>
      <c r="J57" s="129"/>
    </row>
    <row r="58" spans="1:10" ht="144" x14ac:dyDescent="0.25">
      <c r="A58" s="128"/>
      <c r="B58" s="121">
        <v>8</v>
      </c>
      <c r="C58" s="10" t="s">
        <v>766</v>
      </c>
      <c r="D58" s="132" t="s">
        <v>727</v>
      </c>
      <c r="E58" s="144"/>
      <c r="F58" s="145"/>
      <c r="G58" s="11" t="s">
        <v>850</v>
      </c>
      <c r="H58" s="15">
        <v>18.329999999999998</v>
      </c>
      <c r="I58" s="123">
        <f t="shared" si="1"/>
        <v>146.63999999999999</v>
      </c>
      <c r="J58" s="129"/>
    </row>
    <row r="59" spans="1:10" ht="144" x14ac:dyDescent="0.25">
      <c r="A59" s="128"/>
      <c r="B59" s="121">
        <v>6</v>
      </c>
      <c r="C59" s="10" t="s">
        <v>766</v>
      </c>
      <c r="D59" s="132" t="s">
        <v>723</v>
      </c>
      <c r="E59" s="144"/>
      <c r="F59" s="145"/>
      <c r="G59" s="11" t="s">
        <v>850</v>
      </c>
      <c r="H59" s="15">
        <v>22.56</v>
      </c>
      <c r="I59" s="123">
        <f t="shared" si="1"/>
        <v>135.35999999999999</v>
      </c>
      <c r="J59" s="129"/>
    </row>
    <row r="60" spans="1:10" ht="144" x14ac:dyDescent="0.25">
      <c r="A60" s="128"/>
      <c r="B60" s="121">
        <v>8</v>
      </c>
      <c r="C60" s="10" t="s">
        <v>767</v>
      </c>
      <c r="D60" s="132" t="s">
        <v>727</v>
      </c>
      <c r="E60" s="144" t="s">
        <v>279</v>
      </c>
      <c r="F60" s="145"/>
      <c r="G60" s="11" t="s">
        <v>851</v>
      </c>
      <c r="H60" s="15">
        <v>39.479999999999997</v>
      </c>
      <c r="I60" s="123">
        <f t="shared" si="1"/>
        <v>315.83999999999997</v>
      </c>
      <c r="J60" s="129"/>
    </row>
    <row r="61" spans="1:10" ht="144" x14ac:dyDescent="0.25">
      <c r="A61" s="128"/>
      <c r="B61" s="121">
        <v>14</v>
      </c>
      <c r="C61" s="10" t="s">
        <v>767</v>
      </c>
      <c r="D61" s="132" t="s">
        <v>768</v>
      </c>
      <c r="E61" s="144" t="s">
        <v>279</v>
      </c>
      <c r="F61" s="145"/>
      <c r="G61" s="11" t="s">
        <v>851</v>
      </c>
      <c r="H61" s="15">
        <v>40.89</v>
      </c>
      <c r="I61" s="123">
        <f t="shared" si="1"/>
        <v>572.46</v>
      </c>
      <c r="J61" s="129"/>
    </row>
    <row r="62" spans="1:10" ht="144" x14ac:dyDescent="0.25">
      <c r="A62" s="128"/>
      <c r="B62" s="121">
        <v>2</v>
      </c>
      <c r="C62" s="10" t="s">
        <v>767</v>
      </c>
      <c r="D62" s="132" t="s">
        <v>723</v>
      </c>
      <c r="E62" s="144" t="s">
        <v>278</v>
      </c>
      <c r="F62" s="145"/>
      <c r="G62" s="11" t="s">
        <v>851</v>
      </c>
      <c r="H62" s="15">
        <v>45.47</v>
      </c>
      <c r="I62" s="123">
        <f t="shared" si="1"/>
        <v>90.94</v>
      </c>
      <c r="J62" s="129"/>
    </row>
    <row r="63" spans="1:10" ht="120" x14ac:dyDescent="0.25">
      <c r="A63" s="128"/>
      <c r="B63" s="121">
        <v>8</v>
      </c>
      <c r="C63" s="10" t="s">
        <v>769</v>
      </c>
      <c r="D63" s="132" t="s">
        <v>28</v>
      </c>
      <c r="E63" s="144"/>
      <c r="F63" s="145"/>
      <c r="G63" s="11" t="s">
        <v>852</v>
      </c>
      <c r="H63" s="15">
        <v>4.9400000000000004</v>
      </c>
      <c r="I63" s="123">
        <f t="shared" si="1"/>
        <v>39.520000000000003</v>
      </c>
      <c r="J63" s="129"/>
    </row>
    <row r="64" spans="1:10" ht="120" x14ac:dyDescent="0.25">
      <c r="A64" s="128"/>
      <c r="B64" s="121">
        <v>4</v>
      </c>
      <c r="C64" s="10" t="s">
        <v>769</v>
      </c>
      <c r="D64" s="132" t="s">
        <v>30</v>
      </c>
      <c r="E64" s="144"/>
      <c r="F64" s="145"/>
      <c r="G64" s="11" t="s">
        <v>852</v>
      </c>
      <c r="H64" s="15">
        <v>4.9400000000000004</v>
      </c>
      <c r="I64" s="123">
        <f t="shared" si="1"/>
        <v>19.760000000000002</v>
      </c>
      <c r="J64" s="129"/>
    </row>
    <row r="65" spans="1:10" ht="60" x14ac:dyDescent="0.25">
      <c r="A65" s="128"/>
      <c r="B65" s="121">
        <v>2</v>
      </c>
      <c r="C65" s="10" t="s">
        <v>770</v>
      </c>
      <c r="D65" s="132" t="s">
        <v>729</v>
      </c>
      <c r="E65" s="144" t="s">
        <v>589</v>
      </c>
      <c r="F65" s="145"/>
      <c r="G65" s="11" t="s">
        <v>771</v>
      </c>
      <c r="H65" s="15">
        <v>18.329999999999998</v>
      </c>
      <c r="I65" s="123">
        <f t="shared" si="1"/>
        <v>36.659999999999997</v>
      </c>
      <c r="J65" s="129"/>
    </row>
    <row r="66" spans="1:10" ht="60" x14ac:dyDescent="0.25">
      <c r="A66" s="128"/>
      <c r="B66" s="121">
        <v>4</v>
      </c>
      <c r="C66" s="10" t="s">
        <v>770</v>
      </c>
      <c r="D66" s="132" t="s">
        <v>731</v>
      </c>
      <c r="E66" s="144" t="s">
        <v>279</v>
      </c>
      <c r="F66" s="145"/>
      <c r="G66" s="11" t="s">
        <v>771</v>
      </c>
      <c r="H66" s="15">
        <v>19.739999999999998</v>
      </c>
      <c r="I66" s="123">
        <f t="shared" si="1"/>
        <v>78.959999999999994</v>
      </c>
      <c r="J66" s="129"/>
    </row>
    <row r="67" spans="1:10" ht="132" x14ac:dyDescent="0.25">
      <c r="A67" s="128"/>
      <c r="B67" s="121">
        <v>2</v>
      </c>
      <c r="C67" s="10" t="s">
        <v>772</v>
      </c>
      <c r="D67" s="132" t="s">
        <v>727</v>
      </c>
      <c r="E67" s="144" t="s">
        <v>112</v>
      </c>
      <c r="F67" s="145"/>
      <c r="G67" s="11" t="s">
        <v>773</v>
      </c>
      <c r="H67" s="15">
        <v>77.2</v>
      </c>
      <c r="I67" s="123">
        <f t="shared" si="1"/>
        <v>154.4</v>
      </c>
      <c r="J67" s="129"/>
    </row>
    <row r="68" spans="1:10" ht="120" x14ac:dyDescent="0.25">
      <c r="A68" s="128"/>
      <c r="B68" s="121">
        <v>4</v>
      </c>
      <c r="C68" s="10" t="s">
        <v>774</v>
      </c>
      <c r="D68" s="132" t="s">
        <v>723</v>
      </c>
      <c r="E68" s="144" t="s">
        <v>775</v>
      </c>
      <c r="F68" s="145"/>
      <c r="G68" s="11" t="s">
        <v>776</v>
      </c>
      <c r="H68" s="15">
        <v>128.31</v>
      </c>
      <c r="I68" s="123">
        <f t="shared" si="1"/>
        <v>513.24</v>
      </c>
      <c r="J68" s="129"/>
    </row>
    <row r="69" spans="1:10" ht="60" x14ac:dyDescent="0.25">
      <c r="A69" s="128"/>
      <c r="B69" s="121">
        <v>2</v>
      </c>
      <c r="C69" s="10" t="s">
        <v>777</v>
      </c>
      <c r="D69" s="132" t="s">
        <v>729</v>
      </c>
      <c r="E69" s="144" t="s">
        <v>778</v>
      </c>
      <c r="F69" s="145"/>
      <c r="G69" s="11" t="s">
        <v>771</v>
      </c>
      <c r="H69" s="15">
        <v>18.329999999999998</v>
      </c>
      <c r="I69" s="123">
        <f t="shared" si="1"/>
        <v>36.659999999999997</v>
      </c>
      <c r="J69" s="129"/>
    </row>
    <row r="70" spans="1:10" ht="60" x14ac:dyDescent="0.25">
      <c r="A70" s="128"/>
      <c r="B70" s="121">
        <v>2</v>
      </c>
      <c r="C70" s="10" t="s">
        <v>777</v>
      </c>
      <c r="D70" s="132" t="s">
        <v>731</v>
      </c>
      <c r="E70" s="144" t="s">
        <v>778</v>
      </c>
      <c r="F70" s="145"/>
      <c r="G70" s="11" t="s">
        <v>771</v>
      </c>
      <c r="H70" s="15">
        <v>19.739999999999998</v>
      </c>
      <c r="I70" s="123">
        <f t="shared" si="1"/>
        <v>39.479999999999997</v>
      </c>
      <c r="J70" s="129"/>
    </row>
    <row r="71" spans="1:10" ht="132" x14ac:dyDescent="0.25">
      <c r="A71" s="128"/>
      <c r="B71" s="121">
        <v>2</v>
      </c>
      <c r="C71" s="10" t="s">
        <v>779</v>
      </c>
      <c r="D71" s="132"/>
      <c r="E71" s="144"/>
      <c r="F71" s="145"/>
      <c r="G71" s="11" t="s">
        <v>780</v>
      </c>
      <c r="H71" s="15">
        <v>31.37</v>
      </c>
      <c r="I71" s="123">
        <f t="shared" si="1"/>
        <v>62.74</v>
      </c>
      <c r="J71" s="129"/>
    </row>
    <row r="72" spans="1:10" ht="48" x14ac:dyDescent="0.25">
      <c r="A72" s="128"/>
      <c r="B72" s="121">
        <v>2</v>
      </c>
      <c r="C72" s="10" t="s">
        <v>781</v>
      </c>
      <c r="D72" s="132" t="s">
        <v>723</v>
      </c>
      <c r="E72" s="144"/>
      <c r="F72" s="145"/>
      <c r="G72" s="11" t="s">
        <v>782</v>
      </c>
      <c r="H72" s="15">
        <v>73.67</v>
      </c>
      <c r="I72" s="123">
        <f t="shared" si="1"/>
        <v>147.34</v>
      </c>
      <c r="J72" s="129"/>
    </row>
    <row r="73" spans="1:10" ht="84" x14ac:dyDescent="0.25">
      <c r="A73" s="128"/>
      <c r="B73" s="121">
        <v>8</v>
      </c>
      <c r="C73" s="10" t="s">
        <v>783</v>
      </c>
      <c r="D73" s="132" t="s">
        <v>304</v>
      </c>
      <c r="E73" s="144"/>
      <c r="F73" s="145"/>
      <c r="G73" s="11" t="s">
        <v>784</v>
      </c>
      <c r="H73" s="15">
        <v>13.75</v>
      </c>
      <c r="I73" s="123">
        <f t="shared" si="1"/>
        <v>110</v>
      </c>
      <c r="J73" s="129"/>
    </row>
    <row r="74" spans="1:10" ht="72" x14ac:dyDescent="0.25">
      <c r="A74" s="128"/>
      <c r="B74" s="121">
        <v>8</v>
      </c>
      <c r="C74" s="10" t="s">
        <v>785</v>
      </c>
      <c r="D74" s="132" t="s">
        <v>304</v>
      </c>
      <c r="E74" s="144" t="s">
        <v>679</v>
      </c>
      <c r="F74" s="145"/>
      <c r="G74" s="11" t="s">
        <v>786</v>
      </c>
      <c r="H74" s="15">
        <v>22.56</v>
      </c>
      <c r="I74" s="123">
        <f t="shared" si="1"/>
        <v>180.48</v>
      </c>
      <c r="J74" s="129"/>
    </row>
    <row r="75" spans="1:10" ht="60" x14ac:dyDescent="0.25">
      <c r="A75" s="128"/>
      <c r="B75" s="121">
        <v>2</v>
      </c>
      <c r="C75" s="10" t="s">
        <v>787</v>
      </c>
      <c r="D75" s="132" t="s">
        <v>300</v>
      </c>
      <c r="E75" s="144" t="s">
        <v>788</v>
      </c>
      <c r="F75" s="145"/>
      <c r="G75" s="11" t="s">
        <v>789</v>
      </c>
      <c r="H75" s="15">
        <v>11.99</v>
      </c>
      <c r="I75" s="123">
        <f t="shared" si="1"/>
        <v>23.98</v>
      </c>
      <c r="J75" s="129"/>
    </row>
    <row r="76" spans="1:10" ht="60" x14ac:dyDescent="0.25">
      <c r="A76" s="128"/>
      <c r="B76" s="121">
        <v>2</v>
      </c>
      <c r="C76" s="10" t="s">
        <v>790</v>
      </c>
      <c r="D76" s="132" t="s">
        <v>300</v>
      </c>
      <c r="E76" s="144" t="s">
        <v>791</v>
      </c>
      <c r="F76" s="145"/>
      <c r="G76" s="11" t="s">
        <v>792</v>
      </c>
      <c r="H76" s="15">
        <v>11.99</v>
      </c>
      <c r="I76" s="123">
        <f t="shared" si="1"/>
        <v>23.98</v>
      </c>
      <c r="J76" s="129"/>
    </row>
    <row r="77" spans="1:10" ht="108" x14ac:dyDescent="0.25">
      <c r="A77" s="128"/>
      <c r="B77" s="121">
        <v>5</v>
      </c>
      <c r="C77" s="10" t="s">
        <v>793</v>
      </c>
      <c r="D77" s="132" t="s">
        <v>752</v>
      </c>
      <c r="E77" s="144" t="s">
        <v>28</v>
      </c>
      <c r="F77" s="145"/>
      <c r="G77" s="11" t="s">
        <v>794</v>
      </c>
      <c r="H77" s="15">
        <v>6.7</v>
      </c>
      <c r="I77" s="123">
        <f t="shared" si="1"/>
        <v>33.5</v>
      </c>
      <c r="J77" s="129"/>
    </row>
    <row r="78" spans="1:10" ht="108" x14ac:dyDescent="0.25">
      <c r="A78" s="128"/>
      <c r="B78" s="121">
        <v>6</v>
      </c>
      <c r="C78" s="10" t="s">
        <v>793</v>
      </c>
      <c r="D78" s="132" t="s">
        <v>752</v>
      </c>
      <c r="E78" s="144" t="s">
        <v>30</v>
      </c>
      <c r="F78" s="145"/>
      <c r="G78" s="11" t="s">
        <v>794</v>
      </c>
      <c r="H78" s="15">
        <v>6.7</v>
      </c>
      <c r="I78" s="123">
        <f t="shared" si="1"/>
        <v>40.200000000000003</v>
      </c>
      <c r="J78" s="129"/>
    </row>
    <row r="79" spans="1:10" ht="108" x14ac:dyDescent="0.25">
      <c r="A79" s="128"/>
      <c r="B79" s="121">
        <v>5</v>
      </c>
      <c r="C79" s="10" t="s">
        <v>793</v>
      </c>
      <c r="D79" s="132" t="s">
        <v>752</v>
      </c>
      <c r="E79" s="144" t="s">
        <v>31</v>
      </c>
      <c r="F79" s="145"/>
      <c r="G79" s="11" t="s">
        <v>794</v>
      </c>
      <c r="H79" s="15">
        <v>6.7</v>
      </c>
      <c r="I79" s="123">
        <f t="shared" si="1"/>
        <v>33.5</v>
      </c>
      <c r="J79" s="129"/>
    </row>
    <row r="80" spans="1:10" ht="192" x14ac:dyDescent="0.25">
      <c r="A80" s="128"/>
      <c r="B80" s="121">
        <v>2</v>
      </c>
      <c r="C80" s="10" t="s">
        <v>795</v>
      </c>
      <c r="D80" s="132" t="s">
        <v>236</v>
      </c>
      <c r="E80" s="144" t="s">
        <v>112</v>
      </c>
      <c r="F80" s="145"/>
      <c r="G80" s="11" t="s">
        <v>796</v>
      </c>
      <c r="H80" s="15">
        <v>29.61</v>
      </c>
      <c r="I80" s="123">
        <f t="shared" si="1"/>
        <v>59.22</v>
      </c>
      <c r="J80" s="129"/>
    </row>
    <row r="81" spans="1:10" ht="192" x14ac:dyDescent="0.25">
      <c r="A81" s="128"/>
      <c r="B81" s="121">
        <v>2</v>
      </c>
      <c r="C81" s="10" t="s">
        <v>795</v>
      </c>
      <c r="D81" s="132" t="s">
        <v>237</v>
      </c>
      <c r="E81" s="144" t="s">
        <v>274</v>
      </c>
      <c r="F81" s="145"/>
      <c r="G81" s="11" t="s">
        <v>796</v>
      </c>
      <c r="H81" s="15">
        <v>29.61</v>
      </c>
      <c r="I81" s="123">
        <f t="shared" si="1"/>
        <v>59.22</v>
      </c>
      <c r="J81" s="129"/>
    </row>
    <row r="82" spans="1:10" ht="96" x14ac:dyDescent="0.25">
      <c r="A82" s="128"/>
      <c r="B82" s="121">
        <v>3</v>
      </c>
      <c r="C82" s="10" t="s">
        <v>797</v>
      </c>
      <c r="D82" s="132" t="s">
        <v>30</v>
      </c>
      <c r="E82" s="144" t="s">
        <v>277</v>
      </c>
      <c r="F82" s="145"/>
      <c r="G82" s="11" t="s">
        <v>798</v>
      </c>
      <c r="H82" s="15">
        <v>20.8</v>
      </c>
      <c r="I82" s="123">
        <f t="shared" si="1"/>
        <v>62.400000000000006</v>
      </c>
      <c r="J82" s="129"/>
    </row>
    <row r="83" spans="1:10" ht="96" x14ac:dyDescent="0.25">
      <c r="A83" s="128"/>
      <c r="B83" s="121">
        <v>3</v>
      </c>
      <c r="C83" s="10" t="s">
        <v>797</v>
      </c>
      <c r="D83" s="132" t="s">
        <v>31</v>
      </c>
      <c r="E83" s="144" t="s">
        <v>277</v>
      </c>
      <c r="F83" s="145"/>
      <c r="G83" s="11" t="s">
        <v>798</v>
      </c>
      <c r="H83" s="15">
        <v>20.8</v>
      </c>
      <c r="I83" s="123">
        <f t="shared" si="1"/>
        <v>62.400000000000006</v>
      </c>
      <c r="J83" s="129"/>
    </row>
    <row r="84" spans="1:10" ht="36" x14ac:dyDescent="0.25">
      <c r="A84" s="128"/>
      <c r="B84" s="121">
        <v>2</v>
      </c>
      <c r="C84" s="10" t="s">
        <v>799</v>
      </c>
      <c r="D84" s="132" t="s">
        <v>768</v>
      </c>
      <c r="E84" s="144"/>
      <c r="F84" s="145"/>
      <c r="G84" s="11" t="s">
        <v>800</v>
      </c>
      <c r="H84" s="15">
        <v>34.9</v>
      </c>
      <c r="I84" s="123">
        <f t="shared" si="1"/>
        <v>69.8</v>
      </c>
      <c r="J84" s="129"/>
    </row>
    <row r="85" spans="1:10" ht="108" x14ac:dyDescent="0.25">
      <c r="A85" s="128"/>
      <c r="B85" s="121">
        <v>2</v>
      </c>
      <c r="C85" s="10" t="s">
        <v>801</v>
      </c>
      <c r="D85" s="132" t="s">
        <v>727</v>
      </c>
      <c r="E85" s="144" t="s">
        <v>802</v>
      </c>
      <c r="F85" s="145"/>
      <c r="G85" s="11" t="s">
        <v>803</v>
      </c>
      <c r="H85" s="15">
        <v>96.59</v>
      </c>
      <c r="I85" s="123">
        <f t="shared" si="1"/>
        <v>193.18</v>
      </c>
      <c r="J85" s="129"/>
    </row>
    <row r="86" spans="1:10" ht="108" x14ac:dyDescent="0.25">
      <c r="A86" s="128"/>
      <c r="B86" s="121">
        <v>2</v>
      </c>
      <c r="C86" s="10" t="s">
        <v>801</v>
      </c>
      <c r="D86" s="132" t="s">
        <v>723</v>
      </c>
      <c r="E86" s="144" t="s">
        <v>802</v>
      </c>
      <c r="F86" s="145"/>
      <c r="G86" s="11" t="s">
        <v>803</v>
      </c>
      <c r="H86" s="15">
        <v>108.92</v>
      </c>
      <c r="I86" s="123">
        <f t="shared" ref="I86:I99" si="2">H86*B86</f>
        <v>217.84</v>
      </c>
      <c r="J86" s="129"/>
    </row>
    <row r="87" spans="1:10" ht="120" x14ac:dyDescent="0.25">
      <c r="A87" s="128"/>
      <c r="B87" s="121">
        <v>2</v>
      </c>
      <c r="C87" s="10" t="s">
        <v>804</v>
      </c>
      <c r="D87" s="132" t="s">
        <v>727</v>
      </c>
      <c r="E87" s="144"/>
      <c r="F87" s="145"/>
      <c r="G87" s="11" t="s">
        <v>805</v>
      </c>
      <c r="H87" s="15">
        <v>16.22</v>
      </c>
      <c r="I87" s="123">
        <f t="shared" si="2"/>
        <v>32.44</v>
      </c>
      <c r="J87" s="129"/>
    </row>
    <row r="88" spans="1:10" ht="120" x14ac:dyDescent="0.25">
      <c r="A88" s="128"/>
      <c r="B88" s="121">
        <v>2</v>
      </c>
      <c r="C88" s="10" t="s">
        <v>804</v>
      </c>
      <c r="D88" s="132" t="s">
        <v>768</v>
      </c>
      <c r="E88" s="144"/>
      <c r="F88" s="145"/>
      <c r="G88" s="11" t="s">
        <v>805</v>
      </c>
      <c r="H88" s="15">
        <v>16.920000000000002</v>
      </c>
      <c r="I88" s="123">
        <f t="shared" si="2"/>
        <v>33.840000000000003</v>
      </c>
      <c r="J88" s="129"/>
    </row>
    <row r="89" spans="1:10" ht="120" x14ac:dyDescent="0.25">
      <c r="A89" s="128"/>
      <c r="B89" s="121">
        <v>8</v>
      </c>
      <c r="C89" s="10" t="s">
        <v>804</v>
      </c>
      <c r="D89" s="132" t="s">
        <v>723</v>
      </c>
      <c r="E89" s="144"/>
      <c r="F89" s="145"/>
      <c r="G89" s="11" t="s">
        <v>805</v>
      </c>
      <c r="H89" s="15">
        <v>21.86</v>
      </c>
      <c r="I89" s="123">
        <f t="shared" si="2"/>
        <v>174.88</v>
      </c>
      <c r="J89" s="129"/>
    </row>
    <row r="90" spans="1:10" ht="120" x14ac:dyDescent="0.25">
      <c r="A90" s="128"/>
      <c r="B90" s="121">
        <v>8</v>
      </c>
      <c r="C90" s="10" t="s">
        <v>804</v>
      </c>
      <c r="D90" s="132" t="s">
        <v>806</v>
      </c>
      <c r="E90" s="144"/>
      <c r="F90" s="145"/>
      <c r="G90" s="11" t="s">
        <v>805</v>
      </c>
      <c r="H90" s="15">
        <v>20.45</v>
      </c>
      <c r="I90" s="123">
        <f t="shared" si="2"/>
        <v>163.6</v>
      </c>
      <c r="J90" s="129"/>
    </row>
    <row r="91" spans="1:10" ht="60" x14ac:dyDescent="0.25">
      <c r="A91" s="128"/>
      <c r="B91" s="121">
        <v>2</v>
      </c>
      <c r="C91" s="10" t="s">
        <v>807</v>
      </c>
      <c r="D91" s="132" t="s">
        <v>727</v>
      </c>
      <c r="E91" s="144" t="s">
        <v>279</v>
      </c>
      <c r="F91" s="145"/>
      <c r="G91" s="11" t="s">
        <v>808</v>
      </c>
      <c r="H91" s="15">
        <v>15.86</v>
      </c>
      <c r="I91" s="123">
        <f t="shared" si="2"/>
        <v>31.72</v>
      </c>
      <c r="J91" s="129"/>
    </row>
    <row r="92" spans="1:10" ht="84" x14ac:dyDescent="0.25">
      <c r="A92" s="128"/>
      <c r="B92" s="121">
        <v>16</v>
      </c>
      <c r="C92" s="10" t="s">
        <v>809</v>
      </c>
      <c r="D92" s="132" t="s">
        <v>30</v>
      </c>
      <c r="E92" s="144"/>
      <c r="F92" s="145"/>
      <c r="G92" s="11" t="s">
        <v>810</v>
      </c>
      <c r="H92" s="15">
        <v>29.61</v>
      </c>
      <c r="I92" s="123">
        <f t="shared" si="2"/>
        <v>473.76</v>
      </c>
      <c r="J92" s="129"/>
    </row>
    <row r="93" spans="1:10" ht="84" x14ac:dyDescent="0.25">
      <c r="A93" s="128"/>
      <c r="B93" s="121">
        <v>8</v>
      </c>
      <c r="C93" s="10" t="s">
        <v>809</v>
      </c>
      <c r="D93" s="132" t="s">
        <v>32</v>
      </c>
      <c r="E93" s="144"/>
      <c r="F93" s="145"/>
      <c r="G93" s="11" t="s">
        <v>810</v>
      </c>
      <c r="H93" s="15">
        <v>29.61</v>
      </c>
      <c r="I93" s="123">
        <f t="shared" si="2"/>
        <v>236.88</v>
      </c>
      <c r="J93" s="129"/>
    </row>
    <row r="94" spans="1:10" ht="84" x14ac:dyDescent="0.25">
      <c r="A94" s="128"/>
      <c r="B94" s="121">
        <v>2</v>
      </c>
      <c r="C94" s="10" t="s">
        <v>811</v>
      </c>
      <c r="D94" s="132" t="s">
        <v>31</v>
      </c>
      <c r="E94" s="144"/>
      <c r="F94" s="145"/>
      <c r="G94" s="11" t="s">
        <v>812</v>
      </c>
      <c r="H94" s="15">
        <v>23.97</v>
      </c>
      <c r="I94" s="123">
        <f t="shared" si="2"/>
        <v>47.94</v>
      </c>
      <c r="J94" s="129"/>
    </row>
    <row r="95" spans="1:10" ht="120" x14ac:dyDescent="0.25">
      <c r="A95" s="128"/>
      <c r="B95" s="121">
        <v>2</v>
      </c>
      <c r="C95" s="10" t="s">
        <v>813</v>
      </c>
      <c r="D95" s="132" t="s">
        <v>30</v>
      </c>
      <c r="E95" s="144" t="s">
        <v>725</v>
      </c>
      <c r="F95" s="145"/>
      <c r="G95" s="11" t="s">
        <v>814</v>
      </c>
      <c r="H95" s="15">
        <v>49</v>
      </c>
      <c r="I95" s="123">
        <f t="shared" si="2"/>
        <v>98</v>
      </c>
      <c r="J95" s="129"/>
    </row>
    <row r="96" spans="1:10" ht="120" x14ac:dyDescent="0.25">
      <c r="A96" s="128"/>
      <c r="B96" s="121">
        <v>2</v>
      </c>
      <c r="C96" s="10" t="s">
        <v>813</v>
      </c>
      <c r="D96" s="132" t="s">
        <v>30</v>
      </c>
      <c r="E96" s="144" t="s">
        <v>788</v>
      </c>
      <c r="F96" s="145"/>
      <c r="G96" s="11" t="s">
        <v>814</v>
      </c>
      <c r="H96" s="15">
        <v>49</v>
      </c>
      <c r="I96" s="123">
        <f t="shared" si="2"/>
        <v>98</v>
      </c>
      <c r="J96" s="129"/>
    </row>
    <row r="97" spans="1:10" ht="96" x14ac:dyDescent="0.25">
      <c r="A97" s="128"/>
      <c r="B97" s="121">
        <v>2</v>
      </c>
      <c r="C97" s="10" t="s">
        <v>815</v>
      </c>
      <c r="D97" s="132" t="s">
        <v>28</v>
      </c>
      <c r="E97" s="144" t="s">
        <v>279</v>
      </c>
      <c r="F97" s="145"/>
      <c r="G97" s="11" t="s">
        <v>816</v>
      </c>
      <c r="H97" s="15">
        <v>51.82</v>
      </c>
      <c r="I97" s="123">
        <f t="shared" si="2"/>
        <v>103.64</v>
      </c>
      <c r="J97" s="129"/>
    </row>
    <row r="98" spans="1:10" ht="96" x14ac:dyDescent="0.25">
      <c r="A98" s="128"/>
      <c r="B98" s="121">
        <v>6</v>
      </c>
      <c r="C98" s="10" t="s">
        <v>815</v>
      </c>
      <c r="D98" s="132" t="s">
        <v>30</v>
      </c>
      <c r="E98" s="144" t="s">
        <v>788</v>
      </c>
      <c r="F98" s="145"/>
      <c r="G98" s="11" t="s">
        <v>816</v>
      </c>
      <c r="H98" s="15">
        <v>51.82</v>
      </c>
      <c r="I98" s="123">
        <f t="shared" si="2"/>
        <v>310.92</v>
      </c>
      <c r="J98" s="129"/>
    </row>
    <row r="99" spans="1:10" ht="144" x14ac:dyDescent="0.25">
      <c r="A99" s="128"/>
      <c r="B99" s="122">
        <v>1</v>
      </c>
      <c r="C99" s="12" t="s">
        <v>817</v>
      </c>
      <c r="D99" s="133" t="s">
        <v>28</v>
      </c>
      <c r="E99" s="154" t="s">
        <v>245</v>
      </c>
      <c r="F99" s="155"/>
      <c r="G99" s="13" t="s">
        <v>818</v>
      </c>
      <c r="H99" s="16">
        <v>284.47000000000003</v>
      </c>
      <c r="I99" s="124">
        <f t="shared" si="2"/>
        <v>284.47000000000003</v>
      </c>
      <c r="J99" s="129"/>
    </row>
  </sheetData>
  <mergeCells count="82">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23:F23"/>
    <mergeCell ref="E30:F30"/>
    <mergeCell ref="E31:F31"/>
    <mergeCell ref="E32:F32"/>
    <mergeCell ref="E33:F33"/>
    <mergeCell ref="E34:F34"/>
    <mergeCell ref="E24:F24"/>
    <mergeCell ref="E25:F25"/>
    <mergeCell ref="E26:F26"/>
    <mergeCell ref="E27:F27"/>
    <mergeCell ref="E28:F28"/>
    <mergeCell ref="E29:F29"/>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11"/>
  <sheetViews>
    <sheetView zoomScale="90" zoomScaleNormal="90" workbookViewId="0">
      <selection activeCell="D22" sqref="D22:D99"/>
    </sheetView>
  </sheetViews>
  <sheetFormatPr defaultRowHeight="15" outlineLevelRow="1" x14ac:dyDescent="0.2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x14ac:dyDescent="0.25">
      <c r="A1" s="3"/>
      <c r="B1" s="4"/>
      <c r="C1" s="4"/>
      <c r="D1" s="4"/>
      <c r="E1" s="4"/>
      <c r="F1" s="4"/>
      <c r="G1" s="4"/>
      <c r="H1" s="4"/>
      <c r="I1" s="4"/>
      <c r="J1" s="4"/>
      <c r="K1" s="4"/>
      <c r="L1" s="5"/>
      <c r="N1" s="104">
        <f>N2/N3</f>
        <v>1</v>
      </c>
      <c r="O1" t="s">
        <v>187</v>
      </c>
    </row>
    <row r="2" spans="1:15" ht="15.75" customHeight="1" x14ac:dyDescent="0.25">
      <c r="A2" s="128"/>
      <c r="B2" s="138" t="s">
        <v>139</v>
      </c>
      <c r="C2" s="134"/>
      <c r="D2" s="134"/>
      <c r="E2" s="134"/>
      <c r="F2" s="134"/>
      <c r="G2" s="134"/>
      <c r="H2" s="134"/>
      <c r="I2" s="134"/>
      <c r="J2" s="134"/>
      <c r="K2" s="139" t="s">
        <v>145</v>
      </c>
      <c r="L2" s="129"/>
      <c r="N2">
        <v>8854.4499999999989</v>
      </c>
      <c r="O2" t="s">
        <v>188</v>
      </c>
    </row>
    <row r="3" spans="1:15" ht="12.75" customHeight="1" x14ac:dyDescent="0.25">
      <c r="A3" s="128"/>
      <c r="B3" s="135" t="s">
        <v>140</v>
      </c>
      <c r="C3" s="134"/>
      <c r="D3" s="134"/>
      <c r="E3" s="134"/>
      <c r="F3" s="134"/>
      <c r="G3" s="134"/>
      <c r="H3" s="134"/>
      <c r="I3" s="134"/>
      <c r="J3" s="134"/>
      <c r="K3" s="134"/>
      <c r="L3" s="129"/>
      <c r="N3">
        <v>8854.4499999999989</v>
      </c>
      <c r="O3" t="s">
        <v>189</v>
      </c>
    </row>
    <row r="4" spans="1:15" ht="12.75" customHeight="1" x14ac:dyDescent="0.25">
      <c r="A4" s="128"/>
      <c r="B4" s="135" t="s">
        <v>141</v>
      </c>
      <c r="C4" s="134"/>
      <c r="D4" s="134"/>
      <c r="E4" s="134"/>
      <c r="F4" s="134"/>
      <c r="G4" s="134"/>
      <c r="H4" s="134"/>
      <c r="I4" s="134"/>
      <c r="J4" s="134"/>
      <c r="K4" s="134"/>
      <c r="L4" s="129"/>
    </row>
    <row r="5" spans="1:15" ht="12.75" customHeight="1" x14ac:dyDescent="0.25">
      <c r="A5" s="128"/>
      <c r="B5" s="135" t="s">
        <v>142</v>
      </c>
      <c r="C5" s="134"/>
      <c r="D5" s="134"/>
      <c r="E5" s="134"/>
      <c r="F5" s="134"/>
      <c r="G5" s="134"/>
      <c r="H5" s="134"/>
      <c r="I5" s="134"/>
      <c r="J5" s="134"/>
      <c r="K5" s="134"/>
      <c r="L5" s="129"/>
    </row>
    <row r="6" spans="1:15" ht="12.75" customHeight="1" x14ac:dyDescent="0.25">
      <c r="A6" s="128"/>
      <c r="B6" s="135" t="s">
        <v>143</v>
      </c>
      <c r="C6" s="134"/>
      <c r="D6" s="134"/>
      <c r="E6" s="134"/>
      <c r="F6" s="134"/>
      <c r="G6" s="134"/>
      <c r="H6" s="134"/>
      <c r="I6" s="134"/>
      <c r="J6" s="134"/>
      <c r="K6" s="134"/>
      <c r="L6" s="129"/>
    </row>
    <row r="7" spans="1:15" ht="12.75" customHeight="1" x14ac:dyDescent="0.25">
      <c r="A7" s="128"/>
      <c r="B7" s="135" t="s">
        <v>144</v>
      </c>
      <c r="C7" s="134"/>
      <c r="D7" s="134"/>
      <c r="E7" s="134"/>
      <c r="F7" s="134"/>
      <c r="G7" s="134"/>
      <c r="H7" s="134"/>
      <c r="I7" s="134"/>
      <c r="J7" s="134"/>
      <c r="K7" s="134"/>
      <c r="L7" s="129"/>
    </row>
    <row r="8" spans="1:15" ht="12.75" customHeight="1" x14ac:dyDescent="0.25">
      <c r="A8" s="128"/>
      <c r="B8" s="134"/>
      <c r="C8" s="134"/>
      <c r="D8" s="134"/>
      <c r="E8" s="134"/>
      <c r="F8" s="134"/>
      <c r="G8" s="134"/>
      <c r="H8" s="134"/>
      <c r="I8" s="134"/>
      <c r="J8" s="134"/>
      <c r="K8" s="134"/>
      <c r="L8" s="129"/>
    </row>
    <row r="9" spans="1:15" ht="12.75" customHeight="1" x14ac:dyDescent="0.25">
      <c r="A9" s="128"/>
      <c r="B9" s="115" t="s">
        <v>5</v>
      </c>
      <c r="C9" s="116"/>
      <c r="D9" s="116"/>
      <c r="E9" s="116"/>
      <c r="F9" s="117"/>
      <c r="G9" s="112"/>
      <c r="H9" s="113" t="s">
        <v>12</v>
      </c>
      <c r="I9" s="134"/>
      <c r="J9" s="134"/>
      <c r="K9" s="113" t="s">
        <v>201</v>
      </c>
      <c r="L9" s="129"/>
    </row>
    <row r="10" spans="1:15" ht="15" customHeight="1" x14ac:dyDescent="0.25">
      <c r="A10" s="128"/>
      <c r="B10" s="128" t="s">
        <v>716</v>
      </c>
      <c r="C10" s="134"/>
      <c r="D10" s="134"/>
      <c r="E10" s="134"/>
      <c r="F10" s="129"/>
      <c r="G10" s="130"/>
      <c r="H10" s="130" t="s">
        <v>716</v>
      </c>
      <c r="I10" s="134"/>
      <c r="J10" s="134"/>
      <c r="K10" s="146">
        <f>IF(Invoice!J10&lt;&gt;"",Invoice!J10,"")</f>
        <v>51310</v>
      </c>
      <c r="L10" s="129"/>
    </row>
    <row r="11" spans="1:15" ht="12.75" customHeight="1" x14ac:dyDescent="0.25">
      <c r="A11" s="128"/>
      <c r="B11" s="128" t="s">
        <v>717</v>
      </c>
      <c r="C11" s="134"/>
      <c r="D11" s="134"/>
      <c r="E11" s="134"/>
      <c r="F11" s="129"/>
      <c r="G11" s="130"/>
      <c r="H11" s="130" t="s">
        <v>717</v>
      </c>
      <c r="I11" s="134"/>
      <c r="J11" s="134"/>
      <c r="K11" s="147"/>
      <c r="L11" s="129"/>
    </row>
    <row r="12" spans="1:15" ht="12.75" customHeight="1" x14ac:dyDescent="0.25">
      <c r="A12" s="128"/>
      <c r="B12" s="128" t="s">
        <v>718</v>
      </c>
      <c r="C12" s="134"/>
      <c r="D12" s="134"/>
      <c r="E12" s="134"/>
      <c r="F12" s="129"/>
      <c r="G12" s="130"/>
      <c r="H12" s="130" t="s">
        <v>718</v>
      </c>
      <c r="I12" s="134"/>
      <c r="J12" s="134"/>
      <c r="K12" s="134"/>
      <c r="L12" s="129"/>
    </row>
    <row r="13" spans="1:15" ht="12.75" customHeight="1" x14ac:dyDescent="0.25">
      <c r="A13" s="128"/>
      <c r="B13" s="128" t="s">
        <v>719</v>
      </c>
      <c r="C13" s="134"/>
      <c r="D13" s="134"/>
      <c r="E13" s="134"/>
      <c r="F13" s="129"/>
      <c r="G13" s="130"/>
      <c r="H13" s="130" t="s">
        <v>719</v>
      </c>
      <c r="I13" s="134"/>
      <c r="J13" s="134"/>
      <c r="K13" s="113" t="s">
        <v>16</v>
      </c>
      <c r="L13" s="129"/>
    </row>
    <row r="14" spans="1:15" ht="15" customHeight="1" x14ac:dyDescent="0.25">
      <c r="A14" s="128"/>
      <c r="B14" s="128" t="s">
        <v>157</v>
      </c>
      <c r="C14" s="134"/>
      <c r="D14" s="134"/>
      <c r="E14" s="134"/>
      <c r="F14" s="129"/>
      <c r="G14" s="130"/>
      <c r="H14" s="130" t="s">
        <v>157</v>
      </c>
      <c r="I14" s="134"/>
      <c r="J14" s="134"/>
      <c r="K14" s="148">
        <f>Invoice!J14</f>
        <v>45174</v>
      </c>
      <c r="L14" s="129"/>
    </row>
    <row r="15" spans="1:15" ht="15" customHeight="1" x14ac:dyDescent="0.25">
      <c r="A15" s="128"/>
      <c r="B15" s="6" t="s">
        <v>11</v>
      </c>
      <c r="C15" s="7"/>
      <c r="D15" s="7"/>
      <c r="E15" s="7"/>
      <c r="F15" s="8"/>
      <c r="G15" s="130"/>
      <c r="H15" s="9" t="s">
        <v>11</v>
      </c>
      <c r="I15" s="134"/>
      <c r="J15" s="134"/>
      <c r="K15" s="149"/>
      <c r="L15" s="129"/>
    </row>
    <row r="16" spans="1:15" ht="15" customHeight="1" x14ac:dyDescent="0.25">
      <c r="A16" s="128"/>
      <c r="B16" s="134"/>
      <c r="C16" s="134"/>
      <c r="D16" s="134"/>
      <c r="E16" s="134"/>
      <c r="F16" s="134"/>
      <c r="G16" s="134"/>
      <c r="H16" s="134"/>
      <c r="I16" s="137" t="s">
        <v>147</v>
      </c>
      <c r="J16" s="137" t="s">
        <v>147</v>
      </c>
      <c r="K16" s="141">
        <v>39870</v>
      </c>
      <c r="L16" s="129"/>
    </row>
    <row r="17" spans="1:12" ht="12.75" customHeight="1" x14ac:dyDescent="0.25">
      <c r="A17" s="128"/>
      <c r="B17" s="134" t="s">
        <v>720</v>
      </c>
      <c r="C17" s="134"/>
      <c r="D17" s="134"/>
      <c r="E17" s="134"/>
      <c r="F17" s="134"/>
      <c r="G17" s="134"/>
      <c r="H17" s="134"/>
      <c r="I17" s="137" t="s">
        <v>148</v>
      </c>
      <c r="J17" s="137" t="s">
        <v>148</v>
      </c>
      <c r="K17" s="141" t="str">
        <f>IF(Invoice!J17&lt;&gt;"",Invoice!J17,"")</f>
        <v>Sunny</v>
      </c>
      <c r="L17" s="129"/>
    </row>
    <row r="18" spans="1:12" ht="18" customHeight="1" x14ac:dyDescent="0.25">
      <c r="A18" s="128"/>
      <c r="B18" s="134" t="s">
        <v>721</v>
      </c>
      <c r="C18" s="134"/>
      <c r="D18" s="134"/>
      <c r="E18" s="134"/>
      <c r="F18" s="134"/>
      <c r="G18" s="134"/>
      <c r="H18" s="134"/>
      <c r="I18" s="136" t="s">
        <v>264</v>
      </c>
      <c r="J18" s="136" t="s">
        <v>264</v>
      </c>
      <c r="K18" s="118" t="s">
        <v>282</v>
      </c>
      <c r="L18" s="129"/>
    </row>
    <row r="19" spans="1:12" ht="12.75" customHeight="1" x14ac:dyDescent="0.25">
      <c r="A19" s="128"/>
      <c r="B19" s="134"/>
      <c r="C19" s="134"/>
      <c r="D19" s="134"/>
      <c r="E19" s="134"/>
      <c r="F19" s="134"/>
      <c r="G19" s="134"/>
      <c r="H19" s="134"/>
      <c r="I19" s="134"/>
      <c r="J19" s="134"/>
      <c r="K19" s="134"/>
      <c r="L19" s="129"/>
    </row>
    <row r="20" spans="1:12" ht="12.75" customHeight="1" x14ac:dyDescent="0.25">
      <c r="A20" s="128"/>
      <c r="B20" s="114" t="s">
        <v>204</v>
      </c>
      <c r="C20" s="114" t="s">
        <v>205</v>
      </c>
      <c r="D20" s="114" t="s">
        <v>290</v>
      </c>
      <c r="E20" s="131" t="s">
        <v>206</v>
      </c>
      <c r="F20" s="150" t="s">
        <v>207</v>
      </c>
      <c r="G20" s="151"/>
      <c r="H20" s="114" t="s">
        <v>174</v>
      </c>
      <c r="I20" s="114" t="s">
        <v>208</v>
      </c>
      <c r="J20" s="114" t="s">
        <v>208</v>
      </c>
      <c r="K20" s="114" t="s">
        <v>26</v>
      </c>
      <c r="L20" s="129"/>
    </row>
    <row r="21" spans="1:12" ht="12.75" customHeight="1" x14ac:dyDescent="0.25">
      <c r="A21" s="128"/>
      <c r="B21" s="119"/>
      <c r="C21" s="119"/>
      <c r="D21" s="119"/>
      <c r="E21" s="120"/>
      <c r="F21" s="152"/>
      <c r="G21" s="153"/>
      <c r="H21" s="119" t="s">
        <v>146</v>
      </c>
      <c r="I21" s="119"/>
      <c r="J21" s="119"/>
      <c r="K21" s="119"/>
      <c r="L21" s="129"/>
    </row>
    <row r="22" spans="1:12" ht="12.75" customHeight="1" x14ac:dyDescent="0.25">
      <c r="A22" s="128"/>
      <c r="B22" s="121">
        <f>'Tax Invoice'!D18</f>
        <v>2</v>
      </c>
      <c r="C22" s="10" t="s">
        <v>722</v>
      </c>
      <c r="D22" s="10" t="s">
        <v>819</v>
      </c>
      <c r="E22" s="132" t="s">
        <v>723</v>
      </c>
      <c r="F22" s="144" t="s">
        <v>279</v>
      </c>
      <c r="G22" s="145"/>
      <c r="H22" s="11" t="s">
        <v>724</v>
      </c>
      <c r="I22" s="15">
        <f t="shared" ref="I22:I53" si="0">ROUNDUP(J22*$N$1,2)</f>
        <v>25.73</v>
      </c>
      <c r="J22" s="15">
        <v>25.73</v>
      </c>
      <c r="K22" s="123">
        <f t="shared" ref="K22:K53" si="1">I22*B22</f>
        <v>51.46</v>
      </c>
      <c r="L22" s="129"/>
    </row>
    <row r="23" spans="1:12" ht="12.75" customHeight="1" x14ac:dyDescent="0.25">
      <c r="A23" s="128"/>
      <c r="B23" s="121">
        <f>'Tax Invoice'!D19</f>
        <v>2</v>
      </c>
      <c r="C23" s="10" t="s">
        <v>722</v>
      </c>
      <c r="D23" s="10" t="s">
        <v>819</v>
      </c>
      <c r="E23" s="132" t="s">
        <v>723</v>
      </c>
      <c r="F23" s="144" t="s">
        <v>725</v>
      </c>
      <c r="G23" s="145"/>
      <c r="H23" s="11" t="s">
        <v>724</v>
      </c>
      <c r="I23" s="15">
        <f t="shared" si="0"/>
        <v>25.73</v>
      </c>
      <c r="J23" s="15">
        <v>25.73</v>
      </c>
      <c r="K23" s="123">
        <f t="shared" si="1"/>
        <v>51.46</v>
      </c>
      <c r="L23" s="129"/>
    </row>
    <row r="24" spans="1:12" ht="24" customHeight="1" x14ac:dyDescent="0.25">
      <c r="A24" s="128"/>
      <c r="B24" s="121">
        <f>'Tax Invoice'!D20</f>
        <v>27</v>
      </c>
      <c r="C24" s="10" t="s">
        <v>586</v>
      </c>
      <c r="D24" s="10" t="s">
        <v>586</v>
      </c>
      <c r="E24" s="132"/>
      <c r="F24" s="144"/>
      <c r="G24" s="145"/>
      <c r="H24" s="11" t="s">
        <v>281</v>
      </c>
      <c r="I24" s="15">
        <f t="shared" si="0"/>
        <v>11.99</v>
      </c>
      <c r="J24" s="15">
        <v>11.99</v>
      </c>
      <c r="K24" s="123">
        <f t="shared" si="1"/>
        <v>323.73</v>
      </c>
      <c r="L24" s="129"/>
    </row>
    <row r="25" spans="1:12" ht="36" customHeight="1" x14ac:dyDescent="0.25">
      <c r="A25" s="128"/>
      <c r="B25" s="121">
        <f>'Tax Invoice'!D21</f>
        <v>2</v>
      </c>
      <c r="C25" s="10" t="s">
        <v>726</v>
      </c>
      <c r="D25" s="10" t="s">
        <v>820</v>
      </c>
      <c r="E25" s="132" t="s">
        <v>727</v>
      </c>
      <c r="F25" s="144" t="s">
        <v>112</v>
      </c>
      <c r="G25" s="145"/>
      <c r="H25" s="11" t="s">
        <v>728</v>
      </c>
      <c r="I25" s="15">
        <f t="shared" si="0"/>
        <v>64.510000000000005</v>
      </c>
      <c r="J25" s="15">
        <v>64.510000000000005</v>
      </c>
      <c r="K25" s="123">
        <f t="shared" si="1"/>
        <v>129.02000000000001</v>
      </c>
      <c r="L25" s="129"/>
    </row>
    <row r="26" spans="1:12" ht="36" customHeight="1" x14ac:dyDescent="0.25">
      <c r="A26" s="128"/>
      <c r="B26" s="121">
        <f>'Tax Invoice'!D22</f>
        <v>2</v>
      </c>
      <c r="C26" s="10" t="s">
        <v>726</v>
      </c>
      <c r="D26" s="10" t="s">
        <v>821</v>
      </c>
      <c r="E26" s="132" t="s">
        <v>729</v>
      </c>
      <c r="F26" s="144" t="s">
        <v>271</v>
      </c>
      <c r="G26" s="145"/>
      <c r="H26" s="11" t="s">
        <v>728</v>
      </c>
      <c r="I26" s="15">
        <f t="shared" si="0"/>
        <v>95.53</v>
      </c>
      <c r="J26" s="15">
        <v>95.53</v>
      </c>
      <c r="K26" s="123">
        <f t="shared" si="1"/>
        <v>191.06</v>
      </c>
      <c r="L26" s="129"/>
    </row>
    <row r="27" spans="1:12" ht="12.75" customHeight="1" x14ac:dyDescent="0.25">
      <c r="A27" s="128"/>
      <c r="B27" s="121">
        <f>'Tax Invoice'!D23</f>
        <v>4</v>
      </c>
      <c r="C27" s="10" t="s">
        <v>730</v>
      </c>
      <c r="D27" s="10" t="s">
        <v>822</v>
      </c>
      <c r="E27" s="132" t="s">
        <v>731</v>
      </c>
      <c r="F27" s="144" t="s">
        <v>732</v>
      </c>
      <c r="G27" s="145"/>
      <c r="H27" s="11" t="s">
        <v>733</v>
      </c>
      <c r="I27" s="15">
        <f t="shared" si="0"/>
        <v>35.25</v>
      </c>
      <c r="J27" s="15">
        <v>35.25</v>
      </c>
      <c r="K27" s="123">
        <f t="shared" si="1"/>
        <v>141</v>
      </c>
      <c r="L27" s="129"/>
    </row>
    <row r="28" spans="1:12" ht="24" customHeight="1" x14ac:dyDescent="0.25">
      <c r="A28" s="128"/>
      <c r="B28" s="121">
        <f>'Tax Invoice'!D24</f>
        <v>4</v>
      </c>
      <c r="C28" s="10" t="s">
        <v>734</v>
      </c>
      <c r="D28" s="10" t="s">
        <v>734</v>
      </c>
      <c r="E28" s="132" t="s">
        <v>112</v>
      </c>
      <c r="F28" s="144"/>
      <c r="G28" s="145"/>
      <c r="H28" s="11" t="s">
        <v>735</v>
      </c>
      <c r="I28" s="15">
        <f t="shared" si="0"/>
        <v>11.99</v>
      </c>
      <c r="J28" s="15">
        <v>11.99</v>
      </c>
      <c r="K28" s="123">
        <f t="shared" si="1"/>
        <v>47.96</v>
      </c>
      <c r="L28" s="129"/>
    </row>
    <row r="29" spans="1:12" ht="24" customHeight="1" x14ac:dyDescent="0.25">
      <c r="A29" s="128"/>
      <c r="B29" s="121">
        <f>'Tax Invoice'!D25</f>
        <v>4</v>
      </c>
      <c r="C29" s="10" t="s">
        <v>734</v>
      </c>
      <c r="D29" s="10" t="s">
        <v>734</v>
      </c>
      <c r="E29" s="132" t="s">
        <v>216</v>
      </c>
      <c r="F29" s="144"/>
      <c r="G29" s="145"/>
      <c r="H29" s="11" t="s">
        <v>735</v>
      </c>
      <c r="I29" s="15">
        <f t="shared" si="0"/>
        <v>11.99</v>
      </c>
      <c r="J29" s="15">
        <v>11.99</v>
      </c>
      <c r="K29" s="123">
        <f t="shared" si="1"/>
        <v>47.96</v>
      </c>
      <c r="L29" s="129"/>
    </row>
    <row r="30" spans="1:12" ht="24" customHeight="1" x14ac:dyDescent="0.25">
      <c r="A30" s="128"/>
      <c r="B30" s="121">
        <f>'Tax Invoice'!D26</f>
        <v>4</v>
      </c>
      <c r="C30" s="10" t="s">
        <v>734</v>
      </c>
      <c r="D30" s="10" t="s">
        <v>734</v>
      </c>
      <c r="E30" s="132" t="s">
        <v>317</v>
      </c>
      <c r="F30" s="144"/>
      <c r="G30" s="145"/>
      <c r="H30" s="11" t="s">
        <v>735</v>
      </c>
      <c r="I30" s="15">
        <f t="shared" si="0"/>
        <v>11.99</v>
      </c>
      <c r="J30" s="15">
        <v>11.99</v>
      </c>
      <c r="K30" s="123">
        <f t="shared" si="1"/>
        <v>47.96</v>
      </c>
      <c r="L30" s="129"/>
    </row>
    <row r="31" spans="1:12" ht="12.75" customHeight="1" x14ac:dyDescent="0.25">
      <c r="A31" s="128"/>
      <c r="B31" s="121">
        <f>'Tax Invoice'!D27</f>
        <v>2</v>
      </c>
      <c r="C31" s="10" t="s">
        <v>736</v>
      </c>
      <c r="D31" s="10" t="s">
        <v>823</v>
      </c>
      <c r="E31" s="132" t="s">
        <v>729</v>
      </c>
      <c r="F31" s="144" t="s">
        <v>279</v>
      </c>
      <c r="G31" s="145"/>
      <c r="H31" s="11" t="s">
        <v>737</v>
      </c>
      <c r="I31" s="15">
        <f t="shared" si="0"/>
        <v>18.329999999999998</v>
      </c>
      <c r="J31" s="15">
        <v>18.329999999999998</v>
      </c>
      <c r="K31" s="123">
        <f t="shared" si="1"/>
        <v>36.659999999999997</v>
      </c>
      <c r="L31" s="129"/>
    </row>
    <row r="32" spans="1:12" ht="12.75" customHeight="1" x14ac:dyDescent="0.25">
      <c r="A32" s="128"/>
      <c r="B32" s="121">
        <f>'Tax Invoice'!D28</f>
        <v>5</v>
      </c>
      <c r="C32" s="10" t="s">
        <v>738</v>
      </c>
      <c r="D32" s="10" t="s">
        <v>738</v>
      </c>
      <c r="E32" s="132" t="s">
        <v>28</v>
      </c>
      <c r="F32" s="144"/>
      <c r="G32" s="145"/>
      <c r="H32" s="11" t="s">
        <v>739</v>
      </c>
      <c r="I32" s="15">
        <f t="shared" si="0"/>
        <v>7.05</v>
      </c>
      <c r="J32" s="15">
        <v>7.05</v>
      </c>
      <c r="K32" s="123">
        <f t="shared" si="1"/>
        <v>35.25</v>
      </c>
      <c r="L32" s="129"/>
    </row>
    <row r="33" spans="1:12" ht="24" customHeight="1" x14ac:dyDescent="0.25">
      <c r="A33" s="128"/>
      <c r="B33" s="121">
        <f>'Tax Invoice'!D29</f>
        <v>11</v>
      </c>
      <c r="C33" s="10" t="s">
        <v>740</v>
      </c>
      <c r="D33" s="10" t="s">
        <v>740</v>
      </c>
      <c r="E33" s="132" t="s">
        <v>31</v>
      </c>
      <c r="F33" s="144" t="s">
        <v>279</v>
      </c>
      <c r="G33" s="145"/>
      <c r="H33" s="11" t="s">
        <v>741</v>
      </c>
      <c r="I33" s="15">
        <f t="shared" si="0"/>
        <v>20.8</v>
      </c>
      <c r="J33" s="15">
        <v>20.8</v>
      </c>
      <c r="K33" s="123">
        <f t="shared" si="1"/>
        <v>228.8</v>
      </c>
      <c r="L33" s="129"/>
    </row>
    <row r="34" spans="1:12" ht="24" customHeight="1" x14ac:dyDescent="0.25">
      <c r="A34" s="128"/>
      <c r="B34" s="121">
        <f>'Tax Invoice'!D30</f>
        <v>1</v>
      </c>
      <c r="C34" s="10" t="s">
        <v>740</v>
      </c>
      <c r="D34" s="10" t="s">
        <v>740</v>
      </c>
      <c r="E34" s="132" t="s">
        <v>31</v>
      </c>
      <c r="F34" s="144" t="s">
        <v>277</v>
      </c>
      <c r="G34" s="145"/>
      <c r="H34" s="11" t="s">
        <v>741</v>
      </c>
      <c r="I34" s="15">
        <f t="shared" si="0"/>
        <v>20.8</v>
      </c>
      <c r="J34" s="15">
        <v>20.8</v>
      </c>
      <c r="K34" s="123">
        <f t="shared" si="1"/>
        <v>20.8</v>
      </c>
      <c r="L34" s="129"/>
    </row>
    <row r="35" spans="1:12" ht="24" customHeight="1" x14ac:dyDescent="0.25">
      <c r="A35" s="128"/>
      <c r="B35" s="121">
        <f>'Tax Invoice'!D31</f>
        <v>1</v>
      </c>
      <c r="C35" s="10" t="s">
        <v>740</v>
      </c>
      <c r="D35" s="10" t="s">
        <v>740</v>
      </c>
      <c r="E35" s="132" t="s">
        <v>31</v>
      </c>
      <c r="F35" s="144" t="s">
        <v>278</v>
      </c>
      <c r="G35" s="145"/>
      <c r="H35" s="11" t="s">
        <v>741</v>
      </c>
      <c r="I35" s="15">
        <f t="shared" si="0"/>
        <v>20.8</v>
      </c>
      <c r="J35" s="15">
        <v>20.8</v>
      </c>
      <c r="K35" s="123">
        <f t="shared" si="1"/>
        <v>20.8</v>
      </c>
      <c r="L35" s="129"/>
    </row>
    <row r="36" spans="1:12" ht="24" customHeight="1" x14ac:dyDescent="0.25">
      <c r="A36" s="128"/>
      <c r="B36" s="121">
        <f>'Tax Invoice'!D32</f>
        <v>1</v>
      </c>
      <c r="C36" s="10" t="s">
        <v>742</v>
      </c>
      <c r="D36" s="10" t="s">
        <v>742</v>
      </c>
      <c r="E36" s="132" t="s">
        <v>31</v>
      </c>
      <c r="F36" s="144"/>
      <c r="G36" s="145"/>
      <c r="H36" s="11" t="s">
        <v>743</v>
      </c>
      <c r="I36" s="15">
        <f t="shared" si="0"/>
        <v>20.8</v>
      </c>
      <c r="J36" s="15">
        <v>20.8</v>
      </c>
      <c r="K36" s="123">
        <f t="shared" si="1"/>
        <v>20.8</v>
      </c>
      <c r="L36" s="129"/>
    </row>
    <row r="37" spans="1:12" ht="12.75" customHeight="1" x14ac:dyDescent="0.25">
      <c r="A37" s="128"/>
      <c r="B37" s="121">
        <f>'Tax Invoice'!D33</f>
        <v>3</v>
      </c>
      <c r="C37" s="10" t="s">
        <v>35</v>
      </c>
      <c r="D37" s="10" t="s">
        <v>824</v>
      </c>
      <c r="E37" s="132" t="s">
        <v>42</v>
      </c>
      <c r="F37" s="144"/>
      <c r="G37" s="145"/>
      <c r="H37" s="11" t="s">
        <v>744</v>
      </c>
      <c r="I37" s="15">
        <f t="shared" si="0"/>
        <v>8.81</v>
      </c>
      <c r="J37" s="15">
        <v>8.81</v>
      </c>
      <c r="K37" s="123">
        <f t="shared" si="1"/>
        <v>26.43</v>
      </c>
      <c r="L37" s="129"/>
    </row>
    <row r="38" spans="1:12" ht="24" customHeight="1" x14ac:dyDescent="0.25">
      <c r="A38" s="128"/>
      <c r="B38" s="121">
        <f>'Tax Invoice'!D34</f>
        <v>7</v>
      </c>
      <c r="C38" s="10" t="s">
        <v>745</v>
      </c>
      <c r="D38" s="10" t="s">
        <v>745</v>
      </c>
      <c r="E38" s="132" t="s">
        <v>42</v>
      </c>
      <c r="F38" s="144" t="s">
        <v>279</v>
      </c>
      <c r="G38" s="145"/>
      <c r="H38" s="11" t="s">
        <v>746</v>
      </c>
      <c r="I38" s="15">
        <f t="shared" si="0"/>
        <v>26.09</v>
      </c>
      <c r="J38" s="15">
        <v>26.09</v>
      </c>
      <c r="K38" s="123">
        <f t="shared" si="1"/>
        <v>182.63</v>
      </c>
      <c r="L38" s="129"/>
    </row>
    <row r="39" spans="1:12" ht="24" customHeight="1" x14ac:dyDescent="0.25">
      <c r="A39" s="128"/>
      <c r="B39" s="121">
        <f>'Tax Invoice'!D35</f>
        <v>3</v>
      </c>
      <c r="C39" s="10" t="s">
        <v>747</v>
      </c>
      <c r="D39" s="10" t="s">
        <v>747</v>
      </c>
      <c r="E39" s="132" t="s">
        <v>28</v>
      </c>
      <c r="F39" s="144"/>
      <c r="G39" s="145"/>
      <c r="H39" s="11" t="s">
        <v>748</v>
      </c>
      <c r="I39" s="15">
        <f t="shared" si="0"/>
        <v>6.7</v>
      </c>
      <c r="J39" s="15">
        <v>6.7</v>
      </c>
      <c r="K39" s="123">
        <f t="shared" si="1"/>
        <v>20.100000000000001</v>
      </c>
      <c r="L39" s="129"/>
    </row>
    <row r="40" spans="1:12" ht="24" customHeight="1" x14ac:dyDescent="0.25">
      <c r="A40" s="128"/>
      <c r="B40" s="121">
        <f>'Tax Invoice'!D36</f>
        <v>3</v>
      </c>
      <c r="C40" s="10" t="s">
        <v>747</v>
      </c>
      <c r="D40" s="10" t="s">
        <v>747</v>
      </c>
      <c r="E40" s="132" t="s">
        <v>30</v>
      </c>
      <c r="F40" s="144"/>
      <c r="G40" s="145"/>
      <c r="H40" s="11" t="s">
        <v>748</v>
      </c>
      <c r="I40" s="15">
        <f t="shared" si="0"/>
        <v>6.7</v>
      </c>
      <c r="J40" s="15">
        <v>6.7</v>
      </c>
      <c r="K40" s="123">
        <f t="shared" si="1"/>
        <v>20.100000000000001</v>
      </c>
      <c r="L40" s="129"/>
    </row>
    <row r="41" spans="1:12" ht="24" customHeight="1" x14ac:dyDescent="0.25">
      <c r="A41" s="128"/>
      <c r="B41" s="121">
        <f>'Tax Invoice'!D37</f>
        <v>5</v>
      </c>
      <c r="C41" s="10" t="s">
        <v>749</v>
      </c>
      <c r="D41" s="10" t="s">
        <v>749</v>
      </c>
      <c r="E41" s="132" t="s">
        <v>31</v>
      </c>
      <c r="F41" s="144" t="s">
        <v>679</v>
      </c>
      <c r="G41" s="145"/>
      <c r="H41" s="11" t="s">
        <v>750</v>
      </c>
      <c r="I41" s="15">
        <f t="shared" si="0"/>
        <v>20.8</v>
      </c>
      <c r="J41" s="15">
        <v>20.8</v>
      </c>
      <c r="K41" s="123">
        <f t="shared" si="1"/>
        <v>104</v>
      </c>
      <c r="L41" s="129"/>
    </row>
    <row r="42" spans="1:12" ht="24" customHeight="1" x14ac:dyDescent="0.25">
      <c r="A42" s="128"/>
      <c r="B42" s="121">
        <f>'Tax Invoice'!D38</f>
        <v>3</v>
      </c>
      <c r="C42" s="10" t="s">
        <v>751</v>
      </c>
      <c r="D42" s="10" t="s">
        <v>751</v>
      </c>
      <c r="E42" s="132" t="s">
        <v>752</v>
      </c>
      <c r="F42" s="144" t="s">
        <v>28</v>
      </c>
      <c r="G42" s="145"/>
      <c r="H42" s="11" t="s">
        <v>753</v>
      </c>
      <c r="I42" s="15">
        <f t="shared" si="0"/>
        <v>6.7</v>
      </c>
      <c r="J42" s="15">
        <v>6.7</v>
      </c>
      <c r="K42" s="123">
        <f t="shared" si="1"/>
        <v>20.100000000000001</v>
      </c>
      <c r="L42" s="129"/>
    </row>
    <row r="43" spans="1:12" ht="24" customHeight="1" x14ac:dyDescent="0.25">
      <c r="A43" s="128"/>
      <c r="B43" s="121">
        <f>'Tax Invoice'!D39</f>
        <v>3</v>
      </c>
      <c r="C43" s="10" t="s">
        <v>751</v>
      </c>
      <c r="D43" s="10" t="s">
        <v>751</v>
      </c>
      <c r="E43" s="132" t="s">
        <v>752</v>
      </c>
      <c r="F43" s="144" t="s">
        <v>30</v>
      </c>
      <c r="G43" s="145"/>
      <c r="H43" s="11" t="s">
        <v>753</v>
      </c>
      <c r="I43" s="15">
        <f t="shared" si="0"/>
        <v>6.7</v>
      </c>
      <c r="J43" s="15">
        <v>6.7</v>
      </c>
      <c r="K43" s="123">
        <f t="shared" si="1"/>
        <v>20.100000000000001</v>
      </c>
      <c r="L43" s="129"/>
    </row>
    <row r="44" spans="1:12" ht="24" customHeight="1" x14ac:dyDescent="0.25">
      <c r="A44" s="128"/>
      <c r="B44" s="121">
        <f>'Tax Invoice'!D40</f>
        <v>8</v>
      </c>
      <c r="C44" s="10" t="s">
        <v>668</v>
      </c>
      <c r="D44" s="10" t="s">
        <v>668</v>
      </c>
      <c r="E44" s="132" t="s">
        <v>28</v>
      </c>
      <c r="F44" s="144" t="s">
        <v>112</v>
      </c>
      <c r="G44" s="145"/>
      <c r="H44" s="11" t="s">
        <v>754</v>
      </c>
      <c r="I44" s="15">
        <f t="shared" si="0"/>
        <v>30.32</v>
      </c>
      <c r="J44" s="15">
        <v>30.32</v>
      </c>
      <c r="K44" s="123">
        <f t="shared" si="1"/>
        <v>242.56</v>
      </c>
      <c r="L44" s="129"/>
    </row>
    <row r="45" spans="1:12" ht="24" customHeight="1" x14ac:dyDescent="0.25">
      <c r="A45" s="128"/>
      <c r="B45" s="121">
        <f>'Tax Invoice'!D41</f>
        <v>1</v>
      </c>
      <c r="C45" s="10" t="s">
        <v>668</v>
      </c>
      <c r="D45" s="10" t="s">
        <v>668</v>
      </c>
      <c r="E45" s="132" t="s">
        <v>28</v>
      </c>
      <c r="F45" s="144" t="s">
        <v>216</v>
      </c>
      <c r="G45" s="145"/>
      <c r="H45" s="11" t="s">
        <v>754</v>
      </c>
      <c r="I45" s="15">
        <f t="shared" si="0"/>
        <v>30.32</v>
      </c>
      <c r="J45" s="15">
        <v>30.32</v>
      </c>
      <c r="K45" s="123">
        <f t="shared" si="1"/>
        <v>30.32</v>
      </c>
      <c r="L45" s="129"/>
    </row>
    <row r="46" spans="1:12" ht="24" customHeight="1" x14ac:dyDescent="0.25">
      <c r="A46" s="128"/>
      <c r="B46" s="121">
        <f>'Tax Invoice'!D42</f>
        <v>3</v>
      </c>
      <c r="C46" s="10" t="s">
        <v>668</v>
      </c>
      <c r="D46" s="10" t="s">
        <v>668</v>
      </c>
      <c r="E46" s="132" t="s">
        <v>28</v>
      </c>
      <c r="F46" s="144" t="s">
        <v>220</v>
      </c>
      <c r="G46" s="145"/>
      <c r="H46" s="11" t="s">
        <v>754</v>
      </c>
      <c r="I46" s="15">
        <f t="shared" si="0"/>
        <v>30.32</v>
      </c>
      <c r="J46" s="15">
        <v>30.32</v>
      </c>
      <c r="K46" s="123">
        <f t="shared" si="1"/>
        <v>90.960000000000008</v>
      </c>
      <c r="L46" s="129"/>
    </row>
    <row r="47" spans="1:12" ht="24" customHeight="1" x14ac:dyDescent="0.25">
      <c r="A47" s="128"/>
      <c r="B47" s="121">
        <f>'Tax Invoice'!D43</f>
        <v>5</v>
      </c>
      <c r="C47" s="10" t="s">
        <v>668</v>
      </c>
      <c r="D47" s="10" t="s">
        <v>668</v>
      </c>
      <c r="E47" s="132" t="s">
        <v>28</v>
      </c>
      <c r="F47" s="144" t="s">
        <v>274</v>
      </c>
      <c r="G47" s="145"/>
      <c r="H47" s="11" t="s">
        <v>754</v>
      </c>
      <c r="I47" s="15">
        <f t="shared" si="0"/>
        <v>30.32</v>
      </c>
      <c r="J47" s="15">
        <v>30.32</v>
      </c>
      <c r="K47" s="123">
        <f t="shared" si="1"/>
        <v>151.6</v>
      </c>
      <c r="L47" s="129"/>
    </row>
    <row r="48" spans="1:12" ht="24" customHeight="1" x14ac:dyDescent="0.25">
      <c r="A48" s="128"/>
      <c r="B48" s="121">
        <f>'Tax Invoice'!D44</f>
        <v>4</v>
      </c>
      <c r="C48" s="10" t="s">
        <v>668</v>
      </c>
      <c r="D48" s="10" t="s">
        <v>668</v>
      </c>
      <c r="E48" s="132" t="s">
        <v>28</v>
      </c>
      <c r="F48" s="144" t="s">
        <v>276</v>
      </c>
      <c r="G48" s="145"/>
      <c r="H48" s="11" t="s">
        <v>754</v>
      </c>
      <c r="I48" s="15">
        <f t="shared" si="0"/>
        <v>30.32</v>
      </c>
      <c r="J48" s="15">
        <v>30.32</v>
      </c>
      <c r="K48" s="123">
        <f t="shared" si="1"/>
        <v>121.28</v>
      </c>
      <c r="L48" s="129"/>
    </row>
    <row r="49" spans="1:12" ht="24" customHeight="1" x14ac:dyDescent="0.25">
      <c r="A49" s="128"/>
      <c r="B49" s="121">
        <f>'Tax Invoice'!D45</f>
        <v>4</v>
      </c>
      <c r="C49" s="10" t="s">
        <v>668</v>
      </c>
      <c r="D49" s="10" t="s">
        <v>668</v>
      </c>
      <c r="E49" s="132" t="s">
        <v>31</v>
      </c>
      <c r="F49" s="144" t="s">
        <v>276</v>
      </c>
      <c r="G49" s="145"/>
      <c r="H49" s="11" t="s">
        <v>754</v>
      </c>
      <c r="I49" s="15">
        <f t="shared" si="0"/>
        <v>30.32</v>
      </c>
      <c r="J49" s="15">
        <v>30.32</v>
      </c>
      <c r="K49" s="123">
        <f t="shared" si="1"/>
        <v>121.28</v>
      </c>
      <c r="L49" s="129"/>
    </row>
    <row r="50" spans="1:12" ht="24" customHeight="1" x14ac:dyDescent="0.25">
      <c r="A50" s="128"/>
      <c r="B50" s="121">
        <f>'Tax Invoice'!D46</f>
        <v>2</v>
      </c>
      <c r="C50" s="10" t="s">
        <v>755</v>
      </c>
      <c r="D50" s="10" t="s">
        <v>755</v>
      </c>
      <c r="E50" s="132" t="s">
        <v>30</v>
      </c>
      <c r="F50" s="144" t="s">
        <v>679</v>
      </c>
      <c r="G50" s="145"/>
      <c r="H50" s="11" t="s">
        <v>756</v>
      </c>
      <c r="I50" s="15">
        <f t="shared" si="0"/>
        <v>20.8</v>
      </c>
      <c r="J50" s="15">
        <v>20.8</v>
      </c>
      <c r="K50" s="123">
        <f t="shared" si="1"/>
        <v>41.6</v>
      </c>
      <c r="L50" s="129"/>
    </row>
    <row r="51" spans="1:12" ht="24" customHeight="1" x14ac:dyDescent="0.25">
      <c r="A51" s="128"/>
      <c r="B51" s="121">
        <f>'Tax Invoice'!D47</f>
        <v>4</v>
      </c>
      <c r="C51" s="10" t="s">
        <v>757</v>
      </c>
      <c r="D51" s="10" t="s">
        <v>757</v>
      </c>
      <c r="E51" s="132" t="s">
        <v>589</v>
      </c>
      <c r="F51" s="144"/>
      <c r="G51" s="145"/>
      <c r="H51" s="11" t="s">
        <v>849</v>
      </c>
      <c r="I51" s="15">
        <f t="shared" si="0"/>
        <v>6.35</v>
      </c>
      <c r="J51" s="15">
        <v>6.35</v>
      </c>
      <c r="K51" s="123">
        <f t="shared" si="1"/>
        <v>25.4</v>
      </c>
      <c r="L51" s="129"/>
    </row>
    <row r="52" spans="1:12" ht="24" customHeight="1" x14ac:dyDescent="0.25">
      <c r="A52" s="128"/>
      <c r="B52" s="121">
        <f>'Tax Invoice'!D48</f>
        <v>18</v>
      </c>
      <c r="C52" s="10" t="s">
        <v>758</v>
      </c>
      <c r="D52" s="10" t="s">
        <v>758</v>
      </c>
      <c r="E52" s="132" t="s">
        <v>28</v>
      </c>
      <c r="F52" s="144"/>
      <c r="G52" s="145"/>
      <c r="H52" s="11" t="s">
        <v>759</v>
      </c>
      <c r="I52" s="15">
        <f t="shared" si="0"/>
        <v>8.4600000000000009</v>
      </c>
      <c r="J52" s="15">
        <v>8.4600000000000009</v>
      </c>
      <c r="K52" s="123">
        <f t="shared" si="1"/>
        <v>152.28000000000003</v>
      </c>
      <c r="L52" s="129"/>
    </row>
    <row r="53" spans="1:12" ht="24" customHeight="1" x14ac:dyDescent="0.25">
      <c r="A53" s="128"/>
      <c r="B53" s="121">
        <f>'Tax Invoice'!D49</f>
        <v>18</v>
      </c>
      <c r="C53" s="10" t="s">
        <v>758</v>
      </c>
      <c r="D53" s="10" t="s">
        <v>758</v>
      </c>
      <c r="E53" s="132" t="s">
        <v>30</v>
      </c>
      <c r="F53" s="144"/>
      <c r="G53" s="145"/>
      <c r="H53" s="11" t="s">
        <v>759</v>
      </c>
      <c r="I53" s="15">
        <f t="shared" si="0"/>
        <v>8.4600000000000009</v>
      </c>
      <c r="J53" s="15">
        <v>8.4600000000000009</v>
      </c>
      <c r="K53" s="123">
        <f t="shared" si="1"/>
        <v>152.28000000000003</v>
      </c>
      <c r="L53" s="129"/>
    </row>
    <row r="54" spans="1:12" ht="24" customHeight="1" x14ac:dyDescent="0.25">
      <c r="A54" s="128"/>
      <c r="B54" s="121">
        <f>'Tax Invoice'!D50</f>
        <v>6</v>
      </c>
      <c r="C54" s="10" t="s">
        <v>760</v>
      </c>
      <c r="D54" s="10" t="s">
        <v>760</v>
      </c>
      <c r="E54" s="132" t="s">
        <v>32</v>
      </c>
      <c r="F54" s="144"/>
      <c r="G54" s="145"/>
      <c r="H54" s="11" t="s">
        <v>761</v>
      </c>
      <c r="I54" s="15">
        <f t="shared" ref="I54:I85" si="2">ROUNDUP(J54*$N$1,2)</f>
        <v>10.220000000000001</v>
      </c>
      <c r="J54" s="15">
        <v>10.220000000000001</v>
      </c>
      <c r="K54" s="123">
        <f t="shared" ref="K54:K85" si="3">I54*B54</f>
        <v>61.320000000000007</v>
      </c>
      <c r="L54" s="129"/>
    </row>
    <row r="55" spans="1:12" ht="24" customHeight="1" x14ac:dyDescent="0.25">
      <c r="A55" s="128"/>
      <c r="B55" s="121">
        <f>'Tax Invoice'!D51</f>
        <v>5</v>
      </c>
      <c r="C55" s="10" t="s">
        <v>762</v>
      </c>
      <c r="D55" s="10" t="s">
        <v>762</v>
      </c>
      <c r="E55" s="132" t="s">
        <v>30</v>
      </c>
      <c r="F55" s="144" t="s">
        <v>279</v>
      </c>
      <c r="G55" s="145"/>
      <c r="H55" s="11" t="s">
        <v>763</v>
      </c>
      <c r="I55" s="15">
        <f t="shared" si="2"/>
        <v>22.56</v>
      </c>
      <c r="J55" s="15">
        <v>22.56</v>
      </c>
      <c r="K55" s="123">
        <f t="shared" si="3"/>
        <v>112.8</v>
      </c>
      <c r="L55" s="129"/>
    </row>
    <row r="56" spans="1:12" ht="24" customHeight="1" x14ac:dyDescent="0.25">
      <c r="A56" s="128"/>
      <c r="B56" s="121">
        <f>'Tax Invoice'!D52</f>
        <v>1</v>
      </c>
      <c r="C56" s="10" t="s">
        <v>762</v>
      </c>
      <c r="D56" s="10" t="s">
        <v>762</v>
      </c>
      <c r="E56" s="132" t="s">
        <v>32</v>
      </c>
      <c r="F56" s="144" t="s">
        <v>279</v>
      </c>
      <c r="G56" s="145"/>
      <c r="H56" s="11" t="s">
        <v>763</v>
      </c>
      <c r="I56" s="15">
        <f t="shared" si="2"/>
        <v>22.56</v>
      </c>
      <c r="J56" s="15">
        <v>22.56</v>
      </c>
      <c r="K56" s="123">
        <f t="shared" si="3"/>
        <v>22.56</v>
      </c>
      <c r="L56" s="129"/>
    </row>
    <row r="57" spans="1:12" ht="24" customHeight="1" x14ac:dyDescent="0.25">
      <c r="A57" s="128"/>
      <c r="B57" s="121">
        <f>'Tax Invoice'!D53</f>
        <v>4</v>
      </c>
      <c r="C57" s="10" t="s">
        <v>764</v>
      </c>
      <c r="D57" s="10" t="s">
        <v>764</v>
      </c>
      <c r="E57" s="132" t="s">
        <v>30</v>
      </c>
      <c r="F57" s="144" t="s">
        <v>279</v>
      </c>
      <c r="G57" s="145"/>
      <c r="H57" s="11" t="s">
        <v>765</v>
      </c>
      <c r="I57" s="15">
        <f t="shared" si="2"/>
        <v>22.56</v>
      </c>
      <c r="J57" s="15">
        <v>22.56</v>
      </c>
      <c r="K57" s="123">
        <f t="shared" si="3"/>
        <v>90.24</v>
      </c>
      <c r="L57" s="129"/>
    </row>
    <row r="58" spans="1:12" ht="24" customHeight="1" x14ac:dyDescent="0.25">
      <c r="A58" s="128"/>
      <c r="B58" s="121">
        <f>'Tax Invoice'!D54</f>
        <v>8</v>
      </c>
      <c r="C58" s="10" t="s">
        <v>766</v>
      </c>
      <c r="D58" s="10" t="s">
        <v>825</v>
      </c>
      <c r="E58" s="132" t="s">
        <v>727</v>
      </c>
      <c r="F58" s="144"/>
      <c r="G58" s="145"/>
      <c r="H58" s="11" t="s">
        <v>850</v>
      </c>
      <c r="I58" s="15">
        <f t="shared" si="2"/>
        <v>18.329999999999998</v>
      </c>
      <c r="J58" s="15">
        <v>18.329999999999998</v>
      </c>
      <c r="K58" s="123">
        <f t="shared" si="3"/>
        <v>146.63999999999999</v>
      </c>
      <c r="L58" s="129"/>
    </row>
    <row r="59" spans="1:12" ht="24" customHeight="1" x14ac:dyDescent="0.25">
      <c r="A59" s="128"/>
      <c r="B59" s="121">
        <f>'Tax Invoice'!D55</f>
        <v>6</v>
      </c>
      <c r="C59" s="10" t="s">
        <v>766</v>
      </c>
      <c r="D59" s="10" t="s">
        <v>826</v>
      </c>
      <c r="E59" s="132" t="s">
        <v>723</v>
      </c>
      <c r="F59" s="144"/>
      <c r="G59" s="145"/>
      <c r="H59" s="11" t="s">
        <v>850</v>
      </c>
      <c r="I59" s="15">
        <f t="shared" si="2"/>
        <v>22.56</v>
      </c>
      <c r="J59" s="15">
        <v>22.56</v>
      </c>
      <c r="K59" s="123">
        <f t="shared" si="3"/>
        <v>135.35999999999999</v>
      </c>
      <c r="L59" s="129"/>
    </row>
    <row r="60" spans="1:12" ht="24" customHeight="1" x14ac:dyDescent="0.25">
      <c r="A60" s="128"/>
      <c r="B60" s="121">
        <f>'Tax Invoice'!D56</f>
        <v>8</v>
      </c>
      <c r="C60" s="10" t="s">
        <v>767</v>
      </c>
      <c r="D60" s="10" t="s">
        <v>827</v>
      </c>
      <c r="E60" s="132" t="s">
        <v>727</v>
      </c>
      <c r="F60" s="144" t="s">
        <v>279</v>
      </c>
      <c r="G60" s="145"/>
      <c r="H60" s="11" t="s">
        <v>851</v>
      </c>
      <c r="I60" s="15">
        <f t="shared" si="2"/>
        <v>39.479999999999997</v>
      </c>
      <c r="J60" s="15">
        <v>39.479999999999997</v>
      </c>
      <c r="K60" s="123">
        <f t="shared" si="3"/>
        <v>315.83999999999997</v>
      </c>
      <c r="L60" s="129"/>
    </row>
    <row r="61" spans="1:12" ht="24" customHeight="1" x14ac:dyDescent="0.25">
      <c r="A61" s="128"/>
      <c r="B61" s="121">
        <f>'Tax Invoice'!D57</f>
        <v>14</v>
      </c>
      <c r="C61" s="10" t="s">
        <v>767</v>
      </c>
      <c r="D61" s="10" t="s">
        <v>828</v>
      </c>
      <c r="E61" s="132" t="s">
        <v>768</v>
      </c>
      <c r="F61" s="144" t="s">
        <v>279</v>
      </c>
      <c r="G61" s="145"/>
      <c r="H61" s="11" t="s">
        <v>851</v>
      </c>
      <c r="I61" s="15">
        <f t="shared" si="2"/>
        <v>40.89</v>
      </c>
      <c r="J61" s="15">
        <v>40.89</v>
      </c>
      <c r="K61" s="123">
        <f t="shared" si="3"/>
        <v>572.46</v>
      </c>
      <c r="L61" s="129"/>
    </row>
    <row r="62" spans="1:12" ht="24" customHeight="1" x14ac:dyDescent="0.25">
      <c r="A62" s="128"/>
      <c r="B62" s="121">
        <f>'Tax Invoice'!D58</f>
        <v>2</v>
      </c>
      <c r="C62" s="10" t="s">
        <v>767</v>
      </c>
      <c r="D62" s="10" t="s">
        <v>829</v>
      </c>
      <c r="E62" s="132" t="s">
        <v>723</v>
      </c>
      <c r="F62" s="144" t="s">
        <v>278</v>
      </c>
      <c r="G62" s="145"/>
      <c r="H62" s="11" t="s">
        <v>851</v>
      </c>
      <c r="I62" s="15">
        <f t="shared" si="2"/>
        <v>45.47</v>
      </c>
      <c r="J62" s="15">
        <v>45.47</v>
      </c>
      <c r="K62" s="123">
        <f t="shared" si="3"/>
        <v>90.94</v>
      </c>
      <c r="L62" s="129"/>
    </row>
    <row r="63" spans="1:12" ht="24" customHeight="1" x14ac:dyDescent="0.25">
      <c r="A63" s="128"/>
      <c r="B63" s="121">
        <f>'Tax Invoice'!D59</f>
        <v>8</v>
      </c>
      <c r="C63" s="10" t="s">
        <v>769</v>
      </c>
      <c r="D63" s="10" t="s">
        <v>769</v>
      </c>
      <c r="E63" s="132" t="s">
        <v>28</v>
      </c>
      <c r="F63" s="144"/>
      <c r="G63" s="145"/>
      <c r="H63" s="11" t="s">
        <v>852</v>
      </c>
      <c r="I63" s="15">
        <f t="shared" si="2"/>
        <v>4.9400000000000004</v>
      </c>
      <c r="J63" s="15">
        <v>4.9400000000000004</v>
      </c>
      <c r="K63" s="123">
        <f t="shared" si="3"/>
        <v>39.520000000000003</v>
      </c>
      <c r="L63" s="129"/>
    </row>
    <row r="64" spans="1:12" ht="24" customHeight="1" x14ac:dyDescent="0.25">
      <c r="A64" s="128"/>
      <c r="B64" s="121">
        <f>'Tax Invoice'!D60</f>
        <v>4</v>
      </c>
      <c r="C64" s="10" t="s">
        <v>769</v>
      </c>
      <c r="D64" s="10" t="s">
        <v>769</v>
      </c>
      <c r="E64" s="132" t="s">
        <v>30</v>
      </c>
      <c r="F64" s="144"/>
      <c r="G64" s="145"/>
      <c r="H64" s="11" t="s">
        <v>852</v>
      </c>
      <c r="I64" s="15">
        <f t="shared" si="2"/>
        <v>4.9400000000000004</v>
      </c>
      <c r="J64" s="15">
        <v>4.9400000000000004</v>
      </c>
      <c r="K64" s="123">
        <f t="shared" si="3"/>
        <v>19.760000000000002</v>
      </c>
      <c r="L64" s="129"/>
    </row>
    <row r="65" spans="1:12" ht="12.75" customHeight="1" x14ac:dyDescent="0.25">
      <c r="A65" s="128"/>
      <c r="B65" s="121">
        <f>'Tax Invoice'!D61</f>
        <v>2</v>
      </c>
      <c r="C65" s="10" t="s">
        <v>770</v>
      </c>
      <c r="D65" s="10" t="s">
        <v>830</v>
      </c>
      <c r="E65" s="132" t="s">
        <v>729</v>
      </c>
      <c r="F65" s="144" t="s">
        <v>589</v>
      </c>
      <c r="G65" s="145"/>
      <c r="H65" s="11" t="s">
        <v>771</v>
      </c>
      <c r="I65" s="15">
        <f t="shared" si="2"/>
        <v>18.329999999999998</v>
      </c>
      <c r="J65" s="15">
        <v>18.329999999999998</v>
      </c>
      <c r="K65" s="123">
        <f t="shared" si="3"/>
        <v>36.659999999999997</v>
      </c>
      <c r="L65" s="129"/>
    </row>
    <row r="66" spans="1:12" ht="12.75" customHeight="1" x14ac:dyDescent="0.25">
      <c r="A66" s="128"/>
      <c r="B66" s="121">
        <f>'Tax Invoice'!D62</f>
        <v>4</v>
      </c>
      <c r="C66" s="10" t="s">
        <v>770</v>
      </c>
      <c r="D66" s="10" t="s">
        <v>831</v>
      </c>
      <c r="E66" s="132" t="s">
        <v>731</v>
      </c>
      <c r="F66" s="144" t="s">
        <v>279</v>
      </c>
      <c r="G66" s="145"/>
      <c r="H66" s="11" t="s">
        <v>771</v>
      </c>
      <c r="I66" s="15">
        <f t="shared" si="2"/>
        <v>19.739999999999998</v>
      </c>
      <c r="J66" s="15">
        <v>19.739999999999998</v>
      </c>
      <c r="K66" s="123">
        <f t="shared" si="3"/>
        <v>78.959999999999994</v>
      </c>
      <c r="L66" s="129"/>
    </row>
    <row r="67" spans="1:12" ht="24" customHeight="1" x14ac:dyDescent="0.25">
      <c r="A67" s="128"/>
      <c r="B67" s="121">
        <f>'Tax Invoice'!D63</f>
        <v>2</v>
      </c>
      <c r="C67" s="10" t="s">
        <v>772</v>
      </c>
      <c r="D67" s="10" t="s">
        <v>832</v>
      </c>
      <c r="E67" s="132" t="s">
        <v>727</v>
      </c>
      <c r="F67" s="144" t="s">
        <v>112</v>
      </c>
      <c r="G67" s="145"/>
      <c r="H67" s="11" t="s">
        <v>773</v>
      </c>
      <c r="I67" s="15">
        <f t="shared" si="2"/>
        <v>77.2</v>
      </c>
      <c r="J67" s="15">
        <v>77.2</v>
      </c>
      <c r="K67" s="123">
        <f t="shared" si="3"/>
        <v>154.4</v>
      </c>
      <c r="L67" s="129"/>
    </row>
    <row r="68" spans="1:12" ht="24" customHeight="1" x14ac:dyDescent="0.25">
      <c r="A68" s="128"/>
      <c r="B68" s="121">
        <f>'Tax Invoice'!D64</f>
        <v>4</v>
      </c>
      <c r="C68" s="10" t="s">
        <v>774</v>
      </c>
      <c r="D68" s="10" t="s">
        <v>833</v>
      </c>
      <c r="E68" s="132" t="s">
        <v>723</v>
      </c>
      <c r="F68" s="144" t="s">
        <v>775</v>
      </c>
      <c r="G68" s="145"/>
      <c r="H68" s="11" t="s">
        <v>776</v>
      </c>
      <c r="I68" s="15">
        <f t="shared" si="2"/>
        <v>128.31</v>
      </c>
      <c r="J68" s="15">
        <v>128.31</v>
      </c>
      <c r="K68" s="123">
        <f t="shared" si="3"/>
        <v>513.24</v>
      </c>
      <c r="L68" s="129"/>
    </row>
    <row r="69" spans="1:12" ht="12.75" customHeight="1" x14ac:dyDescent="0.25">
      <c r="A69" s="128"/>
      <c r="B69" s="121">
        <f>'Tax Invoice'!D65</f>
        <v>2</v>
      </c>
      <c r="C69" s="10" t="s">
        <v>777</v>
      </c>
      <c r="D69" s="10" t="s">
        <v>834</v>
      </c>
      <c r="E69" s="132" t="s">
        <v>729</v>
      </c>
      <c r="F69" s="144" t="s">
        <v>778</v>
      </c>
      <c r="G69" s="145"/>
      <c r="H69" s="11" t="s">
        <v>771</v>
      </c>
      <c r="I69" s="15">
        <f t="shared" si="2"/>
        <v>18.329999999999998</v>
      </c>
      <c r="J69" s="15">
        <v>18.329999999999998</v>
      </c>
      <c r="K69" s="123">
        <f t="shared" si="3"/>
        <v>36.659999999999997</v>
      </c>
      <c r="L69" s="129"/>
    </row>
    <row r="70" spans="1:12" ht="12.75" customHeight="1" x14ac:dyDescent="0.25">
      <c r="A70" s="128"/>
      <c r="B70" s="121">
        <f>'Tax Invoice'!D66</f>
        <v>2</v>
      </c>
      <c r="C70" s="10" t="s">
        <v>777</v>
      </c>
      <c r="D70" s="10" t="s">
        <v>835</v>
      </c>
      <c r="E70" s="132" t="s">
        <v>731</v>
      </c>
      <c r="F70" s="144" t="s">
        <v>778</v>
      </c>
      <c r="G70" s="145"/>
      <c r="H70" s="11" t="s">
        <v>771</v>
      </c>
      <c r="I70" s="15">
        <f t="shared" si="2"/>
        <v>19.739999999999998</v>
      </c>
      <c r="J70" s="15">
        <v>19.739999999999998</v>
      </c>
      <c r="K70" s="123">
        <f t="shared" si="3"/>
        <v>39.479999999999997</v>
      </c>
      <c r="L70" s="129"/>
    </row>
    <row r="71" spans="1:12" ht="24" customHeight="1" x14ac:dyDescent="0.25">
      <c r="A71" s="128"/>
      <c r="B71" s="121">
        <f>'Tax Invoice'!D67</f>
        <v>2</v>
      </c>
      <c r="C71" s="10" t="s">
        <v>779</v>
      </c>
      <c r="D71" s="10" t="s">
        <v>779</v>
      </c>
      <c r="E71" s="132"/>
      <c r="F71" s="144"/>
      <c r="G71" s="145"/>
      <c r="H71" s="11" t="s">
        <v>780</v>
      </c>
      <c r="I71" s="15">
        <f t="shared" si="2"/>
        <v>31.37</v>
      </c>
      <c r="J71" s="15">
        <v>31.37</v>
      </c>
      <c r="K71" s="123">
        <f t="shared" si="3"/>
        <v>62.74</v>
      </c>
      <c r="L71" s="129"/>
    </row>
    <row r="72" spans="1:12" ht="12.75" customHeight="1" x14ac:dyDescent="0.25">
      <c r="A72" s="128"/>
      <c r="B72" s="121">
        <f>'Tax Invoice'!D68</f>
        <v>2</v>
      </c>
      <c r="C72" s="10" t="s">
        <v>781</v>
      </c>
      <c r="D72" s="10" t="s">
        <v>836</v>
      </c>
      <c r="E72" s="132" t="s">
        <v>723</v>
      </c>
      <c r="F72" s="144"/>
      <c r="G72" s="145"/>
      <c r="H72" s="11" t="s">
        <v>782</v>
      </c>
      <c r="I72" s="15">
        <f t="shared" si="2"/>
        <v>73.67</v>
      </c>
      <c r="J72" s="15">
        <v>73.67</v>
      </c>
      <c r="K72" s="123">
        <f t="shared" si="3"/>
        <v>147.34</v>
      </c>
      <c r="L72" s="129"/>
    </row>
    <row r="73" spans="1:12" ht="12.75" customHeight="1" x14ac:dyDescent="0.25">
      <c r="A73" s="128"/>
      <c r="B73" s="121">
        <f>'Tax Invoice'!D69</f>
        <v>8</v>
      </c>
      <c r="C73" s="10" t="s">
        <v>783</v>
      </c>
      <c r="D73" s="10" t="s">
        <v>837</v>
      </c>
      <c r="E73" s="132" t="s">
        <v>304</v>
      </c>
      <c r="F73" s="144"/>
      <c r="G73" s="145"/>
      <c r="H73" s="11" t="s">
        <v>784</v>
      </c>
      <c r="I73" s="15">
        <f t="shared" si="2"/>
        <v>13.75</v>
      </c>
      <c r="J73" s="15">
        <v>13.75</v>
      </c>
      <c r="K73" s="123">
        <f t="shared" si="3"/>
        <v>110</v>
      </c>
      <c r="L73" s="129"/>
    </row>
    <row r="74" spans="1:12" ht="12.75" customHeight="1" x14ac:dyDescent="0.25">
      <c r="A74" s="128"/>
      <c r="B74" s="121">
        <f>'Tax Invoice'!D70</f>
        <v>8</v>
      </c>
      <c r="C74" s="10" t="s">
        <v>785</v>
      </c>
      <c r="D74" s="10" t="s">
        <v>838</v>
      </c>
      <c r="E74" s="132" t="s">
        <v>304</v>
      </c>
      <c r="F74" s="144" t="s">
        <v>679</v>
      </c>
      <c r="G74" s="145"/>
      <c r="H74" s="11" t="s">
        <v>786</v>
      </c>
      <c r="I74" s="15">
        <f t="shared" si="2"/>
        <v>22.56</v>
      </c>
      <c r="J74" s="15">
        <v>22.56</v>
      </c>
      <c r="K74" s="123">
        <f t="shared" si="3"/>
        <v>180.48</v>
      </c>
      <c r="L74" s="129"/>
    </row>
    <row r="75" spans="1:12" ht="12.75" customHeight="1" x14ac:dyDescent="0.25">
      <c r="A75" s="128"/>
      <c r="B75" s="121">
        <f>'Tax Invoice'!D71</f>
        <v>2</v>
      </c>
      <c r="C75" s="10" t="s">
        <v>787</v>
      </c>
      <c r="D75" s="10" t="s">
        <v>787</v>
      </c>
      <c r="E75" s="132" t="s">
        <v>300</v>
      </c>
      <c r="F75" s="144" t="s">
        <v>788</v>
      </c>
      <c r="G75" s="145"/>
      <c r="H75" s="11" t="s">
        <v>789</v>
      </c>
      <c r="I75" s="15">
        <f t="shared" si="2"/>
        <v>11.99</v>
      </c>
      <c r="J75" s="15">
        <v>11.99</v>
      </c>
      <c r="K75" s="123">
        <f t="shared" si="3"/>
        <v>23.98</v>
      </c>
      <c r="L75" s="129"/>
    </row>
    <row r="76" spans="1:12" ht="12.75" customHeight="1" x14ac:dyDescent="0.25">
      <c r="A76" s="128"/>
      <c r="B76" s="121">
        <f>'Tax Invoice'!D72</f>
        <v>2</v>
      </c>
      <c r="C76" s="10" t="s">
        <v>790</v>
      </c>
      <c r="D76" s="10" t="s">
        <v>790</v>
      </c>
      <c r="E76" s="132" t="s">
        <v>300</v>
      </c>
      <c r="F76" s="144" t="s">
        <v>791</v>
      </c>
      <c r="G76" s="145"/>
      <c r="H76" s="11" t="s">
        <v>792</v>
      </c>
      <c r="I76" s="15">
        <f t="shared" si="2"/>
        <v>11.99</v>
      </c>
      <c r="J76" s="15">
        <v>11.99</v>
      </c>
      <c r="K76" s="123">
        <f t="shared" si="3"/>
        <v>23.98</v>
      </c>
      <c r="L76" s="129"/>
    </row>
    <row r="77" spans="1:12" ht="12.75" customHeight="1" x14ac:dyDescent="0.25">
      <c r="A77" s="128"/>
      <c r="B77" s="121">
        <f>'Tax Invoice'!D73</f>
        <v>5</v>
      </c>
      <c r="C77" s="10" t="s">
        <v>793</v>
      </c>
      <c r="D77" s="10" t="s">
        <v>793</v>
      </c>
      <c r="E77" s="132" t="s">
        <v>752</v>
      </c>
      <c r="F77" s="144" t="s">
        <v>28</v>
      </c>
      <c r="G77" s="145"/>
      <c r="H77" s="11" t="s">
        <v>794</v>
      </c>
      <c r="I77" s="15">
        <f t="shared" si="2"/>
        <v>6.7</v>
      </c>
      <c r="J77" s="15">
        <v>6.7</v>
      </c>
      <c r="K77" s="123">
        <f t="shared" si="3"/>
        <v>33.5</v>
      </c>
      <c r="L77" s="129"/>
    </row>
    <row r="78" spans="1:12" ht="12.75" customHeight="1" x14ac:dyDescent="0.25">
      <c r="A78" s="128"/>
      <c r="B78" s="121">
        <f>'Tax Invoice'!D74</f>
        <v>6</v>
      </c>
      <c r="C78" s="10" t="s">
        <v>793</v>
      </c>
      <c r="D78" s="10" t="s">
        <v>793</v>
      </c>
      <c r="E78" s="132" t="s">
        <v>752</v>
      </c>
      <c r="F78" s="144" t="s">
        <v>30</v>
      </c>
      <c r="G78" s="145"/>
      <c r="H78" s="11" t="s">
        <v>794</v>
      </c>
      <c r="I78" s="15">
        <f t="shared" si="2"/>
        <v>6.7</v>
      </c>
      <c r="J78" s="15">
        <v>6.7</v>
      </c>
      <c r="K78" s="123">
        <f t="shared" si="3"/>
        <v>40.200000000000003</v>
      </c>
      <c r="L78" s="129"/>
    </row>
    <row r="79" spans="1:12" ht="12.75" customHeight="1" x14ac:dyDescent="0.25">
      <c r="A79" s="128"/>
      <c r="B79" s="121">
        <f>'Tax Invoice'!D75</f>
        <v>5</v>
      </c>
      <c r="C79" s="10" t="s">
        <v>793</v>
      </c>
      <c r="D79" s="10" t="s">
        <v>793</v>
      </c>
      <c r="E79" s="132" t="s">
        <v>752</v>
      </c>
      <c r="F79" s="144" t="s">
        <v>31</v>
      </c>
      <c r="G79" s="145"/>
      <c r="H79" s="11" t="s">
        <v>794</v>
      </c>
      <c r="I79" s="15">
        <f t="shared" si="2"/>
        <v>6.7</v>
      </c>
      <c r="J79" s="15">
        <v>6.7</v>
      </c>
      <c r="K79" s="123">
        <f t="shared" si="3"/>
        <v>33.5</v>
      </c>
      <c r="L79" s="129"/>
    </row>
    <row r="80" spans="1:12" ht="36" customHeight="1" x14ac:dyDescent="0.25">
      <c r="A80" s="128"/>
      <c r="B80" s="121">
        <f>'Tax Invoice'!D76</f>
        <v>2</v>
      </c>
      <c r="C80" s="10" t="s">
        <v>795</v>
      </c>
      <c r="D80" s="10" t="s">
        <v>839</v>
      </c>
      <c r="E80" s="132" t="s">
        <v>236</v>
      </c>
      <c r="F80" s="144" t="s">
        <v>112</v>
      </c>
      <c r="G80" s="145"/>
      <c r="H80" s="11" t="s">
        <v>796</v>
      </c>
      <c r="I80" s="15">
        <f t="shared" si="2"/>
        <v>29.61</v>
      </c>
      <c r="J80" s="15">
        <v>29.61</v>
      </c>
      <c r="K80" s="123">
        <f t="shared" si="3"/>
        <v>59.22</v>
      </c>
      <c r="L80" s="129"/>
    </row>
    <row r="81" spans="1:12" ht="36" customHeight="1" x14ac:dyDescent="0.25">
      <c r="A81" s="128"/>
      <c r="B81" s="121">
        <f>'Tax Invoice'!D77</f>
        <v>2</v>
      </c>
      <c r="C81" s="10" t="s">
        <v>795</v>
      </c>
      <c r="D81" s="10" t="s">
        <v>839</v>
      </c>
      <c r="E81" s="132" t="s">
        <v>237</v>
      </c>
      <c r="F81" s="144" t="s">
        <v>274</v>
      </c>
      <c r="G81" s="145"/>
      <c r="H81" s="11" t="s">
        <v>796</v>
      </c>
      <c r="I81" s="15">
        <f t="shared" si="2"/>
        <v>29.61</v>
      </c>
      <c r="J81" s="15">
        <v>29.61</v>
      </c>
      <c r="K81" s="123">
        <f t="shared" si="3"/>
        <v>59.22</v>
      </c>
      <c r="L81" s="129"/>
    </row>
    <row r="82" spans="1:12" ht="12.75" customHeight="1" x14ac:dyDescent="0.25">
      <c r="A82" s="128"/>
      <c r="B82" s="121">
        <f>'Tax Invoice'!D78</f>
        <v>3</v>
      </c>
      <c r="C82" s="10" t="s">
        <v>797</v>
      </c>
      <c r="D82" s="10" t="s">
        <v>797</v>
      </c>
      <c r="E82" s="132" t="s">
        <v>30</v>
      </c>
      <c r="F82" s="144" t="s">
        <v>277</v>
      </c>
      <c r="G82" s="145"/>
      <c r="H82" s="11" t="s">
        <v>798</v>
      </c>
      <c r="I82" s="15">
        <f t="shared" si="2"/>
        <v>20.8</v>
      </c>
      <c r="J82" s="15">
        <v>20.8</v>
      </c>
      <c r="K82" s="123">
        <f t="shared" si="3"/>
        <v>62.400000000000006</v>
      </c>
      <c r="L82" s="129"/>
    </row>
    <row r="83" spans="1:12" ht="12.75" customHeight="1" x14ac:dyDescent="0.25">
      <c r="A83" s="128"/>
      <c r="B83" s="121">
        <f>'Tax Invoice'!D79</f>
        <v>3</v>
      </c>
      <c r="C83" s="10" t="s">
        <v>797</v>
      </c>
      <c r="D83" s="10" t="s">
        <v>797</v>
      </c>
      <c r="E83" s="132" t="s">
        <v>31</v>
      </c>
      <c r="F83" s="144" t="s">
        <v>277</v>
      </c>
      <c r="G83" s="145"/>
      <c r="H83" s="11" t="s">
        <v>798</v>
      </c>
      <c r="I83" s="15">
        <f t="shared" si="2"/>
        <v>20.8</v>
      </c>
      <c r="J83" s="15">
        <v>20.8</v>
      </c>
      <c r="K83" s="123">
        <f t="shared" si="3"/>
        <v>62.400000000000006</v>
      </c>
      <c r="L83" s="129"/>
    </row>
    <row r="84" spans="1:12" ht="12.75" customHeight="1" x14ac:dyDescent="0.25">
      <c r="A84" s="128"/>
      <c r="B84" s="121">
        <f>'Tax Invoice'!D80</f>
        <v>2</v>
      </c>
      <c r="C84" s="10" t="s">
        <v>799</v>
      </c>
      <c r="D84" s="10" t="s">
        <v>840</v>
      </c>
      <c r="E84" s="132" t="s">
        <v>768</v>
      </c>
      <c r="F84" s="144"/>
      <c r="G84" s="145"/>
      <c r="H84" s="11" t="s">
        <v>800</v>
      </c>
      <c r="I84" s="15">
        <f t="shared" si="2"/>
        <v>34.9</v>
      </c>
      <c r="J84" s="15">
        <v>34.9</v>
      </c>
      <c r="K84" s="123">
        <f t="shared" si="3"/>
        <v>69.8</v>
      </c>
      <c r="L84" s="129"/>
    </row>
    <row r="85" spans="1:12" ht="24" customHeight="1" x14ac:dyDescent="0.25">
      <c r="A85" s="128"/>
      <c r="B85" s="121">
        <f>'Tax Invoice'!D81</f>
        <v>2</v>
      </c>
      <c r="C85" s="10" t="s">
        <v>801</v>
      </c>
      <c r="D85" s="10" t="s">
        <v>841</v>
      </c>
      <c r="E85" s="132" t="s">
        <v>727</v>
      </c>
      <c r="F85" s="144" t="s">
        <v>802</v>
      </c>
      <c r="G85" s="145"/>
      <c r="H85" s="11" t="s">
        <v>803</v>
      </c>
      <c r="I85" s="15">
        <f t="shared" si="2"/>
        <v>96.59</v>
      </c>
      <c r="J85" s="15">
        <v>96.59</v>
      </c>
      <c r="K85" s="123">
        <f t="shared" si="3"/>
        <v>193.18</v>
      </c>
      <c r="L85" s="129"/>
    </row>
    <row r="86" spans="1:12" ht="24" customHeight="1" x14ac:dyDescent="0.25">
      <c r="A86" s="128"/>
      <c r="B86" s="121">
        <f>'Tax Invoice'!D82</f>
        <v>2</v>
      </c>
      <c r="C86" s="10" t="s">
        <v>801</v>
      </c>
      <c r="D86" s="10" t="s">
        <v>842</v>
      </c>
      <c r="E86" s="132" t="s">
        <v>723</v>
      </c>
      <c r="F86" s="144" t="s">
        <v>802</v>
      </c>
      <c r="G86" s="145"/>
      <c r="H86" s="11" t="s">
        <v>803</v>
      </c>
      <c r="I86" s="15">
        <f t="shared" ref="I86:I99" si="4">ROUNDUP(J86*$N$1,2)</f>
        <v>108.92</v>
      </c>
      <c r="J86" s="15">
        <v>108.92</v>
      </c>
      <c r="K86" s="123">
        <f t="shared" ref="K86:K99" si="5">I86*B86</f>
        <v>217.84</v>
      </c>
      <c r="L86" s="129"/>
    </row>
    <row r="87" spans="1:12" ht="24" customHeight="1" x14ac:dyDescent="0.25">
      <c r="A87" s="128"/>
      <c r="B87" s="121">
        <f>'Tax Invoice'!D83</f>
        <v>2</v>
      </c>
      <c r="C87" s="10" t="s">
        <v>804</v>
      </c>
      <c r="D87" s="10" t="s">
        <v>843</v>
      </c>
      <c r="E87" s="132" t="s">
        <v>727</v>
      </c>
      <c r="F87" s="144"/>
      <c r="G87" s="145"/>
      <c r="H87" s="11" t="s">
        <v>805</v>
      </c>
      <c r="I87" s="15">
        <f t="shared" si="4"/>
        <v>16.22</v>
      </c>
      <c r="J87" s="15">
        <v>16.22</v>
      </c>
      <c r="K87" s="123">
        <f t="shared" si="5"/>
        <v>32.44</v>
      </c>
      <c r="L87" s="129"/>
    </row>
    <row r="88" spans="1:12" ht="24" customHeight="1" x14ac:dyDescent="0.25">
      <c r="A88" s="128"/>
      <c r="B88" s="121">
        <f>'Tax Invoice'!D84</f>
        <v>2</v>
      </c>
      <c r="C88" s="10" t="s">
        <v>804</v>
      </c>
      <c r="D88" s="10" t="s">
        <v>844</v>
      </c>
      <c r="E88" s="132" t="s">
        <v>768</v>
      </c>
      <c r="F88" s="144"/>
      <c r="G88" s="145"/>
      <c r="H88" s="11" t="s">
        <v>805</v>
      </c>
      <c r="I88" s="15">
        <f t="shared" si="4"/>
        <v>16.920000000000002</v>
      </c>
      <c r="J88" s="15">
        <v>16.920000000000002</v>
      </c>
      <c r="K88" s="123">
        <f t="shared" si="5"/>
        <v>33.840000000000003</v>
      </c>
      <c r="L88" s="129"/>
    </row>
    <row r="89" spans="1:12" ht="24" customHeight="1" x14ac:dyDescent="0.25">
      <c r="A89" s="128"/>
      <c r="B89" s="121">
        <f>'Tax Invoice'!D85</f>
        <v>8</v>
      </c>
      <c r="C89" s="10" t="s">
        <v>804</v>
      </c>
      <c r="D89" s="10" t="s">
        <v>845</v>
      </c>
      <c r="E89" s="132" t="s">
        <v>723</v>
      </c>
      <c r="F89" s="144"/>
      <c r="G89" s="145"/>
      <c r="H89" s="11" t="s">
        <v>805</v>
      </c>
      <c r="I89" s="15">
        <f t="shared" si="4"/>
        <v>21.86</v>
      </c>
      <c r="J89" s="15">
        <v>21.86</v>
      </c>
      <c r="K89" s="123">
        <f t="shared" si="5"/>
        <v>174.88</v>
      </c>
      <c r="L89" s="129"/>
    </row>
    <row r="90" spans="1:12" ht="24" customHeight="1" x14ac:dyDescent="0.25">
      <c r="A90" s="128"/>
      <c r="B90" s="121">
        <f>'Tax Invoice'!D86</f>
        <v>8</v>
      </c>
      <c r="C90" s="10" t="s">
        <v>804</v>
      </c>
      <c r="D90" s="10" t="s">
        <v>846</v>
      </c>
      <c r="E90" s="132" t="s">
        <v>806</v>
      </c>
      <c r="F90" s="144"/>
      <c r="G90" s="145"/>
      <c r="H90" s="11" t="s">
        <v>805</v>
      </c>
      <c r="I90" s="15">
        <f t="shared" si="4"/>
        <v>20.45</v>
      </c>
      <c r="J90" s="15">
        <v>20.45</v>
      </c>
      <c r="K90" s="123">
        <f t="shared" si="5"/>
        <v>163.6</v>
      </c>
      <c r="L90" s="129"/>
    </row>
    <row r="91" spans="1:12" ht="12.75" customHeight="1" x14ac:dyDescent="0.25">
      <c r="A91" s="128"/>
      <c r="B91" s="121">
        <f>'Tax Invoice'!D87</f>
        <v>2</v>
      </c>
      <c r="C91" s="10" t="s">
        <v>807</v>
      </c>
      <c r="D91" s="10" t="s">
        <v>847</v>
      </c>
      <c r="E91" s="132" t="s">
        <v>727</v>
      </c>
      <c r="F91" s="144" t="s">
        <v>279</v>
      </c>
      <c r="G91" s="145"/>
      <c r="H91" s="11" t="s">
        <v>808</v>
      </c>
      <c r="I91" s="15">
        <f t="shared" si="4"/>
        <v>15.86</v>
      </c>
      <c r="J91" s="15">
        <v>15.86</v>
      </c>
      <c r="K91" s="123">
        <f t="shared" si="5"/>
        <v>31.72</v>
      </c>
      <c r="L91" s="129"/>
    </row>
    <row r="92" spans="1:12" ht="12.75" customHeight="1" x14ac:dyDescent="0.25">
      <c r="A92" s="128"/>
      <c r="B92" s="121">
        <f>'Tax Invoice'!D88</f>
        <v>16</v>
      </c>
      <c r="C92" s="10" t="s">
        <v>809</v>
      </c>
      <c r="D92" s="10" t="s">
        <v>809</v>
      </c>
      <c r="E92" s="132" t="s">
        <v>30</v>
      </c>
      <c r="F92" s="144"/>
      <c r="G92" s="145"/>
      <c r="H92" s="11" t="s">
        <v>810</v>
      </c>
      <c r="I92" s="15">
        <f t="shared" si="4"/>
        <v>29.61</v>
      </c>
      <c r="J92" s="15">
        <v>29.61</v>
      </c>
      <c r="K92" s="123">
        <f t="shared" si="5"/>
        <v>473.76</v>
      </c>
      <c r="L92" s="129"/>
    </row>
    <row r="93" spans="1:12" ht="12.75" customHeight="1" x14ac:dyDescent="0.25">
      <c r="A93" s="128"/>
      <c r="B93" s="121">
        <f>'Tax Invoice'!D89</f>
        <v>8</v>
      </c>
      <c r="C93" s="10" t="s">
        <v>809</v>
      </c>
      <c r="D93" s="10" t="s">
        <v>809</v>
      </c>
      <c r="E93" s="132" t="s">
        <v>32</v>
      </c>
      <c r="F93" s="144"/>
      <c r="G93" s="145"/>
      <c r="H93" s="11" t="s">
        <v>810</v>
      </c>
      <c r="I93" s="15">
        <f t="shared" si="4"/>
        <v>29.61</v>
      </c>
      <c r="J93" s="15">
        <v>29.61</v>
      </c>
      <c r="K93" s="123">
        <f t="shared" si="5"/>
        <v>236.88</v>
      </c>
      <c r="L93" s="129"/>
    </row>
    <row r="94" spans="1:12" ht="12.75" customHeight="1" x14ac:dyDescent="0.25">
      <c r="A94" s="128"/>
      <c r="B94" s="121">
        <f>'Tax Invoice'!D90</f>
        <v>2</v>
      </c>
      <c r="C94" s="10" t="s">
        <v>811</v>
      </c>
      <c r="D94" s="10" t="s">
        <v>811</v>
      </c>
      <c r="E94" s="132" t="s">
        <v>31</v>
      </c>
      <c r="F94" s="144"/>
      <c r="G94" s="145"/>
      <c r="H94" s="11" t="s">
        <v>812</v>
      </c>
      <c r="I94" s="15">
        <f t="shared" si="4"/>
        <v>23.97</v>
      </c>
      <c r="J94" s="15">
        <v>23.97</v>
      </c>
      <c r="K94" s="123">
        <f t="shared" si="5"/>
        <v>47.94</v>
      </c>
      <c r="L94" s="129"/>
    </row>
    <row r="95" spans="1:12" ht="24" customHeight="1" x14ac:dyDescent="0.25">
      <c r="A95" s="128"/>
      <c r="B95" s="121">
        <f>'Tax Invoice'!D91</f>
        <v>2</v>
      </c>
      <c r="C95" s="10" t="s">
        <v>813</v>
      </c>
      <c r="D95" s="10" t="s">
        <v>813</v>
      </c>
      <c r="E95" s="132" t="s">
        <v>30</v>
      </c>
      <c r="F95" s="144" t="s">
        <v>725</v>
      </c>
      <c r="G95" s="145"/>
      <c r="H95" s="11" t="s">
        <v>814</v>
      </c>
      <c r="I95" s="15">
        <f t="shared" si="4"/>
        <v>49</v>
      </c>
      <c r="J95" s="15">
        <v>49</v>
      </c>
      <c r="K95" s="123">
        <f t="shared" si="5"/>
        <v>98</v>
      </c>
      <c r="L95" s="129"/>
    </row>
    <row r="96" spans="1:12" ht="24" customHeight="1" x14ac:dyDescent="0.25">
      <c r="A96" s="128"/>
      <c r="B96" s="121">
        <f>'Tax Invoice'!D92</f>
        <v>2</v>
      </c>
      <c r="C96" s="10" t="s">
        <v>813</v>
      </c>
      <c r="D96" s="10" t="s">
        <v>813</v>
      </c>
      <c r="E96" s="132" t="s">
        <v>30</v>
      </c>
      <c r="F96" s="144" t="s">
        <v>788</v>
      </c>
      <c r="G96" s="145"/>
      <c r="H96" s="11" t="s">
        <v>814</v>
      </c>
      <c r="I96" s="15">
        <f t="shared" si="4"/>
        <v>49</v>
      </c>
      <c r="J96" s="15">
        <v>49</v>
      </c>
      <c r="K96" s="123">
        <f t="shared" si="5"/>
        <v>98</v>
      </c>
      <c r="L96" s="129"/>
    </row>
    <row r="97" spans="1:12" ht="12.75" customHeight="1" x14ac:dyDescent="0.25">
      <c r="A97" s="128"/>
      <c r="B97" s="121">
        <f>'Tax Invoice'!D93</f>
        <v>2</v>
      </c>
      <c r="C97" s="10" t="s">
        <v>815</v>
      </c>
      <c r="D97" s="10" t="s">
        <v>815</v>
      </c>
      <c r="E97" s="132" t="s">
        <v>28</v>
      </c>
      <c r="F97" s="144" t="s">
        <v>279</v>
      </c>
      <c r="G97" s="145"/>
      <c r="H97" s="11" t="s">
        <v>816</v>
      </c>
      <c r="I97" s="15">
        <f t="shared" si="4"/>
        <v>51.82</v>
      </c>
      <c r="J97" s="15">
        <v>51.82</v>
      </c>
      <c r="K97" s="123">
        <f t="shared" si="5"/>
        <v>103.64</v>
      </c>
      <c r="L97" s="129"/>
    </row>
    <row r="98" spans="1:12" ht="12.75" customHeight="1" x14ac:dyDescent="0.25">
      <c r="A98" s="128"/>
      <c r="B98" s="121">
        <f>'Tax Invoice'!D94</f>
        <v>6</v>
      </c>
      <c r="C98" s="10" t="s">
        <v>815</v>
      </c>
      <c r="D98" s="10" t="s">
        <v>815</v>
      </c>
      <c r="E98" s="132" t="s">
        <v>30</v>
      </c>
      <c r="F98" s="144" t="s">
        <v>788</v>
      </c>
      <c r="G98" s="145"/>
      <c r="H98" s="11" t="s">
        <v>816</v>
      </c>
      <c r="I98" s="15">
        <f t="shared" si="4"/>
        <v>51.82</v>
      </c>
      <c r="J98" s="15">
        <v>51.82</v>
      </c>
      <c r="K98" s="123">
        <f t="shared" si="5"/>
        <v>310.92</v>
      </c>
      <c r="L98" s="129"/>
    </row>
    <row r="99" spans="1:12" ht="24" customHeight="1" x14ac:dyDescent="0.25">
      <c r="A99" s="128"/>
      <c r="B99" s="122">
        <f>'Tax Invoice'!D95</f>
        <v>1</v>
      </c>
      <c r="C99" s="12" t="s">
        <v>817</v>
      </c>
      <c r="D99" s="12" t="s">
        <v>817</v>
      </c>
      <c r="E99" s="133" t="s">
        <v>28</v>
      </c>
      <c r="F99" s="154" t="s">
        <v>245</v>
      </c>
      <c r="G99" s="155"/>
      <c r="H99" s="13" t="s">
        <v>818</v>
      </c>
      <c r="I99" s="16">
        <f t="shared" si="4"/>
        <v>284.47000000000003</v>
      </c>
      <c r="J99" s="16">
        <v>284.47000000000003</v>
      </c>
      <c r="K99" s="124">
        <f t="shared" si="5"/>
        <v>284.47000000000003</v>
      </c>
      <c r="L99" s="129"/>
    </row>
    <row r="100" spans="1:12" ht="12.75" customHeight="1" x14ac:dyDescent="0.25">
      <c r="A100" s="128"/>
      <c r="B100" s="14">
        <f>SUM(B22:B99)</f>
        <v>365</v>
      </c>
      <c r="C100" s="14" t="s">
        <v>149</v>
      </c>
      <c r="D100" s="14"/>
      <c r="E100" s="14"/>
      <c r="F100" s="14"/>
      <c r="G100" s="14"/>
      <c r="H100" s="14"/>
      <c r="I100" s="17" t="s">
        <v>261</v>
      </c>
      <c r="J100" s="17" t="s">
        <v>261</v>
      </c>
      <c r="K100" s="140">
        <f>SUM(K22:K99)</f>
        <v>8854.4499999999989</v>
      </c>
      <c r="L100" s="129"/>
    </row>
    <row r="101" spans="1:12" ht="12.75" customHeight="1" x14ac:dyDescent="0.25">
      <c r="A101" s="128"/>
      <c r="B101" s="14"/>
      <c r="C101" s="14"/>
      <c r="D101" s="14"/>
      <c r="E101" s="14"/>
      <c r="F101" s="14"/>
      <c r="G101" s="14"/>
      <c r="H101" s="14"/>
      <c r="I101" s="17" t="s">
        <v>190</v>
      </c>
      <c r="J101" s="17" t="s">
        <v>190</v>
      </c>
      <c r="K101" s="140">
        <f>Invoice!J101</f>
        <v>-3541.7799999999997</v>
      </c>
      <c r="L101" s="129"/>
    </row>
    <row r="102" spans="1:12" ht="12.75" customHeight="1" outlineLevel="1" x14ac:dyDescent="0.25">
      <c r="A102" s="128"/>
      <c r="B102" s="14"/>
      <c r="C102" s="14"/>
      <c r="D102" s="14"/>
      <c r="E102" s="14"/>
      <c r="F102" s="14"/>
      <c r="G102" s="14"/>
      <c r="H102" s="14"/>
      <c r="I102" s="17" t="s">
        <v>191</v>
      </c>
      <c r="J102" s="17" t="s">
        <v>191</v>
      </c>
      <c r="K102" s="140">
        <f>Invoice!J102</f>
        <v>0</v>
      </c>
      <c r="L102" s="129"/>
    </row>
    <row r="103" spans="1:12" ht="12.75" customHeight="1" x14ac:dyDescent="0.25">
      <c r="A103" s="128"/>
      <c r="B103" s="14"/>
      <c r="C103" s="14"/>
      <c r="D103" s="14"/>
      <c r="E103" s="14"/>
      <c r="F103" s="14"/>
      <c r="G103" s="14"/>
      <c r="H103" s="14"/>
      <c r="I103" s="17" t="s">
        <v>263</v>
      </c>
      <c r="J103" s="17" t="s">
        <v>263</v>
      </c>
      <c r="K103" s="140">
        <f>SUM(K100:K102)</f>
        <v>5312.6699999999992</v>
      </c>
      <c r="L103" s="129"/>
    </row>
    <row r="104" spans="1:12" ht="12.75" customHeight="1" x14ac:dyDescent="0.25">
      <c r="A104" s="6"/>
      <c r="B104" s="7"/>
      <c r="C104" s="7"/>
      <c r="D104" s="7"/>
      <c r="E104" s="7"/>
      <c r="F104" s="7"/>
      <c r="G104" s="7"/>
      <c r="H104" s="7" t="s">
        <v>848</v>
      </c>
      <c r="I104" s="7"/>
      <c r="J104" s="7"/>
      <c r="K104" s="7"/>
      <c r="L104" s="8"/>
    </row>
    <row r="105" spans="1:12" ht="12.75" customHeight="1" x14ac:dyDescent="0.25"/>
    <row r="106" spans="1:12" ht="12.75" customHeight="1" x14ac:dyDescent="0.25"/>
    <row r="107" spans="1:12" ht="12.75" customHeight="1" x14ac:dyDescent="0.25"/>
    <row r="108" spans="1:12" ht="12.75" customHeight="1" x14ac:dyDescent="0.25"/>
    <row r="109" spans="1:12" ht="12.75" customHeight="1" x14ac:dyDescent="0.25"/>
    <row r="110" spans="1:12" ht="12.75" customHeight="1" x14ac:dyDescent="0.25"/>
    <row r="111" spans="1:12" ht="12.75" customHeight="1" x14ac:dyDescent="0.25"/>
  </sheetData>
  <mergeCells count="82">
    <mergeCell ref="F95:G95"/>
    <mergeCell ref="F96:G96"/>
    <mergeCell ref="F97:G97"/>
    <mergeCell ref="F98:G98"/>
    <mergeCell ref="F99:G99"/>
    <mergeCell ref="F90:G90"/>
    <mergeCell ref="F91:G91"/>
    <mergeCell ref="F92:G92"/>
    <mergeCell ref="F93:G93"/>
    <mergeCell ref="F94:G94"/>
    <mergeCell ref="F85:G85"/>
    <mergeCell ref="F86:G86"/>
    <mergeCell ref="F87:G87"/>
    <mergeCell ref="F88:G88"/>
    <mergeCell ref="F89:G89"/>
    <mergeCell ref="F80:G80"/>
    <mergeCell ref="F81:G81"/>
    <mergeCell ref="F82:G82"/>
    <mergeCell ref="F83:G83"/>
    <mergeCell ref="F84:G84"/>
    <mergeCell ref="F75:G75"/>
    <mergeCell ref="F76:G76"/>
    <mergeCell ref="F77:G77"/>
    <mergeCell ref="F78:G78"/>
    <mergeCell ref="F79:G79"/>
    <mergeCell ref="F70:G70"/>
    <mergeCell ref="F71:G71"/>
    <mergeCell ref="F72:G72"/>
    <mergeCell ref="F73:G73"/>
    <mergeCell ref="F74:G74"/>
    <mergeCell ref="F65:G65"/>
    <mergeCell ref="F66:G66"/>
    <mergeCell ref="F67:G67"/>
    <mergeCell ref="F68:G68"/>
    <mergeCell ref="F69:G69"/>
    <mergeCell ref="F60:G60"/>
    <mergeCell ref="F61:G61"/>
    <mergeCell ref="F62:G62"/>
    <mergeCell ref="F63:G63"/>
    <mergeCell ref="F64:G64"/>
    <mergeCell ref="F55:G55"/>
    <mergeCell ref="F56:G56"/>
    <mergeCell ref="F57:G57"/>
    <mergeCell ref="F58:G58"/>
    <mergeCell ref="F59:G59"/>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24:G24"/>
    <mergeCell ref="F25:G25"/>
    <mergeCell ref="F23:G23"/>
    <mergeCell ref="F28:G28"/>
    <mergeCell ref="F29:G29"/>
    <mergeCell ref="F26:G26"/>
    <mergeCell ref="F27:G27"/>
    <mergeCell ref="F33:G33"/>
    <mergeCell ref="F34:G34"/>
    <mergeCell ref="F30:G30"/>
    <mergeCell ref="F31:G31"/>
    <mergeCell ref="F32:G32"/>
    <mergeCell ref="F20:G20"/>
    <mergeCell ref="F21:G21"/>
    <mergeCell ref="F22:G22"/>
    <mergeCell ref="K10:K11"/>
    <mergeCell ref="K14:K15"/>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C18" sqref="C18:C95"/>
    </sheetView>
  </sheetViews>
  <sheetFormatPr defaultColWidth="9.140625" defaultRowHeight="12.75" outlineLevelRow="1" x14ac:dyDescent="0.2"/>
  <cols>
    <col min="1" max="1" width="53.7109375" style="90" customWidth="1"/>
    <col min="2" max="2" width="9.140625" style="90"/>
    <col min="3" max="3" width="0" style="90" hidden="1" customWidth="1"/>
    <col min="4" max="4" width="7.28515625" style="90" customWidth="1"/>
    <col min="5" max="5" width="11.28515625" style="90" customWidth="1"/>
    <col min="6" max="6" width="10.28515625" style="90" customWidth="1"/>
    <col min="7" max="7" width="10" style="90" customWidth="1"/>
    <col min="8" max="8" width="12.140625" style="90" bestFit="1" customWidth="1"/>
    <col min="9" max="9" width="9.140625" style="90"/>
    <col min="10" max="10" width="25" style="90" customWidth="1"/>
    <col min="11" max="13" width="9.140625" style="90" customWidth="1"/>
    <col min="14" max="14" width="10.28515625" style="90" customWidth="1"/>
    <col min="15" max="15" width="9.140625" style="90" customWidth="1"/>
    <col min="16" max="257" width="9.140625" style="90" hidden="1" customWidth="1"/>
    <col min="258" max="258" width="53.7109375" style="90" hidden="1" customWidth="1"/>
    <col min="259" max="259" width="9.140625" style="90" hidden="1" customWidth="1"/>
    <col min="260" max="260" width="7.28515625" style="90" hidden="1" customWidth="1"/>
    <col min="261" max="261" width="11.28515625" style="90" hidden="1" customWidth="1"/>
    <col min="262" max="262" width="10.28515625" style="90" hidden="1" customWidth="1"/>
    <col min="263" max="263" width="10" style="90" hidden="1" customWidth="1"/>
    <col min="264" max="264" width="12.140625" style="90" hidden="1" customWidth="1"/>
    <col min="265" max="265" width="9.140625" style="90" hidden="1" customWidth="1"/>
    <col min="266" max="266" width="25" style="90" hidden="1" customWidth="1"/>
    <col min="267" max="513" width="9.140625" style="90" hidden="1" customWidth="1"/>
    <col min="514" max="514" width="53.7109375" style="90" hidden="1" customWidth="1"/>
    <col min="515" max="515" width="9.140625" style="90" hidden="1" customWidth="1"/>
    <col min="516" max="516" width="7.28515625" style="90" hidden="1" customWidth="1"/>
    <col min="517" max="517" width="11.28515625" style="90" hidden="1" customWidth="1"/>
    <col min="518" max="518" width="10.28515625" style="90" hidden="1" customWidth="1"/>
    <col min="519" max="519" width="10" style="90" hidden="1" customWidth="1"/>
    <col min="520" max="520" width="12.140625" style="90" hidden="1" customWidth="1"/>
    <col min="521" max="521" width="9.140625" style="90" hidden="1" customWidth="1"/>
    <col min="522" max="522" width="25" style="90" hidden="1" customWidth="1"/>
    <col min="523" max="769" width="9.140625" style="90" hidden="1" customWidth="1"/>
    <col min="770" max="770" width="53.7109375" style="90" hidden="1" customWidth="1"/>
    <col min="771" max="771" width="9.140625" style="90" hidden="1" customWidth="1"/>
    <col min="772" max="772" width="7.28515625" style="90" hidden="1" customWidth="1"/>
    <col min="773" max="773" width="11.28515625" style="90" hidden="1" customWidth="1"/>
    <col min="774" max="774" width="10.28515625" style="90" hidden="1" customWidth="1"/>
    <col min="775" max="775" width="10" style="90" hidden="1" customWidth="1"/>
    <col min="776" max="776" width="12.140625" style="90" hidden="1" customWidth="1"/>
    <col min="777" max="777" width="9.140625" style="90" hidden="1" customWidth="1"/>
    <col min="778" max="778" width="25" style="90" hidden="1" customWidth="1"/>
    <col min="779" max="1025" width="9.140625" style="90" hidden="1" customWidth="1"/>
    <col min="1026" max="1026" width="53.7109375" style="90" hidden="1" customWidth="1"/>
    <col min="1027" max="1027" width="9.140625" style="90" hidden="1" customWidth="1"/>
    <col min="1028" max="1028" width="7.28515625" style="90" hidden="1" customWidth="1"/>
    <col min="1029" max="1029" width="11.28515625" style="90" hidden="1" customWidth="1"/>
    <col min="1030" max="1030" width="10.28515625" style="90" hidden="1" customWidth="1"/>
    <col min="1031" max="1031" width="10" style="90" hidden="1" customWidth="1"/>
    <col min="1032" max="1032" width="12.140625" style="90" hidden="1" customWidth="1"/>
    <col min="1033" max="1033" width="9.140625" style="90" hidden="1" customWidth="1"/>
    <col min="1034" max="1034" width="25" style="90" hidden="1" customWidth="1"/>
    <col min="1035" max="1281" width="9.140625" style="90" hidden="1" customWidth="1"/>
    <col min="1282" max="1282" width="53.7109375" style="90" hidden="1" customWidth="1"/>
    <col min="1283" max="1283" width="9.140625" style="90" hidden="1" customWidth="1"/>
    <col min="1284" max="1284" width="7.28515625" style="90" hidden="1" customWidth="1"/>
    <col min="1285" max="1285" width="11.28515625" style="90" hidden="1" customWidth="1"/>
    <col min="1286" max="1286" width="10.28515625" style="90" hidden="1" customWidth="1"/>
    <col min="1287" max="1287" width="10" style="90" hidden="1" customWidth="1"/>
    <col min="1288" max="1288" width="12.140625" style="90" hidden="1" customWidth="1"/>
    <col min="1289" max="1289" width="9.140625" style="90" hidden="1" customWidth="1"/>
    <col min="1290" max="1290" width="25" style="90" hidden="1" customWidth="1"/>
    <col min="1291" max="1537" width="9.140625" style="90" hidden="1" customWidth="1"/>
    <col min="1538" max="1538" width="53.7109375" style="90" hidden="1" customWidth="1"/>
    <col min="1539" max="1539" width="9.140625" style="90" hidden="1" customWidth="1"/>
    <col min="1540" max="1540" width="7.28515625" style="90" hidden="1" customWidth="1"/>
    <col min="1541" max="1541" width="11.28515625" style="90" hidden="1" customWidth="1"/>
    <col min="1542" max="1542" width="10.28515625" style="90" hidden="1" customWidth="1"/>
    <col min="1543" max="1543" width="10" style="90" hidden="1" customWidth="1"/>
    <col min="1544" max="1544" width="12.140625" style="90" hidden="1" customWidth="1"/>
    <col min="1545" max="1545" width="9.140625" style="90" hidden="1" customWidth="1"/>
    <col min="1546" max="1546" width="25" style="90" hidden="1" customWidth="1"/>
    <col min="1547" max="1793" width="9.140625" style="90" hidden="1" customWidth="1"/>
    <col min="1794" max="1794" width="53.7109375" style="90" hidden="1" customWidth="1"/>
    <col min="1795" max="1795" width="9.140625" style="90" hidden="1" customWidth="1"/>
    <col min="1796" max="1796" width="7.28515625" style="90" hidden="1" customWidth="1"/>
    <col min="1797" max="1797" width="11.28515625" style="90" hidden="1" customWidth="1"/>
    <col min="1798" max="1798" width="10.28515625" style="90" hidden="1" customWidth="1"/>
    <col min="1799" max="1799" width="10" style="90" hidden="1" customWidth="1"/>
    <col min="1800" max="1800" width="12.140625" style="90" hidden="1" customWidth="1"/>
    <col min="1801" max="1801" width="9.140625" style="90" hidden="1" customWidth="1"/>
    <col min="1802" max="1802" width="25" style="90" hidden="1" customWidth="1"/>
    <col min="1803" max="2049" width="9.140625" style="90" hidden="1" customWidth="1"/>
    <col min="2050" max="2050" width="53.7109375" style="90" hidden="1" customWidth="1"/>
    <col min="2051" max="2051" width="9.140625" style="90" hidden="1" customWidth="1"/>
    <col min="2052" max="2052" width="7.28515625" style="90" hidden="1" customWidth="1"/>
    <col min="2053" max="2053" width="11.28515625" style="90" hidden="1" customWidth="1"/>
    <col min="2054" max="2054" width="10.28515625" style="90" hidden="1" customWidth="1"/>
    <col min="2055" max="2055" width="10" style="90" hidden="1" customWidth="1"/>
    <col min="2056" max="2056" width="12.140625" style="90" hidden="1" customWidth="1"/>
    <col min="2057" max="2057" width="9.140625" style="90" hidden="1" customWidth="1"/>
    <col min="2058" max="2058" width="25" style="90" hidden="1" customWidth="1"/>
    <col min="2059" max="2305" width="9.140625" style="90" hidden="1" customWidth="1"/>
    <col min="2306" max="2306" width="53.7109375" style="90" hidden="1" customWidth="1"/>
    <col min="2307" max="2307" width="9.140625" style="90" hidden="1" customWidth="1"/>
    <col min="2308" max="2308" width="7.28515625" style="90" hidden="1" customWidth="1"/>
    <col min="2309" max="2309" width="11.28515625" style="90" hidden="1" customWidth="1"/>
    <col min="2310" max="2310" width="10.28515625" style="90" hidden="1" customWidth="1"/>
    <col min="2311" max="2311" width="10" style="90" hidden="1" customWidth="1"/>
    <col min="2312" max="2312" width="12.140625" style="90" hidden="1" customWidth="1"/>
    <col min="2313" max="2313" width="9.140625" style="90" hidden="1" customWidth="1"/>
    <col min="2314" max="2314" width="25" style="90" hidden="1" customWidth="1"/>
    <col min="2315" max="2561" width="9.140625" style="90" hidden="1" customWidth="1"/>
    <col min="2562" max="2562" width="53.7109375" style="90" hidden="1" customWidth="1"/>
    <col min="2563" max="2563" width="9.140625" style="90" hidden="1" customWidth="1"/>
    <col min="2564" max="2564" width="7.28515625" style="90" hidden="1" customWidth="1"/>
    <col min="2565" max="2565" width="11.28515625" style="90" hidden="1" customWidth="1"/>
    <col min="2566" max="2566" width="10.28515625" style="90" hidden="1" customWidth="1"/>
    <col min="2567" max="2567" width="10" style="90" hidden="1" customWidth="1"/>
    <col min="2568" max="2568" width="12.140625" style="90" hidden="1" customWidth="1"/>
    <col min="2569" max="2569" width="9.140625" style="90" hidden="1" customWidth="1"/>
    <col min="2570" max="2570" width="25" style="90" hidden="1" customWidth="1"/>
    <col min="2571" max="2817" width="9.140625" style="90" hidden="1" customWidth="1"/>
    <col min="2818" max="2818" width="53.7109375" style="90" hidden="1" customWidth="1"/>
    <col min="2819" max="2819" width="9.140625" style="90" hidden="1" customWidth="1"/>
    <col min="2820" max="2820" width="7.28515625" style="90" hidden="1" customWidth="1"/>
    <col min="2821" max="2821" width="11.28515625" style="90" hidden="1" customWidth="1"/>
    <col min="2822" max="2822" width="10.28515625" style="90" hidden="1" customWidth="1"/>
    <col min="2823" max="2823" width="10" style="90" hidden="1" customWidth="1"/>
    <col min="2824" max="2824" width="12.140625" style="90" hidden="1" customWidth="1"/>
    <col min="2825" max="2825" width="9.140625" style="90" hidden="1" customWidth="1"/>
    <col min="2826" max="2826" width="25" style="90" hidden="1" customWidth="1"/>
    <col min="2827" max="3073" width="9.140625" style="90" hidden="1" customWidth="1"/>
    <col min="3074" max="3074" width="53.7109375" style="90" hidden="1" customWidth="1"/>
    <col min="3075" max="3075" width="9.140625" style="90" hidden="1" customWidth="1"/>
    <col min="3076" max="3076" width="7.28515625" style="90" hidden="1" customWidth="1"/>
    <col min="3077" max="3077" width="11.28515625" style="90" hidden="1" customWidth="1"/>
    <col min="3078" max="3078" width="10.28515625" style="90" hidden="1" customWidth="1"/>
    <col min="3079" max="3079" width="10" style="90" hidden="1" customWidth="1"/>
    <col min="3080" max="3080" width="12.140625" style="90" hidden="1" customWidth="1"/>
    <col min="3081" max="3081" width="9.140625" style="90" hidden="1" customWidth="1"/>
    <col min="3082" max="3082" width="25" style="90" hidden="1" customWidth="1"/>
    <col min="3083" max="3329" width="9.140625" style="90" hidden="1" customWidth="1"/>
    <col min="3330" max="3330" width="53.7109375" style="90" hidden="1" customWidth="1"/>
    <col min="3331" max="3331" width="9.140625" style="90" hidden="1" customWidth="1"/>
    <col min="3332" max="3332" width="7.28515625" style="90" hidden="1" customWidth="1"/>
    <col min="3333" max="3333" width="11.28515625" style="90" hidden="1" customWidth="1"/>
    <col min="3334" max="3334" width="10.28515625" style="90" hidden="1" customWidth="1"/>
    <col min="3335" max="3335" width="10" style="90" hidden="1" customWidth="1"/>
    <col min="3336" max="3336" width="12.140625" style="90" hidden="1" customWidth="1"/>
    <col min="3337" max="3337" width="9.140625" style="90" hidden="1" customWidth="1"/>
    <col min="3338" max="3338" width="25" style="90" hidden="1" customWidth="1"/>
    <col min="3339" max="3585" width="9.140625" style="90" hidden="1" customWidth="1"/>
    <col min="3586" max="3586" width="53.7109375" style="90" hidden="1" customWidth="1"/>
    <col min="3587" max="3587" width="9.140625" style="90" hidden="1" customWidth="1"/>
    <col min="3588" max="3588" width="7.28515625" style="90" hidden="1" customWidth="1"/>
    <col min="3589" max="3589" width="11.28515625" style="90" hidden="1" customWidth="1"/>
    <col min="3590" max="3590" width="10.28515625" style="90" hidden="1" customWidth="1"/>
    <col min="3591" max="3591" width="10" style="90" hidden="1" customWidth="1"/>
    <col min="3592" max="3592" width="12.140625" style="90" hidden="1" customWidth="1"/>
    <col min="3593" max="3593" width="9.140625" style="90" hidden="1" customWidth="1"/>
    <col min="3594" max="3594" width="25" style="90" hidden="1" customWidth="1"/>
    <col min="3595" max="3841" width="9.140625" style="90" hidden="1" customWidth="1"/>
    <col min="3842" max="3842" width="53.7109375" style="90" hidden="1" customWidth="1"/>
    <col min="3843" max="3843" width="9.140625" style="90" hidden="1" customWidth="1"/>
    <col min="3844" max="3844" width="7.28515625" style="90" hidden="1" customWidth="1"/>
    <col min="3845" max="3845" width="11.28515625" style="90" hidden="1" customWidth="1"/>
    <col min="3846" max="3846" width="10.28515625" style="90" hidden="1" customWidth="1"/>
    <col min="3847" max="3847" width="10" style="90" hidden="1" customWidth="1"/>
    <col min="3848" max="3848" width="12.140625" style="90" hidden="1" customWidth="1"/>
    <col min="3849" max="3849" width="9.140625" style="90" hidden="1" customWidth="1"/>
    <col min="3850" max="3850" width="25" style="90" hidden="1" customWidth="1"/>
    <col min="3851" max="4097" width="9.140625" style="90" hidden="1" customWidth="1"/>
    <col min="4098" max="4098" width="53.7109375" style="90" hidden="1" customWidth="1"/>
    <col min="4099" max="4099" width="9.140625" style="90" hidden="1" customWidth="1"/>
    <col min="4100" max="4100" width="7.28515625" style="90" hidden="1" customWidth="1"/>
    <col min="4101" max="4101" width="11.28515625" style="90" hidden="1" customWidth="1"/>
    <col min="4102" max="4102" width="10.28515625" style="90" hidden="1" customWidth="1"/>
    <col min="4103" max="4103" width="10" style="90" hidden="1" customWidth="1"/>
    <col min="4104" max="4104" width="12.140625" style="90" hidden="1" customWidth="1"/>
    <col min="4105" max="4105" width="9.140625" style="90" hidden="1" customWidth="1"/>
    <col min="4106" max="4106" width="25" style="90" hidden="1" customWidth="1"/>
    <col min="4107" max="4353" width="9.140625" style="90" hidden="1" customWidth="1"/>
    <col min="4354" max="4354" width="53.7109375" style="90" hidden="1" customWidth="1"/>
    <col min="4355" max="4355" width="9.140625" style="90" hidden="1" customWidth="1"/>
    <col min="4356" max="4356" width="7.28515625" style="90" hidden="1" customWidth="1"/>
    <col min="4357" max="4357" width="11.28515625" style="90" hidden="1" customWidth="1"/>
    <col min="4358" max="4358" width="10.28515625" style="90" hidden="1" customWidth="1"/>
    <col min="4359" max="4359" width="10" style="90" hidden="1" customWidth="1"/>
    <col min="4360" max="4360" width="12.140625" style="90" hidden="1" customWidth="1"/>
    <col min="4361" max="4361" width="9.140625" style="90" hidden="1" customWidth="1"/>
    <col min="4362" max="4362" width="25" style="90" hidden="1" customWidth="1"/>
    <col min="4363" max="4609" width="9.140625" style="90" hidden="1" customWidth="1"/>
    <col min="4610" max="4610" width="53.7109375" style="90" hidden="1" customWidth="1"/>
    <col min="4611" max="4611" width="9.140625" style="90" hidden="1" customWidth="1"/>
    <col min="4612" max="4612" width="7.28515625" style="90" hidden="1" customWidth="1"/>
    <col min="4613" max="4613" width="11.28515625" style="90" hidden="1" customWidth="1"/>
    <col min="4614" max="4614" width="10.28515625" style="90" hidden="1" customWidth="1"/>
    <col min="4615" max="4615" width="10" style="90" hidden="1" customWidth="1"/>
    <col min="4616" max="4616" width="12.140625" style="90" hidden="1" customWidth="1"/>
    <col min="4617" max="4617" width="9.140625" style="90" hidden="1" customWidth="1"/>
    <col min="4618" max="4618" width="25" style="90" hidden="1" customWidth="1"/>
    <col min="4619" max="4865" width="9.140625" style="90" hidden="1" customWidth="1"/>
    <col min="4866" max="4866" width="53.7109375" style="90" hidden="1" customWidth="1"/>
    <col min="4867" max="4867" width="9.140625" style="90" hidden="1" customWidth="1"/>
    <col min="4868" max="4868" width="7.28515625" style="90" hidden="1" customWidth="1"/>
    <col min="4869" max="4869" width="11.28515625" style="90" hidden="1" customWidth="1"/>
    <col min="4870" max="4870" width="10.28515625" style="90" hidden="1" customWidth="1"/>
    <col min="4871" max="4871" width="10" style="90" hidden="1" customWidth="1"/>
    <col min="4872" max="4872" width="12.140625" style="90" hidden="1" customWidth="1"/>
    <col min="4873" max="4873" width="9.140625" style="90" hidden="1" customWidth="1"/>
    <col min="4874" max="4874" width="25" style="90" hidden="1" customWidth="1"/>
    <col min="4875" max="5121" width="9.140625" style="90" hidden="1" customWidth="1"/>
    <col min="5122" max="5122" width="53.7109375" style="90" hidden="1" customWidth="1"/>
    <col min="5123" max="5123" width="9.140625" style="90" hidden="1" customWidth="1"/>
    <col min="5124" max="5124" width="7.28515625" style="90" hidden="1" customWidth="1"/>
    <col min="5125" max="5125" width="11.28515625" style="90" hidden="1" customWidth="1"/>
    <col min="5126" max="5126" width="10.28515625" style="90" hidden="1" customWidth="1"/>
    <col min="5127" max="5127" width="10" style="90" hidden="1" customWidth="1"/>
    <col min="5128" max="5128" width="12.140625" style="90" hidden="1" customWidth="1"/>
    <col min="5129" max="5129" width="9.140625" style="90" hidden="1" customWidth="1"/>
    <col min="5130" max="5130" width="25" style="90" hidden="1" customWidth="1"/>
    <col min="5131" max="5377" width="9.140625" style="90" hidden="1" customWidth="1"/>
    <col min="5378" max="5378" width="53.7109375" style="90" hidden="1" customWidth="1"/>
    <col min="5379" max="5379" width="9.140625" style="90" hidden="1" customWidth="1"/>
    <col min="5380" max="5380" width="7.28515625" style="90" hidden="1" customWidth="1"/>
    <col min="5381" max="5381" width="11.28515625" style="90" hidden="1" customWidth="1"/>
    <col min="5382" max="5382" width="10.28515625" style="90" hidden="1" customWidth="1"/>
    <col min="5383" max="5383" width="10" style="90" hidden="1" customWidth="1"/>
    <col min="5384" max="5384" width="12.140625" style="90" hidden="1" customWidth="1"/>
    <col min="5385" max="5385" width="9.140625" style="90" hidden="1" customWidth="1"/>
    <col min="5386" max="5386" width="25" style="90" hidden="1" customWidth="1"/>
    <col min="5387" max="5633" width="9.140625" style="90" hidden="1" customWidth="1"/>
    <col min="5634" max="5634" width="53.7109375" style="90" hidden="1" customWidth="1"/>
    <col min="5635" max="5635" width="9.140625" style="90" hidden="1" customWidth="1"/>
    <col min="5636" max="5636" width="7.28515625" style="90" hidden="1" customWidth="1"/>
    <col min="5637" max="5637" width="11.28515625" style="90" hidden="1" customWidth="1"/>
    <col min="5638" max="5638" width="10.28515625" style="90" hidden="1" customWidth="1"/>
    <col min="5639" max="5639" width="10" style="90" hidden="1" customWidth="1"/>
    <col min="5640" max="5640" width="12.140625" style="90" hidden="1" customWidth="1"/>
    <col min="5641" max="5641" width="9.140625" style="90" hidden="1" customWidth="1"/>
    <col min="5642" max="5642" width="25" style="90" hidden="1" customWidth="1"/>
    <col min="5643" max="5889" width="9.140625" style="90" hidden="1" customWidth="1"/>
    <col min="5890" max="5890" width="53.7109375" style="90" hidden="1" customWidth="1"/>
    <col min="5891" max="5891" width="9.140625" style="90" hidden="1" customWidth="1"/>
    <col min="5892" max="5892" width="7.28515625" style="90" hidden="1" customWidth="1"/>
    <col min="5893" max="5893" width="11.28515625" style="90" hidden="1" customWidth="1"/>
    <col min="5894" max="5894" width="10.28515625" style="90" hidden="1" customWidth="1"/>
    <col min="5895" max="5895" width="10" style="90" hidden="1" customWidth="1"/>
    <col min="5896" max="5896" width="12.140625" style="90" hidden="1" customWidth="1"/>
    <col min="5897" max="5897" width="9.140625" style="90" hidden="1" customWidth="1"/>
    <col min="5898" max="5898" width="25" style="90" hidden="1" customWidth="1"/>
    <col min="5899" max="6145" width="9.140625" style="90" hidden="1" customWidth="1"/>
    <col min="6146" max="6146" width="53.7109375" style="90" hidden="1" customWidth="1"/>
    <col min="6147" max="6147" width="9.140625" style="90" hidden="1" customWidth="1"/>
    <col min="6148" max="6148" width="7.28515625" style="90" hidden="1" customWidth="1"/>
    <col min="6149" max="6149" width="11.28515625" style="90" hidden="1" customWidth="1"/>
    <col min="6150" max="6150" width="10.28515625" style="90" hidden="1" customWidth="1"/>
    <col min="6151" max="6151" width="10" style="90" hidden="1" customWidth="1"/>
    <col min="6152" max="6152" width="12.140625" style="90" hidden="1" customWidth="1"/>
    <col min="6153" max="6153" width="9.140625" style="90" hidden="1" customWidth="1"/>
    <col min="6154" max="6154" width="25" style="90" hidden="1" customWidth="1"/>
    <col min="6155" max="6401" width="9.140625" style="90" hidden="1" customWidth="1"/>
    <col min="6402" max="6402" width="53.7109375" style="90" hidden="1" customWidth="1"/>
    <col min="6403" max="6403" width="9.140625" style="90" hidden="1" customWidth="1"/>
    <col min="6404" max="6404" width="7.28515625" style="90" hidden="1" customWidth="1"/>
    <col min="6405" max="6405" width="11.28515625" style="90" hidden="1" customWidth="1"/>
    <col min="6406" max="6406" width="10.28515625" style="90" hidden="1" customWidth="1"/>
    <col min="6407" max="6407" width="10" style="90" hidden="1" customWidth="1"/>
    <col min="6408" max="6408" width="12.140625" style="90" hidden="1" customWidth="1"/>
    <col min="6409" max="6409" width="9.140625" style="90" hidden="1" customWidth="1"/>
    <col min="6410" max="6410" width="25" style="90" hidden="1" customWidth="1"/>
    <col min="6411" max="6657" width="9.140625" style="90" hidden="1" customWidth="1"/>
    <col min="6658" max="6658" width="53.7109375" style="90" hidden="1" customWidth="1"/>
    <col min="6659" max="6659" width="9.140625" style="90" hidden="1" customWidth="1"/>
    <col min="6660" max="6660" width="7.28515625" style="90" hidden="1" customWidth="1"/>
    <col min="6661" max="6661" width="11.28515625" style="90" hidden="1" customWidth="1"/>
    <col min="6662" max="6662" width="10.28515625" style="90" hidden="1" customWidth="1"/>
    <col min="6663" max="6663" width="10" style="90" hidden="1" customWidth="1"/>
    <col min="6664" max="6664" width="12.140625" style="90" hidden="1" customWidth="1"/>
    <col min="6665" max="6665" width="9.140625" style="90" hidden="1" customWidth="1"/>
    <col min="6666" max="6666" width="25" style="90" hidden="1" customWidth="1"/>
    <col min="6667" max="6913" width="9.140625" style="90" hidden="1" customWidth="1"/>
    <col min="6914" max="6914" width="53.7109375" style="90" hidden="1" customWidth="1"/>
    <col min="6915" max="6915" width="9.140625" style="90" hidden="1" customWidth="1"/>
    <col min="6916" max="6916" width="7.28515625" style="90" hidden="1" customWidth="1"/>
    <col min="6917" max="6917" width="11.28515625" style="90" hidden="1" customWidth="1"/>
    <col min="6918" max="6918" width="10.28515625" style="90" hidden="1" customWidth="1"/>
    <col min="6919" max="6919" width="10" style="90" hidden="1" customWidth="1"/>
    <col min="6920" max="6920" width="12.140625" style="90" hidden="1" customWidth="1"/>
    <col min="6921" max="6921" width="9.140625" style="90" hidden="1" customWidth="1"/>
    <col min="6922" max="6922" width="25" style="90" hidden="1" customWidth="1"/>
    <col min="6923" max="7169" width="9.140625" style="90" hidden="1" customWidth="1"/>
    <col min="7170" max="7170" width="53.7109375" style="90" hidden="1" customWidth="1"/>
    <col min="7171" max="7171" width="9.140625" style="90" hidden="1" customWidth="1"/>
    <col min="7172" max="7172" width="7.28515625" style="90" hidden="1" customWidth="1"/>
    <col min="7173" max="7173" width="11.28515625" style="90" hidden="1" customWidth="1"/>
    <col min="7174" max="7174" width="10.28515625" style="90" hidden="1" customWidth="1"/>
    <col min="7175" max="7175" width="10" style="90" hidden="1" customWidth="1"/>
    <col min="7176" max="7176" width="12.140625" style="90" hidden="1" customWidth="1"/>
    <col min="7177" max="7177" width="9.140625" style="90" hidden="1" customWidth="1"/>
    <col min="7178" max="7178" width="25" style="90" hidden="1" customWidth="1"/>
    <col min="7179" max="7425" width="9.140625" style="90" hidden="1" customWidth="1"/>
    <col min="7426" max="7426" width="53.7109375" style="90" hidden="1" customWidth="1"/>
    <col min="7427" max="7427" width="9.140625" style="90" hidden="1" customWidth="1"/>
    <col min="7428" max="7428" width="7.28515625" style="90" hidden="1" customWidth="1"/>
    <col min="7429" max="7429" width="11.28515625" style="90" hidden="1" customWidth="1"/>
    <col min="7430" max="7430" width="10.28515625" style="90" hidden="1" customWidth="1"/>
    <col min="7431" max="7431" width="10" style="90" hidden="1" customWidth="1"/>
    <col min="7432" max="7432" width="12.140625" style="90" hidden="1" customWidth="1"/>
    <col min="7433" max="7433" width="9.140625" style="90" hidden="1" customWidth="1"/>
    <col min="7434" max="7434" width="25" style="90" hidden="1" customWidth="1"/>
    <col min="7435" max="7681" width="9.140625" style="90" hidden="1" customWidth="1"/>
    <col min="7682" max="7682" width="53.7109375" style="90" hidden="1" customWidth="1"/>
    <col min="7683" max="7683" width="9.140625" style="90" hidden="1" customWidth="1"/>
    <col min="7684" max="7684" width="7.28515625" style="90" hidden="1" customWidth="1"/>
    <col min="7685" max="7685" width="11.28515625" style="90" hidden="1" customWidth="1"/>
    <col min="7686" max="7686" width="10.28515625" style="90" hidden="1" customWidth="1"/>
    <col min="7687" max="7687" width="10" style="90" hidden="1" customWidth="1"/>
    <col min="7688" max="7688" width="12.140625" style="90" hidden="1" customWidth="1"/>
    <col min="7689" max="7689" width="9.140625" style="90" hidden="1" customWidth="1"/>
    <col min="7690" max="7690" width="25" style="90" hidden="1" customWidth="1"/>
    <col min="7691" max="7937" width="9.140625" style="90" hidden="1" customWidth="1"/>
    <col min="7938" max="7938" width="53.7109375" style="90" hidden="1" customWidth="1"/>
    <col min="7939" max="7939" width="9.140625" style="90" hidden="1" customWidth="1"/>
    <col min="7940" max="7940" width="7.28515625" style="90" hidden="1" customWidth="1"/>
    <col min="7941" max="7941" width="11.28515625" style="90" hidden="1" customWidth="1"/>
    <col min="7942" max="7942" width="10.28515625" style="90" hidden="1" customWidth="1"/>
    <col min="7943" max="7943" width="10" style="90" hidden="1" customWidth="1"/>
    <col min="7944" max="7944" width="12.140625" style="90" hidden="1" customWidth="1"/>
    <col min="7945" max="7945" width="9.140625" style="90" hidden="1" customWidth="1"/>
    <col min="7946" max="7946" width="25" style="90" hidden="1" customWidth="1"/>
    <col min="7947" max="8193" width="9.140625" style="90" hidden="1" customWidth="1"/>
    <col min="8194" max="8194" width="53.7109375" style="90" hidden="1" customWidth="1"/>
    <col min="8195" max="8195" width="9.140625" style="90" hidden="1" customWidth="1"/>
    <col min="8196" max="8196" width="7.28515625" style="90" hidden="1" customWidth="1"/>
    <col min="8197" max="8197" width="11.28515625" style="90" hidden="1" customWidth="1"/>
    <col min="8198" max="8198" width="10.28515625" style="90" hidden="1" customWidth="1"/>
    <col min="8199" max="8199" width="10" style="90" hidden="1" customWidth="1"/>
    <col min="8200" max="8200" width="12.140625" style="90" hidden="1" customWidth="1"/>
    <col min="8201" max="8201" width="9.140625" style="90" hidden="1" customWidth="1"/>
    <col min="8202" max="8202" width="25" style="90" hidden="1" customWidth="1"/>
    <col min="8203" max="8449" width="9.140625" style="90" hidden="1" customWidth="1"/>
    <col min="8450" max="8450" width="53.7109375" style="90" hidden="1" customWidth="1"/>
    <col min="8451" max="8451" width="9.140625" style="90" hidden="1" customWidth="1"/>
    <col min="8452" max="8452" width="7.28515625" style="90" hidden="1" customWidth="1"/>
    <col min="8453" max="8453" width="11.28515625" style="90" hidden="1" customWidth="1"/>
    <col min="8454" max="8454" width="10.28515625" style="90" hidden="1" customWidth="1"/>
    <col min="8455" max="8455" width="10" style="90" hidden="1" customWidth="1"/>
    <col min="8456" max="8456" width="12.140625" style="90" hidden="1" customWidth="1"/>
    <col min="8457" max="8457" width="9.140625" style="90" hidden="1" customWidth="1"/>
    <col min="8458" max="8458" width="25" style="90" hidden="1" customWidth="1"/>
    <col min="8459" max="8705" width="9.140625" style="90" hidden="1" customWidth="1"/>
    <col min="8706" max="8706" width="53.7109375" style="90" hidden="1" customWidth="1"/>
    <col min="8707" max="8707" width="9.140625" style="90" hidden="1" customWidth="1"/>
    <col min="8708" max="8708" width="7.28515625" style="90" hidden="1" customWidth="1"/>
    <col min="8709" max="8709" width="11.28515625" style="90" hidden="1" customWidth="1"/>
    <col min="8710" max="8710" width="10.28515625" style="90" hidden="1" customWidth="1"/>
    <col min="8711" max="8711" width="10" style="90" hidden="1" customWidth="1"/>
    <col min="8712" max="8712" width="12.140625" style="90" hidden="1" customWidth="1"/>
    <col min="8713" max="8713" width="9.140625" style="90" hidden="1" customWidth="1"/>
    <col min="8714" max="8714" width="25" style="90" hidden="1" customWidth="1"/>
    <col min="8715" max="8961" width="9.140625" style="90" hidden="1" customWidth="1"/>
    <col min="8962" max="8962" width="53.7109375" style="90" hidden="1" customWidth="1"/>
    <col min="8963" max="8963" width="9.140625" style="90" hidden="1" customWidth="1"/>
    <col min="8964" max="8964" width="7.28515625" style="90" hidden="1" customWidth="1"/>
    <col min="8965" max="8965" width="11.28515625" style="90" hidden="1" customWidth="1"/>
    <col min="8966" max="8966" width="10.28515625" style="90" hidden="1" customWidth="1"/>
    <col min="8967" max="8967" width="10" style="90" hidden="1" customWidth="1"/>
    <col min="8968" max="8968" width="12.140625" style="90" hidden="1" customWidth="1"/>
    <col min="8969" max="8969" width="9.140625" style="90" hidden="1" customWidth="1"/>
    <col min="8970" max="8970" width="25" style="90" hidden="1" customWidth="1"/>
    <col min="8971" max="9217" width="9.140625" style="90" hidden="1" customWidth="1"/>
    <col min="9218" max="9218" width="53.7109375" style="90" hidden="1" customWidth="1"/>
    <col min="9219" max="9219" width="9.140625" style="90" hidden="1" customWidth="1"/>
    <col min="9220" max="9220" width="7.28515625" style="90" hidden="1" customWidth="1"/>
    <col min="9221" max="9221" width="11.28515625" style="90" hidden="1" customWidth="1"/>
    <col min="9222" max="9222" width="10.28515625" style="90" hidden="1" customWidth="1"/>
    <col min="9223" max="9223" width="10" style="90" hidden="1" customWidth="1"/>
    <col min="9224" max="9224" width="12.140625" style="90" hidden="1" customWidth="1"/>
    <col min="9225" max="9225" width="9.140625" style="90" hidden="1" customWidth="1"/>
    <col min="9226" max="9226" width="25" style="90" hidden="1" customWidth="1"/>
    <col min="9227" max="9473" width="9.140625" style="90" hidden="1" customWidth="1"/>
    <col min="9474" max="9474" width="53.7109375" style="90" hidden="1" customWidth="1"/>
    <col min="9475" max="9475" width="9.140625" style="90" hidden="1" customWidth="1"/>
    <col min="9476" max="9476" width="7.28515625" style="90" hidden="1" customWidth="1"/>
    <col min="9477" max="9477" width="11.28515625" style="90" hidden="1" customWidth="1"/>
    <col min="9478" max="9478" width="10.28515625" style="90" hidden="1" customWidth="1"/>
    <col min="9479" max="9479" width="10" style="90" hidden="1" customWidth="1"/>
    <col min="9480" max="9480" width="12.140625" style="90" hidden="1" customWidth="1"/>
    <col min="9481" max="9481" width="9.140625" style="90" hidden="1" customWidth="1"/>
    <col min="9482" max="9482" width="25" style="90" hidden="1" customWidth="1"/>
    <col min="9483" max="9729" width="9.140625" style="90" hidden="1" customWidth="1"/>
    <col min="9730" max="9730" width="53.7109375" style="90" hidden="1" customWidth="1"/>
    <col min="9731" max="9731" width="9.140625" style="90" hidden="1" customWidth="1"/>
    <col min="9732" max="9732" width="7.28515625" style="90" hidden="1" customWidth="1"/>
    <col min="9733" max="9733" width="11.28515625" style="90" hidden="1" customWidth="1"/>
    <col min="9734" max="9734" width="10.28515625" style="90" hidden="1" customWidth="1"/>
    <col min="9735" max="9735" width="10" style="90" hidden="1" customWidth="1"/>
    <col min="9736" max="9736" width="12.140625" style="90" hidden="1" customWidth="1"/>
    <col min="9737" max="9737" width="9.140625" style="90" hidden="1" customWidth="1"/>
    <col min="9738" max="9738" width="25" style="90" hidden="1" customWidth="1"/>
    <col min="9739" max="9985" width="9.140625" style="90" hidden="1" customWidth="1"/>
    <col min="9986" max="9986" width="53.7109375" style="90" hidden="1" customWidth="1"/>
    <col min="9987" max="9987" width="9.140625" style="90" hidden="1" customWidth="1"/>
    <col min="9988" max="9988" width="7.28515625" style="90" hidden="1" customWidth="1"/>
    <col min="9989" max="9989" width="11.28515625" style="90" hidden="1" customWidth="1"/>
    <col min="9990" max="9990" width="10.28515625" style="90" hidden="1" customWidth="1"/>
    <col min="9991" max="9991" width="10" style="90" hidden="1" customWidth="1"/>
    <col min="9992" max="9992" width="12.140625" style="90" hidden="1" customWidth="1"/>
    <col min="9993" max="9993" width="9.140625" style="90" hidden="1" customWidth="1"/>
    <col min="9994" max="9994" width="25" style="90" hidden="1" customWidth="1"/>
    <col min="9995" max="10241" width="9.140625" style="90" hidden="1" customWidth="1"/>
    <col min="10242" max="10242" width="53.7109375" style="90" hidden="1" customWidth="1"/>
    <col min="10243" max="10243" width="9.140625" style="90" hidden="1" customWidth="1"/>
    <col min="10244" max="10244" width="7.28515625" style="90" hidden="1" customWidth="1"/>
    <col min="10245" max="10245" width="11.28515625" style="90" hidden="1" customWidth="1"/>
    <col min="10246" max="10246" width="10.28515625" style="90" hidden="1" customWidth="1"/>
    <col min="10247" max="10247" width="10" style="90" hidden="1" customWidth="1"/>
    <col min="10248" max="10248" width="12.140625" style="90" hidden="1" customWidth="1"/>
    <col min="10249" max="10249" width="9.140625" style="90" hidden="1" customWidth="1"/>
    <col min="10250" max="10250" width="25" style="90" hidden="1" customWidth="1"/>
    <col min="10251" max="10497" width="9.140625" style="90" hidden="1" customWidth="1"/>
    <col min="10498" max="10498" width="53.7109375" style="90" hidden="1" customWidth="1"/>
    <col min="10499" max="10499" width="9.140625" style="90" hidden="1" customWidth="1"/>
    <col min="10500" max="10500" width="7.28515625" style="90" hidden="1" customWidth="1"/>
    <col min="10501" max="10501" width="11.28515625" style="90" hidden="1" customWidth="1"/>
    <col min="10502" max="10502" width="10.28515625" style="90" hidden="1" customWidth="1"/>
    <col min="10503" max="10503" width="10" style="90" hidden="1" customWidth="1"/>
    <col min="10504" max="10504" width="12.140625" style="90" hidden="1" customWidth="1"/>
    <col min="10505" max="10505" width="9.140625" style="90" hidden="1" customWidth="1"/>
    <col min="10506" max="10506" width="25" style="90" hidden="1" customWidth="1"/>
    <col min="10507" max="10753" width="9.140625" style="90" hidden="1" customWidth="1"/>
    <col min="10754" max="10754" width="53.7109375" style="90" hidden="1" customWidth="1"/>
    <col min="10755" max="10755" width="9.140625" style="90" hidden="1" customWidth="1"/>
    <col min="10756" max="10756" width="7.28515625" style="90" hidden="1" customWidth="1"/>
    <col min="10757" max="10757" width="11.28515625" style="90" hidden="1" customWidth="1"/>
    <col min="10758" max="10758" width="10.28515625" style="90" hidden="1" customWidth="1"/>
    <col min="10759" max="10759" width="10" style="90" hidden="1" customWidth="1"/>
    <col min="10760" max="10760" width="12.140625" style="90" hidden="1" customWidth="1"/>
    <col min="10761" max="10761" width="9.140625" style="90" hidden="1" customWidth="1"/>
    <col min="10762" max="10762" width="25" style="90" hidden="1" customWidth="1"/>
    <col min="10763" max="11009" width="9.140625" style="90" hidden="1" customWidth="1"/>
    <col min="11010" max="11010" width="53.7109375" style="90" hidden="1" customWidth="1"/>
    <col min="11011" max="11011" width="9.140625" style="90" hidden="1" customWidth="1"/>
    <col min="11012" max="11012" width="7.28515625" style="90" hidden="1" customWidth="1"/>
    <col min="11013" max="11013" width="11.28515625" style="90" hidden="1" customWidth="1"/>
    <col min="11014" max="11014" width="10.28515625" style="90" hidden="1" customWidth="1"/>
    <col min="11015" max="11015" width="10" style="90" hidden="1" customWidth="1"/>
    <col min="11016" max="11016" width="12.140625" style="90" hidden="1" customWidth="1"/>
    <col min="11017" max="11017" width="9.140625" style="90" hidden="1" customWidth="1"/>
    <col min="11018" max="11018" width="25" style="90" hidden="1" customWidth="1"/>
    <col min="11019" max="11265" width="9.140625" style="90" hidden="1" customWidth="1"/>
    <col min="11266" max="11266" width="53.7109375" style="90" hidden="1" customWidth="1"/>
    <col min="11267" max="11267" width="9.140625" style="90" hidden="1" customWidth="1"/>
    <col min="11268" max="11268" width="7.28515625" style="90" hidden="1" customWidth="1"/>
    <col min="11269" max="11269" width="11.28515625" style="90" hidden="1" customWidth="1"/>
    <col min="11270" max="11270" width="10.28515625" style="90" hidden="1" customWidth="1"/>
    <col min="11271" max="11271" width="10" style="90" hidden="1" customWidth="1"/>
    <col min="11272" max="11272" width="12.140625" style="90" hidden="1" customWidth="1"/>
    <col min="11273" max="11273" width="9.140625" style="90" hidden="1" customWidth="1"/>
    <col min="11274" max="11274" width="25" style="90" hidden="1" customWidth="1"/>
    <col min="11275" max="11521" width="9.140625" style="90" hidden="1" customWidth="1"/>
    <col min="11522" max="11522" width="53.7109375" style="90" hidden="1" customWidth="1"/>
    <col min="11523" max="11523" width="9.140625" style="90" hidden="1" customWidth="1"/>
    <col min="11524" max="11524" width="7.28515625" style="90" hidden="1" customWidth="1"/>
    <col min="11525" max="11525" width="11.28515625" style="90" hidden="1" customWidth="1"/>
    <col min="11526" max="11526" width="10.28515625" style="90" hidden="1" customWidth="1"/>
    <col min="11527" max="11527" width="10" style="90" hidden="1" customWidth="1"/>
    <col min="11528" max="11528" width="12.140625" style="90" hidden="1" customWidth="1"/>
    <col min="11529" max="11529" width="9.140625" style="90" hidden="1" customWidth="1"/>
    <col min="11530" max="11530" width="25" style="90" hidden="1" customWidth="1"/>
    <col min="11531" max="11777" width="9.140625" style="90" hidden="1" customWidth="1"/>
    <col min="11778" max="11778" width="53.7109375" style="90" hidden="1" customWidth="1"/>
    <col min="11779" max="11779" width="9.140625" style="90" hidden="1" customWidth="1"/>
    <col min="11780" max="11780" width="7.28515625" style="90" hidden="1" customWidth="1"/>
    <col min="11781" max="11781" width="11.28515625" style="90" hidden="1" customWidth="1"/>
    <col min="11782" max="11782" width="10.28515625" style="90" hidden="1" customWidth="1"/>
    <col min="11783" max="11783" width="10" style="90" hidden="1" customWidth="1"/>
    <col min="11784" max="11784" width="12.140625" style="90" hidden="1" customWidth="1"/>
    <col min="11785" max="11785" width="9.140625" style="90" hidden="1" customWidth="1"/>
    <col min="11786" max="11786" width="25" style="90" hidden="1" customWidth="1"/>
    <col min="11787" max="12033" width="9.140625" style="90" hidden="1" customWidth="1"/>
    <col min="12034" max="12034" width="53.7109375" style="90" hidden="1" customWidth="1"/>
    <col min="12035" max="12035" width="9.140625" style="90" hidden="1" customWidth="1"/>
    <col min="12036" max="12036" width="7.28515625" style="90" hidden="1" customWidth="1"/>
    <col min="12037" max="12037" width="11.28515625" style="90" hidden="1" customWidth="1"/>
    <col min="12038" max="12038" width="10.28515625" style="90" hidden="1" customWidth="1"/>
    <col min="12039" max="12039" width="10" style="90" hidden="1" customWidth="1"/>
    <col min="12040" max="12040" width="12.140625" style="90" hidden="1" customWidth="1"/>
    <col min="12041" max="12041" width="9.140625" style="90" hidden="1" customWidth="1"/>
    <col min="12042" max="12042" width="25" style="90" hidden="1" customWidth="1"/>
    <col min="12043" max="12289" width="9.140625" style="90" hidden="1" customWidth="1"/>
    <col min="12290" max="12290" width="53.7109375" style="90" hidden="1" customWidth="1"/>
    <col min="12291" max="12291" width="9.140625" style="90" hidden="1" customWidth="1"/>
    <col min="12292" max="12292" width="7.28515625" style="90" hidden="1" customWidth="1"/>
    <col min="12293" max="12293" width="11.28515625" style="90" hidden="1" customWidth="1"/>
    <col min="12294" max="12294" width="10.28515625" style="90" hidden="1" customWidth="1"/>
    <col min="12295" max="12295" width="10" style="90" hidden="1" customWidth="1"/>
    <col min="12296" max="12296" width="12.140625" style="90" hidden="1" customWidth="1"/>
    <col min="12297" max="12297" width="9.140625" style="90" hidden="1" customWidth="1"/>
    <col min="12298" max="12298" width="25" style="90" hidden="1" customWidth="1"/>
    <col min="12299" max="12545" width="9.140625" style="90" hidden="1" customWidth="1"/>
    <col min="12546" max="12546" width="53.7109375" style="90" hidden="1" customWidth="1"/>
    <col min="12547" max="12547" width="9.140625" style="90" hidden="1" customWidth="1"/>
    <col min="12548" max="12548" width="7.28515625" style="90" hidden="1" customWidth="1"/>
    <col min="12549" max="12549" width="11.28515625" style="90" hidden="1" customWidth="1"/>
    <col min="12550" max="12550" width="10.28515625" style="90" hidden="1" customWidth="1"/>
    <col min="12551" max="12551" width="10" style="90" hidden="1" customWidth="1"/>
    <col min="12552" max="12552" width="12.140625" style="90" hidden="1" customWidth="1"/>
    <col min="12553" max="12553" width="9.140625" style="90" hidden="1" customWidth="1"/>
    <col min="12554" max="12554" width="25" style="90" hidden="1" customWidth="1"/>
    <col min="12555" max="12801" width="9.140625" style="90" hidden="1" customWidth="1"/>
    <col min="12802" max="12802" width="53.7109375" style="90" hidden="1" customWidth="1"/>
    <col min="12803" max="12803" width="9.140625" style="90" hidden="1" customWidth="1"/>
    <col min="12804" max="12804" width="7.28515625" style="90" hidden="1" customWidth="1"/>
    <col min="12805" max="12805" width="11.28515625" style="90" hidden="1" customWidth="1"/>
    <col min="12806" max="12806" width="10.28515625" style="90" hidden="1" customWidth="1"/>
    <col min="12807" max="12807" width="10" style="90" hidden="1" customWidth="1"/>
    <col min="12808" max="12808" width="12.140625" style="90" hidden="1" customWidth="1"/>
    <col min="12809" max="12809" width="9.140625" style="90" hidden="1" customWidth="1"/>
    <col min="12810" max="12810" width="25" style="90" hidden="1" customWidth="1"/>
    <col min="12811" max="13057" width="9.140625" style="90" hidden="1" customWidth="1"/>
    <col min="13058" max="13058" width="53.7109375" style="90" hidden="1" customWidth="1"/>
    <col min="13059" max="13059" width="9.140625" style="90" hidden="1" customWidth="1"/>
    <col min="13060" max="13060" width="7.28515625" style="90" hidden="1" customWidth="1"/>
    <col min="13061" max="13061" width="11.28515625" style="90" hidden="1" customWidth="1"/>
    <col min="13062" max="13062" width="10.28515625" style="90" hidden="1" customWidth="1"/>
    <col min="13063" max="13063" width="10" style="90" hidden="1" customWidth="1"/>
    <col min="13064" max="13064" width="12.140625" style="90" hidden="1" customWidth="1"/>
    <col min="13065" max="13065" width="9.140625" style="90" hidden="1" customWidth="1"/>
    <col min="13066" max="13066" width="25" style="90" hidden="1" customWidth="1"/>
    <col min="13067" max="13313" width="9.140625" style="90" hidden="1" customWidth="1"/>
    <col min="13314" max="13314" width="53.7109375" style="90" hidden="1" customWidth="1"/>
    <col min="13315" max="13315" width="9.140625" style="90" hidden="1" customWidth="1"/>
    <col min="13316" max="13316" width="7.28515625" style="90" hidden="1" customWidth="1"/>
    <col min="13317" max="13317" width="11.28515625" style="90" hidden="1" customWidth="1"/>
    <col min="13318" max="13318" width="10.28515625" style="90" hidden="1" customWidth="1"/>
    <col min="13319" max="13319" width="10" style="90" hidden="1" customWidth="1"/>
    <col min="13320" max="13320" width="12.140625" style="90" hidden="1" customWidth="1"/>
    <col min="13321" max="13321" width="9.140625" style="90" hidden="1" customWidth="1"/>
    <col min="13322" max="13322" width="25" style="90" hidden="1" customWidth="1"/>
    <col min="13323" max="13569" width="9.140625" style="90" hidden="1" customWidth="1"/>
    <col min="13570" max="13570" width="53.7109375" style="90" hidden="1" customWidth="1"/>
    <col min="13571" max="13571" width="9.140625" style="90" hidden="1" customWidth="1"/>
    <col min="13572" max="13572" width="7.28515625" style="90" hidden="1" customWidth="1"/>
    <col min="13573" max="13573" width="11.28515625" style="90" hidden="1" customWidth="1"/>
    <col min="13574" max="13574" width="10.28515625" style="90" hidden="1" customWidth="1"/>
    <col min="13575" max="13575" width="10" style="90" hidden="1" customWidth="1"/>
    <col min="13576" max="13576" width="12.140625" style="90" hidden="1" customWidth="1"/>
    <col min="13577" max="13577" width="9.140625" style="90" hidden="1" customWidth="1"/>
    <col min="13578" max="13578" width="25" style="90" hidden="1" customWidth="1"/>
    <col min="13579" max="13825" width="9.140625" style="90" hidden="1" customWidth="1"/>
    <col min="13826" max="13826" width="53.7109375" style="90" hidden="1" customWidth="1"/>
    <col min="13827" max="13827" width="9.140625" style="90" hidden="1" customWidth="1"/>
    <col min="13828" max="13828" width="7.28515625" style="90" hidden="1" customWidth="1"/>
    <col min="13829" max="13829" width="11.28515625" style="90" hidden="1" customWidth="1"/>
    <col min="13830" max="13830" width="10.28515625" style="90" hidden="1" customWidth="1"/>
    <col min="13831" max="13831" width="10" style="90" hidden="1" customWidth="1"/>
    <col min="13832" max="13832" width="12.140625" style="90" hidden="1" customWidth="1"/>
    <col min="13833" max="13833" width="9.140625" style="90" hidden="1" customWidth="1"/>
    <col min="13834" max="13834" width="25" style="90" hidden="1" customWidth="1"/>
    <col min="13835" max="14081" width="9.140625" style="90" hidden="1" customWidth="1"/>
    <col min="14082" max="14082" width="53.7109375" style="90" hidden="1" customWidth="1"/>
    <col min="14083" max="14083" width="9.140625" style="90" hidden="1" customWidth="1"/>
    <col min="14084" max="14084" width="7.28515625" style="90" hidden="1" customWidth="1"/>
    <col min="14085" max="14085" width="11.28515625" style="90" hidden="1" customWidth="1"/>
    <col min="14086" max="14086" width="10.28515625" style="90" hidden="1" customWidth="1"/>
    <col min="14087" max="14087" width="10" style="90" hidden="1" customWidth="1"/>
    <col min="14088" max="14088" width="12.140625" style="90" hidden="1" customWidth="1"/>
    <col min="14089" max="14089" width="9.140625" style="90" hidden="1" customWidth="1"/>
    <col min="14090" max="14090" width="25" style="90" hidden="1" customWidth="1"/>
    <col min="14091" max="14337" width="9.140625" style="90" hidden="1" customWidth="1"/>
    <col min="14338" max="14338" width="53.7109375" style="90" hidden="1" customWidth="1"/>
    <col min="14339" max="14339" width="9.140625" style="90" hidden="1" customWidth="1"/>
    <col min="14340" max="14340" width="7.28515625" style="90" hidden="1" customWidth="1"/>
    <col min="14341" max="14341" width="11.28515625" style="90" hidden="1" customWidth="1"/>
    <col min="14342" max="14342" width="10.28515625" style="90" hidden="1" customWidth="1"/>
    <col min="14343" max="14343" width="10" style="90" hidden="1" customWidth="1"/>
    <col min="14344" max="14344" width="12.140625" style="90" hidden="1" customWidth="1"/>
    <col min="14345" max="14345" width="9.140625" style="90" hidden="1" customWidth="1"/>
    <col min="14346" max="14346" width="25" style="90" hidden="1" customWidth="1"/>
    <col min="14347" max="14593" width="9.140625" style="90" hidden="1" customWidth="1"/>
    <col min="14594" max="14594" width="53.7109375" style="90" hidden="1" customWidth="1"/>
    <col min="14595" max="14595" width="9.140625" style="90" hidden="1" customWidth="1"/>
    <col min="14596" max="14596" width="7.28515625" style="90" hidden="1" customWidth="1"/>
    <col min="14597" max="14597" width="11.28515625" style="90" hidden="1" customWidth="1"/>
    <col min="14598" max="14598" width="10.28515625" style="90" hidden="1" customWidth="1"/>
    <col min="14599" max="14599" width="10" style="90" hidden="1" customWidth="1"/>
    <col min="14600" max="14600" width="12.140625" style="90" hidden="1" customWidth="1"/>
    <col min="14601" max="14601" width="9.140625" style="90" hidden="1" customWidth="1"/>
    <col min="14602" max="14602" width="25" style="90" hidden="1" customWidth="1"/>
    <col min="14603" max="14849" width="9.140625" style="90" hidden="1" customWidth="1"/>
    <col min="14850" max="14850" width="53.7109375" style="90" hidden="1" customWidth="1"/>
    <col min="14851" max="14851" width="9.140625" style="90" hidden="1" customWidth="1"/>
    <col min="14852" max="14852" width="7.28515625" style="90" hidden="1" customWidth="1"/>
    <col min="14853" max="14853" width="11.28515625" style="90" hidden="1" customWidth="1"/>
    <col min="14854" max="14854" width="10.28515625" style="90" hidden="1" customWidth="1"/>
    <col min="14855" max="14855" width="10" style="90" hidden="1" customWidth="1"/>
    <col min="14856" max="14856" width="12.140625" style="90" hidden="1" customWidth="1"/>
    <col min="14857" max="14857" width="9.140625" style="90" hidden="1" customWidth="1"/>
    <col min="14858" max="14858" width="25" style="90" hidden="1" customWidth="1"/>
    <col min="14859" max="15105" width="9.140625" style="90" hidden="1" customWidth="1"/>
    <col min="15106" max="15106" width="53.7109375" style="90" hidden="1" customWidth="1"/>
    <col min="15107" max="15107" width="9.140625" style="90" hidden="1" customWidth="1"/>
    <col min="15108" max="15108" width="7.28515625" style="90" hidden="1" customWidth="1"/>
    <col min="15109" max="15109" width="11.28515625" style="90" hidden="1" customWidth="1"/>
    <col min="15110" max="15110" width="10.28515625" style="90" hidden="1" customWidth="1"/>
    <col min="15111" max="15111" width="10" style="90" hidden="1" customWidth="1"/>
    <col min="15112" max="15112" width="12.140625" style="90" hidden="1" customWidth="1"/>
    <col min="15113" max="15113" width="9.140625" style="90" hidden="1" customWidth="1"/>
    <col min="15114" max="15114" width="25" style="90" hidden="1" customWidth="1"/>
    <col min="15115" max="15361" width="9.140625" style="90" hidden="1" customWidth="1"/>
    <col min="15362" max="15362" width="53.7109375" style="90" hidden="1" customWidth="1"/>
    <col min="15363" max="15363" width="9.140625" style="90" hidden="1" customWidth="1"/>
    <col min="15364" max="15364" width="7.28515625" style="90" hidden="1" customWidth="1"/>
    <col min="15365" max="15365" width="11.28515625" style="90" hidden="1" customWidth="1"/>
    <col min="15366" max="15366" width="10.28515625" style="90" hidden="1" customWidth="1"/>
    <col min="15367" max="15367" width="10" style="90" hidden="1" customWidth="1"/>
    <col min="15368" max="15368" width="12.140625" style="90" hidden="1" customWidth="1"/>
    <col min="15369" max="15369" width="9.140625" style="90" hidden="1" customWidth="1"/>
    <col min="15370" max="15370" width="25" style="90" hidden="1" customWidth="1"/>
    <col min="15371" max="15617" width="9.140625" style="90" hidden="1" customWidth="1"/>
    <col min="15618" max="15618" width="53.7109375" style="90" hidden="1" customWidth="1"/>
    <col min="15619" max="15619" width="9.140625" style="90" hidden="1" customWidth="1"/>
    <col min="15620" max="15620" width="7.28515625" style="90" hidden="1" customWidth="1"/>
    <col min="15621" max="15621" width="11.28515625" style="90" hidden="1" customWidth="1"/>
    <col min="15622" max="15622" width="10.28515625" style="90" hidden="1" customWidth="1"/>
    <col min="15623" max="15623" width="10" style="90" hidden="1" customWidth="1"/>
    <col min="15624" max="15624" width="12.140625" style="90" hidden="1" customWidth="1"/>
    <col min="15625" max="15625" width="9.140625" style="90" hidden="1" customWidth="1"/>
    <col min="15626" max="15626" width="25" style="90" hidden="1" customWidth="1"/>
    <col min="15627" max="15873" width="9.140625" style="90" hidden="1" customWidth="1"/>
    <col min="15874" max="15874" width="53.7109375" style="90" hidden="1" customWidth="1"/>
    <col min="15875" max="15875" width="9.140625" style="90" hidden="1" customWidth="1"/>
    <col min="15876" max="15876" width="7.28515625" style="90" hidden="1" customWidth="1"/>
    <col min="15877" max="15877" width="11.28515625" style="90" hidden="1" customWidth="1"/>
    <col min="15878" max="15878" width="10.28515625" style="90" hidden="1" customWidth="1"/>
    <col min="15879" max="15879" width="10" style="90" hidden="1" customWidth="1"/>
    <col min="15880" max="15880" width="12.140625" style="90" hidden="1" customWidth="1"/>
    <col min="15881" max="15881" width="9.140625" style="90" hidden="1" customWidth="1"/>
    <col min="15882" max="15882" width="25" style="90" hidden="1" customWidth="1"/>
    <col min="15883" max="16129" width="9.140625" style="90" hidden="1" customWidth="1"/>
    <col min="16130" max="16130" width="53.7109375" style="90" hidden="1" customWidth="1"/>
    <col min="16131" max="16131" width="9.140625" style="90" hidden="1" customWidth="1"/>
    <col min="16132" max="16132" width="7.28515625" style="90" hidden="1" customWidth="1"/>
    <col min="16133" max="16133" width="11.28515625" style="90" hidden="1" customWidth="1"/>
    <col min="16134" max="16134" width="10.28515625" style="90" hidden="1" customWidth="1"/>
    <col min="16135" max="16135" width="10" style="90" hidden="1" customWidth="1"/>
    <col min="16136" max="16136" width="12.140625" style="90" hidden="1" customWidth="1"/>
    <col min="16137" max="16137" width="9.140625" style="90" hidden="1" customWidth="1"/>
    <col min="16138" max="16138" width="25" style="90" hidden="1" customWidth="1"/>
    <col min="16139" max="16140" width="9.140625" style="90" hidden="1" customWidth="1"/>
    <col min="16141" max="16384" width="9.140625" style="90"/>
  </cols>
  <sheetData>
    <row r="1" spans="1:15" s="23" customFormat="1" ht="21" customHeight="1" thickBot="1" x14ac:dyDescent="0.3">
      <c r="A1" s="18" t="s">
        <v>150</v>
      </c>
      <c r="B1" s="19" t="s">
        <v>151</v>
      </c>
      <c r="C1" s="19"/>
      <c r="D1" s="20"/>
      <c r="E1" s="20"/>
      <c r="F1" s="20"/>
      <c r="G1" s="20"/>
      <c r="H1" s="21"/>
      <c r="I1" s="22"/>
      <c r="N1" s="106">
        <f>N2/N3</f>
        <v>1</v>
      </c>
      <c r="O1" s="23" t="s">
        <v>187</v>
      </c>
    </row>
    <row r="2" spans="1:15" s="23" customFormat="1" ht="13.5" thickBot="1" x14ac:dyDescent="0.3">
      <c r="A2" s="24" t="s">
        <v>152</v>
      </c>
      <c r="B2" s="25" t="s">
        <v>153</v>
      </c>
      <c r="C2" s="25"/>
      <c r="D2" s="26"/>
      <c r="E2" s="27"/>
      <c r="G2" s="28" t="s">
        <v>154</v>
      </c>
      <c r="H2" s="29" t="s">
        <v>155</v>
      </c>
      <c r="N2" s="23">
        <v>8854.4499999999989</v>
      </c>
      <c r="O2" s="23" t="s">
        <v>265</v>
      </c>
    </row>
    <row r="3" spans="1:15" s="23" customFormat="1" ht="15" customHeight="1" thickBot="1" x14ac:dyDescent="0.3">
      <c r="A3" s="24" t="s">
        <v>156</v>
      </c>
      <c r="G3" s="30">
        <f>Invoice!J14</f>
        <v>45174</v>
      </c>
      <c r="H3" s="31"/>
      <c r="N3" s="23">
        <v>8854.4499999999989</v>
      </c>
      <c r="O3" s="23" t="s">
        <v>266</v>
      </c>
    </row>
    <row r="4" spans="1:15" s="23" customFormat="1" x14ac:dyDescent="0.25">
      <c r="A4" s="24" t="s">
        <v>157</v>
      </c>
    </row>
    <row r="5" spans="1:15" s="23" customFormat="1" x14ac:dyDescent="0.25">
      <c r="A5" s="24" t="s">
        <v>158</v>
      </c>
    </row>
    <row r="6" spans="1:15" s="23" customFormat="1" x14ac:dyDescent="0.25">
      <c r="A6" s="24" t="s">
        <v>159</v>
      </c>
    </row>
    <row r="7" spans="1:15" s="23" customFormat="1" ht="15" x14ac:dyDescent="0.25">
      <c r="A7"/>
      <c r="F7" s="33"/>
    </row>
    <row r="8" spans="1:15" s="23" customFormat="1" ht="10.5" customHeight="1" thickBot="1" x14ac:dyDescent="0.3">
      <c r="A8" s="32"/>
      <c r="F8" s="33"/>
      <c r="J8" s="23" t="s">
        <v>160</v>
      </c>
    </row>
    <row r="9" spans="1:15" s="23" customFormat="1" ht="13.5" thickBot="1" x14ac:dyDescent="0.3">
      <c r="A9" s="34" t="s">
        <v>161</v>
      </c>
      <c r="F9" s="35" t="s">
        <v>162</v>
      </c>
      <c r="G9" s="36"/>
      <c r="H9" s="37"/>
      <c r="J9" s="23" t="str">
        <f>'Copy paste to Here'!I18</f>
        <v>THB</v>
      </c>
    </row>
    <row r="10" spans="1:15" s="23" customFormat="1" ht="13.5" thickBot="1" x14ac:dyDescent="0.25">
      <c r="A10" s="38" t="str">
        <f>'Copy paste to Here'!G10</f>
        <v>jssourcings</v>
      </c>
      <c r="B10" s="39"/>
      <c r="C10" s="39"/>
      <c r="D10" s="39"/>
      <c r="F10" s="40" t="str">
        <f>'Copy paste to Here'!B10</f>
        <v>jssourcings</v>
      </c>
      <c r="G10" s="41"/>
      <c r="H10" s="42"/>
      <c r="K10" s="109" t="s">
        <v>282</v>
      </c>
      <c r="L10" s="37" t="s">
        <v>282</v>
      </c>
      <c r="M10" s="23">
        <v>1</v>
      </c>
    </row>
    <row r="11" spans="1:15" s="23" customFormat="1" ht="15.75" thickBot="1" x14ac:dyDescent="0.3">
      <c r="A11" s="43" t="str">
        <f>'Copy paste to Here'!G11</f>
        <v>Sam4 Kong4</v>
      </c>
      <c r="B11" s="44"/>
      <c r="C11" s="44"/>
      <c r="D11" s="44"/>
      <c r="F11" s="45" t="str">
        <f>'Copy paste to Here'!B11</f>
        <v>Sam4 Kong4</v>
      </c>
      <c r="G11" s="46"/>
      <c r="H11" s="47"/>
      <c r="K11" s="107" t="s">
        <v>163</v>
      </c>
      <c r="L11" s="48" t="s">
        <v>164</v>
      </c>
      <c r="M11" s="23">
        <f>VLOOKUP(G3,[1]Sheet1!$A$9:$I$7290,2,FALSE)</f>
        <v>35.21</v>
      </c>
    </row>
    <row r="12" spans="1:15" s="23" customFormat="1" ht="15.75" thickBot="1" x14ac:dyDescent="0.3">
      <c r="A12" s="43" t="str">
        <f>'Copy paste to Here'!G12</f>
        <v>Bang Rak 152 Chartered Square Building</v>
      </c>
      <c r="B12" s="44"/>
      <c r="C12" s="44"/>
      <c r="D12" s="44"/>
      <c r="E12" s="91"/>
      <c r="F12" s="45" t="str">
        <f>'Copy paste to Here'!B12</f>
        <v>Bang Rak 152 Chartered Square Building</v>
      </c>
      <c r="G12" s="46"/>
      <c r="H12" s="47"/>
      <c r="K12" s="107" t="s">
        <v>165</v>
      </c>
      <c r="L12" s="48" t="s">
        <v>138</v>
      </c>
      <c r="M12" s="23">
        <f>VLOOKUP(G3,[1]Sheet1!$A$9:$I$7290,3,FALSE)</f>
        <v>37.799999999999997</v>
      </c>
    </row>
    <row r="13" spans="1:15" s="23" customFormat="1" ht="15.75" thickBot="1" x14ac:dyDescent="0.3">
      <c r="A13" s="43" t="str">
        <f>'Copy paste to Here'!G13</f>
        <v>10500 Bangkok</v>
      </c>
      <c r="B13" s="44"/>
      <c r="C13" s="44"/>
      <c r="D13" s="44"/>
      <c r="E13" s="125" t="s">
        <v>282</v>
      </c>
      <c r="F13" s="45" t="str">
        <f>'Copy paste to Here'!B13</f>
        <v>10500 Bangkok</v>
      </c>
      <c r="G13" s="46"/>
      <c r="H13" s="47"/>
      <c r="K13" s="107" t="s">
        <v>166</v>
      </c>
      <c r="L13" s="48" t="s">
        <v>167</v>
      </c>
      <c r="M13" s="127">
        <f>VLOOKUP(G3,[1]Sheet1!$A$9:$I$7290,4,FALSE)</f>
        <v>44.21</v>
      </c>
    </row>
    <row r="14" spans="1:15" s="23" customFormat="1" ht="15.75" thickBot="1" x14ac:dyDescent="0.3">
      <c r="A14" s="43" t="str">
        <f>'Copy paste to Here'!G14</f>
        <v>Thailand</v>
      </c>
      <c r="B14" s="44"/>
      <c r="C14" s="44"/>
      <c r="D14" s="44"/>
      <c r="E14" s="125">
        <f>VLOOKUP(J9,$L$10:$M$17,2,FALSE)</f>
        <v>1</v>
      </c>
      <c r="F14" s="45" t="str">
        <f>'Copy paste to Here'!B14</f>
        <v>Thailand</v>
      </c>
      <c r="G14" s="46"/>
      <c r="H14" s="47"/>
      <c r="K14" s="107" t="s">
        <v>168</v>
      </c>
      <c r="L14" s="48" t="s">
        <v>169</v>
      </c>
      <c r="M14" s="23">
        <f>VLOOKUP(G3,[1]Sheet1!$A$9:$I$7290,5,FALSE)</f>
        <v>22.31</v>
      </c>
    </row>
    <row r="15" spans="1:15" s="23" customFormat="1" ht="15.75" thickBot="1" x14ac:dyDescent="0.3">
      <c r="A15" s="49" t="str">
        <f>'Copy paste to Here'!G15</f>
        <v xml:space="preserve"> </v>
      </c>
      <c r="F15" s="50" t="str">
        <f>'Copy paste to Here'!B15</f>
        <v xml:space="preserve"> </v>
      </c>
      <c r="G15" s="51"/>
      <c r="H15" s="52"/>
      <c r="K15" s="108" t="s">
        <v>170</v>
      </c>
      <c r="L15" s="53" t="s">
        <v>171</v>
      </c>
      <c r="M15" s="23">
        <f>VLOOKUP(G3,[1]Sheet1!$A$9:$I$7290,6,FALSE)</f>
        <v>25.69</v>
      </c>
    </row>
    <row r="16" spans="1:15" s="23" customFormat="1" ht="13.7" customHeight="1" thickBot="1" x14ac:dyDescent="0.3">
      <c r="A16" s="54"/>
      <c r="K16" s="108" t="s">
        <v>172</v>
      </c>
      <c r="L16" s="53" t="s">
        <v>173</v>
      </c>
      <c r="M16" s="23">
        <f>VLOOKUP(G3,[1]Sheet1!$A$9:$I$7290,7,FALSE)</f>
        <v>20.61</v>
      </c>
    </row>
    <row r="17" spans="1:13" s="23" customFormat="1" ht="13.5" thickBot="1" x14ac:dyDescent="0.3">
      <c r="A17" s="55" t="s">
        <v>174</v>
      </c>
      <c r="B17" s="56" t="s">
        <v>175</v>
      </c>
      <c r="C17" s="56" t="s">
        <v>290</v>
      </c>
      <c r="D17" s="57" t="s">
        <v>204</v>
      </c>
      <c r="E17" s="57" t="s">
        <v>267</v>
      </c>
      <c r="F17" s="57" t="str">
        <f>CONCATENATE("Amount ",,J9)</f>
        <v>Amount THB</v>
      </c>
      <c r="G17" s="56" t="s">
        <v>176</v>
      </c>
      <c r="H17" s="56" t="s">
        <v>177</v>
      </c>
      <c r="J17" s="23" t="s">
        <v>178</v>
      </c>
      <c r="K17" s="23" t="s">
        <v>179</v>
      </c>
      <c r="L17" s="23" t="s">
        <v>179</v>
      </c>
      <c r="M17" s="23">
        <v>2.5</v>
      </c>
    </row>
    <row r="18" spans="1:13" s="64" customFormat="1" ht="24" x14ac:dyDescent="0.25">
      <c r="A18" s="58" t="str">
        <f>IF((LEN('Copy paste to Here'!G22))&gt;5,((CONCATENATE('Copy paste to Here'!G22," &amp; ",'Copy paste to Here'!D22,"  &amp;  ",'Copy paste to Here'!E22))),"Empty Cell")</f>
        <v>Acrylic flesh tunnel with external screw-fit &amp; Gauge: 8mm  &amp;  Color: Black</v>
      </c>
      <c r="B18" s="59" t="str">
        <f>'Copy paste to Here'!C22</f>
        <v>ACFP</v>
      </c>
      <c r="C18" s="59" t="s">
        <v>819</v>
      </c>
      <c r="D18" s="60">
        <f>Invoice!B22</f>
        <v>2</v>
      </c>
      <c r="E18" s="61">
        <f>'Shipping Invoice'!J22*$N$1</f>
        <v>25.73</v>
      </c>
      <c r="F18" s="61">
        <f>D18*E18</f>
        <v>51.46</v>
      </c>
      <c r="G18" s="62">
        <f>E18*$E$14</f>
        <v>25.73</v>
      </c>
      <c r="H18" s="63">
        <f>D18*G18</f>
        <v>51.46</v>
      </c>
    </row>
    <row r="19" spans="1:13" s="64" customFormat="1" ht="24" x14ac:dyDescent="0.25">
      <c r="A19" s="126" t="str">
        <f>IF((LEN('Copy paste to Here'!G23))&gt;5,((CONCATENATE('Copy paste to Here'!G23," &amp; ",'Copy paste to Here'!D23,"  &amp;  ",'Copy paste to Here'!E23))),"Empty Cell")</f>
        <v>Acrylic flesh tunnel with external screw-fit &amp; Gauge: 8mm  &amp;  Color: Green</v>
      </c>
      <c r="B19" s="59" t="str">
        <f>'Copy paste to Here'!C23</f>
        <v>ACFP</v>
      </c>
      <c r="C19" s="59" t="s">
        <v>819</v>
      </c>
      <c r="D19" s="60">
        <f>Invoice!B23</f>
        <v>2</v>
      </c>
      <c r="E19" s="61">
        <f>'Shipping Invoice'!J23*$N$1</f>
        <v>25.73</v>
      </c>
      <c r="F19" s="61">
        <f t="shared" ref="F19:F82" si="0">D19*E19</f>
        <v>51.46</v>
      </c>
      <c r="G19" s="62">
        <f t="shared" ref="G19:G82" si="1">E19*$E$14</f>
        <v>25.73</v>
      </c>
      <c r="H19" s="65">
        <f t="shared" ref="H19:H82" si="2">D19*G19</f>
        <v>51.46</v>
      </c>
    </row>
    <row r="20" spans="1:13" s="64" customFormat="1" ht="24" x14ac:dyDescent="0.25">
      <c r="A20" s="58" t="str">
        <f>IF((LEN('Copy paste to Here'!G24))&gt;5,((CONCATENATE('Copy paste to Here'!G24," &amp; ",'Copy paste to Here'!D24,"  &amp;  ",'Copy paste to Here'!E24))),"Empty Cell")</f>
        <v xml:space="preserve">Pair of flexible clear acrylic retainer ear studs, 20g (0.8mm) with flat disk top and ultra soft silicon butterflies &amp;   &amp;  </v>
      </c>
      <c r="B20" s="59" t="str">
        <f>'Copy paste to Here'!C24</f>
        <v>AERRD</v>
      </c>
      <c r="C20" s="59" t="s">
        <v>586</v>
      </c>
      <c r="D20" s="60">
        <f>Invoice!B24</f>
        <v>27</v>
      </c>
      <c r="E20" s="61">
        <f>'Shipping Invoice'!J24*$N$1</f>
        <v>11.99</v>
      </c>
      <c r="F20" s="61">
        <f t="shared" si="0"/>
        <v>323.73</v>
      </c>
      <c r="G20" s="62">
        <f t="shared" si="1"/>
        <v>11.99</v>
      </c>
      <c r="H20" s="65">
        <f t="shared" si="2"/>
        <v>323.73</v>
      </c>
    </row>
    <row r="21" spans="1:13" s="64" customFormat="1" ht="36" x14ac:dyDescent="0.25">
      <c r="A21" s="58" t="str">
        <f>IF((LEN('Copy paste to Here'!G25))&gt;5,((CONCATENATE('Copy paste to Here'!G25," &amp; ",'Copy paste to Here'!D25,"  &amp;  ",'Copy paste to Here'!E25))),"Empty Cell")</f>
        <v>White acrylic flesh tunnel with multi-crystal ferido glued balls with resin cover studded rim. Stones will never fall out guaranteed! &amp; Gauge: 5mm  &amp;  Crystal Color: Clear</v>
      </c>
      <c r="B21" s="59" t="str">
        <f>'Copy paste to Here'!C25</f>
        <v>AFEFR</v>
      </c>
      <c r="C21" s="59" t="s">
        <v>820</v>
      </c>
      <c r="D21" s="60">
        <f>Invoice!B25</f>
        <v>2</v>
      </c>
      <c r="E21" s="61">
        <f>'Shipping Invoice'!J25*$N$1</f>
        <v>64.510000000000005</v>
      </c>
      <c r="F21" s="61">
        <f t="shared" si="0"/>
        <v>129.02000000000001</v>
      </c>
      <c r="G21" s="62">
        <f t="shared" si="1"/>
        <v>64.510000000000005</v>
      </c>
      <c r="H21" s="65">
        <f t="shared" si="2"/>
        <v>129.02000000000001</v>
      </c>
    </row>
    <row r="22" spans="1:13" s="64" customFormat="1" ht="36" x14ac:dyDescent="0.25">
      <c r="A22" s="58" t="str">
        <f>IF((LEN('Copy paste to Here'!G26))&gt;5,((CONCATENATE('Copy paste to Here'!G26," &amp; ",'Copy paste to Here'!D26,"  &amp;  ",'Copy paste to Here'!E26))),"Empty Cell")</f>
        <v>White acrylic flesh tunnel with multi-crystal ferido glued balls with resin cover studded rim. Stones will never fall out guaranteed! &amp; Gauge: 10mm  &amp;  Crystal Color: Blue Zircon</v>
      </c>
      <c r="B22" s="59" t="str">
        <f>'Copy paste to Here'!C26</f>
        <v>AFEFR</v>
      </c>
      <c r="C22" s="59" t="s">
        <v>821</v>
      </c>
      <c r="D22" s="60">
        <f>Invoice!B26</f>
        <v>2</v>
      </c>
      <c r="E22" s="61">
        <f>'Shipping Invoice'!J26*$N$1</f>
        <v>95.53</v>
      </c>
      <c r="F22" s="61">
        <f t="shared" si="0"/>
        <v>191.06</v>
      </c>
      <c r="G22" s="62">
        <f t="shared" si="1"/>
        <v>95.53</v>
      </c>
      <c r="H22" s="65">
        <f t="shared" si="2"/>
        <v>191.06</v>
      </c>
    </row>
    <row r="23" spans="1:13" s="64" customFormat="1" ht="24" x14ac:dyDescent="0.25">
      <c r="A23" s="58" t="str">
        <f>IF((LEN('Copy paste to Here'!G27))&gt;5,((CONCATENATE('Copy paste to Here'!G27," &amp; ",'Copy paste to Here'!D27,"  &amp;  ",'Copy paste to Here'!E27))),"Empty Cell")</f>
        <v>Black acrylic screw-fit flesh tunnel with colored rim &amp; Gauge: 12mm  &amp;  Color: Red</v>
      </c>
      <c r="B23" s="59" t="str">
        <f>'Copy paste to Here'!C27</f>
        <v>AFTP</v>
      </c>
      <c r="C23" s="59" t="s">
        <v>822</v>
      </c>
      <c r="D23" s="60">
        <f>Invoice!B27</f>
        <v>4</v>
      </c>
      <c r="E23" s="61">
        <f>'Shipping Invoice'!J27*$N$1</f>
        <v>35.25</v>
      </c>
      <c r="F23" s="61">
        <f t="shared" si="0"/>
        <v>141</v>
      </c>
      <c r="G23" s="62">
        <f t="shared" si="1"/>
        <v>35.25</v>
      </c>
      <c r="H23" s="65">
        <f t="shared" si="2"/>
        <v>141</v>
      </c>
    </row>
    <row r="24" spans="1:13" s="64" customFormat="1" ht="25.5" x14ac:dyDescent="0.25">
      <c r="A24" s="58" t="str">
        <f>IF((LEN('Copy paste to Here'!G28))&gt;5,((CONCATENATE('Copy paste to Here'!G28," &amp; ",'Copy paste to Here'!D28,"  &amp;  ",'Copy paste to Here'!E28))),"Empty Cell")</f>
        <v xml:space="preserve">Bio - Flex nose stud, 20g (0.8mm) with a 2.5mm round top with bezel set SwarovskiⓇ crystal &amp; Crystal Color: Clear  &amp;  </v>
      </c>
      <c r="B24" s="59" t="str">
        <f>'Copy paste to Here'!C28</f>
        <v>ANSBC25</v>
      </c>
      <c r="C24" s="59" t="s">
        <v>734</v>
      </c>
      <c r="D24" s="60">
        <f>Invoice!B28</f>
        <v>4</v>
      </c>
      <c r="E24" s="61">
        <f>'Shipping Invoice'!J28*$N$1</f>
        <v>11.99</v>
      </c>
      <c r="F24" s="61">
        <f t="shared" si="0"/>
        <v>47.96</v>
      </c>
      <c r="G24" s="62">
        <f t="shared" si="1"/>
        <v>11.99</v>
      </c>
      <c r="H24" s="65">
        <f t="shared" si="2"/>
        <v>47.96</v>
      </c>
    </row>
    <row r="25" spans="1:13" s="64" customFormat="1" ht="25.5" x14ac:dyDescent="0.25">
      <c r="A25" s="58" t="str">
        <f>IF((LEN('Copy paste to Here'!G29))&gt;5,((CONCATENATE('Copy paste to Here'!G29," &amp; ",'Copy paste to Here'!D29,"  &amp;  ",'Copy paste to Here'!E29))),"Empty Cell")</f>
        <v xml:space="preserve">Bio - Flex nose stud, 20g (0.8mm) with a 2.5mm round top with bezel set SwarovskiⓇ crystal &amp; Crystal Color: AB  &amp;  </v>
      </c>
      <c r="B25" s="59" t="str">
        <f>'Copy paste to Here'!C29</f>
        <v>ANSBC25</v>
      </c>
      <c r="C25" s="59" t="s">
        <v>734</v>
      </c>
      <c r="D25" s="60">
        <f>Invoice!B29</f>
        <v>4</v>
      </c>
      <c r="E25" s="61">
        <f>'Shipping Invoice'!J29*$N$1</f>
        <v>11.99</v>
      </c>
      <c r="F25" s="61">
        <f t="shared" si="0"/>
        <v>47.96</v>
      </c>
      <c r="G25" s="62">
        <f t="shared" si="1"/>
        <v>11.99</v>
      </c>
      <c r="H25" s="65">
        <f t="shared" si="2"/>
        <v>47.96</v>
      </c>
    </row>
    <row r="26" spans="1:13" s="64" customFormat="1" ht="25.5" x14ac:dyDescent="0.25">
      <c r="A26" s="58" t="str">
        <f>IF((LEN('Copy paste to Here'!G30))&gt;5,((CONCATENATE('Copy paste to Here'!G30," &amp; ",'Copy paste to Here'!D30,"  &amp;  ",'Copy paste to Here'!E30))),"Empty Cell")</f>
        <v xml:space="preserve">Bio - Flex nose stud, 20g (0.8mm) with a 2.5mm round top with bezel set SwarovskiⓇ crystal &amp; Crystal Color: Peridot  &amp;  </v>
      </c>
      <c r="B26" s="59" t="str">
        <f>'Copy paste to Here'!C30</f>
        <v>ANSBC25</v>
      </c>
      <c r="C26" s="59" t="s">
        <v>734</v>
      </c>
      <c r="D26" s="60">
        <f>Invoice!B30</f>
        <v>4</v>
      </c>
      <c r="E26" s="61">
        <f>'Shipping Invoice'!J30*$N$1</f>
        <v>11.99</v>
      </c>
      <c r="F26" s="61">
        <f t="shared" si="0"/>
        <v>47.96</v>
      </c>
      <c r="G26" s="62">
        <f t="shared" si="1"/>
        <v>11.99</v>
      </c>
      <c r="H26" s="65">
        <f t="shared" si="2"/>
        <v>47.96</v>
      </c>
    </row>
    <row r="27" spans="1:13" s="64" customFormat="1" x14ac:dyDescent="0.25">
      <c r="A27" s="58" t="str">
        <f>IF((LEN('Copy paste to Here'!G31))&gt;5,((CONCATENATE('Copy paste to Here'!G31," &amp; ",'Copy paste to Here'!D31,"  &amp;  ",'Copy paste to Here'!E31))),"Empty Cell")</f>
        <v>Solid acrylic double flared plug &amp; Gauge: 10mm  &amp;  Color: Black</v>
      </c>
      <c r="B27" s="59" t="str">
        <f>'Copy paste to Here'!C31</f>
        <v>ASPG</v>
      </c>
      <c r="C27" s="59" t="s">
        <v>823</v>
      </c>
      <c r="D27" s="60">
        <f>Invoice!B31</f>
        <v>2</v>
      </c>
      <c r="E27" s="61">
        <f>'Shipping Invoice'!J31*$N$1</f>
        <v>18.329999999999998</v>
      </c>
      <c r="F27" s="61">
        <f t="shared" si="0"/>
        <v>36.659999999999997</v>
      </c>
      <c r="G27" s="62">
        <f t="shared" si="1"/>
        <v>18.329999999999998</v>
      </c>
      <c r="H27" s="65">
        <f t="shared" si="2"/>
        <v>36.659999999999997</v>
      </c>
    </row>
    <row r="28" spans="1:13" s="64" customFormat="1" ht="25.5" x14ac:dyDescent="0.25">
      <c r="A28" s="58" t="str">
        <f>IF((LEN('Copy paste to Here'!G32))&gt;5,((CONCATENATE('Copy paste to Here'!G32," &amp; ",'Copy paste to Here'!D32,"  &amp;  ",'Copy paste to Here'!E32))),"Empty Cell")</f>
        <v xml:space="preserve">316L steel barbell, 14g (1.6mm) with two 4mm balls &amp; Length: 6mm  &amp;  </v>
      </c>
      <c r="B28" s="59" t="str">
        <f>'Copy paste to Here'!C32</f>
        <v>BBER20B</v>
      </c>
      <c r="C28" s="59" t="s">
        <v>738</v>
      </c>
      <c r="D28" s="60">
        <f>Invoice!B32</f>
        <v>5</v>
      </c>
      <c r="E28" s="61">
        <f>'Shipping Invoice'!J32*$N$1</f>
        <v>7.05</v>
      </c>
      <c r="F28" s="61">
        <f t="shared" si="0"/>
        <v>35.25</v>
      </c>
      <c r="G28" s="62">
        <f t="shared" si="1"/>
        <v>7.05</v>
      </c>
      <c r="H28" s="65">
        <f t="shared" si="2"/>
        <v>35.25</v>
      </c>
    </row>
    <row r="29" spans="1:13" s="64" customFormat="1" ht="24" x14ac:dyDescent="0.25">
      <c r="A29" s="58" t="str">
        <f>IF((LEN('Copy paste to Here'!G33))&gt;5,((CONCATENATE('Copy paste to Here'!G33," &amp; ",'Copy paste to Here'!D33,"  &amp;  ",'Copy paste to Here'!E33))),"Empty Cell")</f>
        <v>Anodized surgical steel eyebrow or helix barbell, 16g (1.2mm) with two 3mm balls &amp; Length: 10mm  &amp;  Color: Black</v>
      </c>
      <c r="B29" s="59" t="str">
        <f>'Copy paste to Here'!C33</f>
        <v>BBETB</v>
      </c>
      <c r="C29" s="59" t="s">
        <v>740</v>
      </c>
      <c r="D29" s="60">
        <f>Invoice!B33</f>
        <v>11</v>
      </c>
      <c r="E29" s="61">
        <f>'Shipping Invoice'!J33*$N$1</f>
        <v>20.8</v>
      </c>
      <c r="F29" s="61">
        <f t="shared" si="0"/>
        <v>228.8</v>
      </c>
      <c r="G29" s="62">
        <f t="shared" si="1"/>
        <v>20.8</v>
      </c>
      <c r="H29" s="65">
        <f t="shared" si="2"/>
        <v>228.8</v>
      </c>
    </row>
    <row r="30" spans="1:13" s="64" customFormat="1" ht="24" x14ac:dyDescent="0.25">
      <c r="A30" s="58" t="str">
        <f>IF((LEN('Copy paste to Here'!G34))&gt;5,((CONCATENATE('Copy paste to Here'!G34," &amp; ",'Copy paste to Here'!D34,"  &amp;  ",'Copy paste to Here'!E34))),"Empty Cell")</f>
        <v>Anodized surgical steel eyebrow or helix barbell, 16g (1.2mm) with two 3mm balls &amp; Length: 10mm  &amp;  Color: Rainbow</v>
      </c>
      <c r="B30" s="59" t="str">
        <f>'Copy paste to Here'!C34</f>
        <v>BBETB</v>
      </c>
      <c r="C30" s="59" t="s">
        <v>740</v>
      </c>
      <c r="D30" s="60">
        <f>Invoice!B34</f>
        <v>1</v>
      </c>
      <c r="E30" s="61">
        <f>'Shipping Invoice'!J34*$N$1</f>
        <v>20.8</v>
      </c>
      <c r="F30" s="61">
        <f t="shared" si="0"/>
        <v>20.8</v>
      </c>
      <c r="G30" s="62">
        <f t="shared" si="1"/>
        <v>20.8</v>
      </c>
      <c r="H30" s="65">
        <f t="shared" si="2"/>
        <v>20.8</v>
      </c>
    </row>
    <row r="31" spans="1:13" s="64" customFormat="1" ht="24" x14ac:dyDescent="0.25">
      <c r="A31" s="58" t="str">
        <f>IF((LEN('Copy paste to Here'!G35))&gt;5,((CONCATENATE('Copy paste to Here'!G35," &amp; ",'Copy paste to Here'!D35,"  &amp;  ",'Copy paste to Here'!E35))),"Empty Cell")</f>
        <v>Anodized surgical steel eyebrow or helix barbell, 16g (1.2mm) with two 3mm balls &amp; Length: 10mm  &amp;  Color: Gold</v>
      </c>
      <c r="B31" s="59" t="str">
        <f>'Copy paste to Here'!C35</f>
        <v>BBETB</v>
      </c>
      <c r="C31" s="59" t="s">
        <v>740</v>
      </c>
      <c r="D31" s="60">
        <f>Invoice!B35</f>
        <v>1</v>
      </c>
      <c r="E31" s="61">
        <f>'Shipping Invoice'!J35*$N$1</f>
        <v>20.8</v>
      </c>
      <c r="F31" s="61">
        <f t="shared" si="0"/>
        <v>20.8</v>
      </c>
      <c r="G31" s="62">
        <f t="shared" si="1"/>
        <v>20.8</v>
      </c>
      <c r="H31" s="65">
        <f t="shared" si="2"/>
        <v>20.8</v>
      </c>
    </row>
    <row r="32" spans="1:13" s="64" customFormat="1" ht="24" x14ac:dyDescent="0.25">
      <c r="A32" s="58" t="str">
        <f>IF((LEN('Copy paste to Here'!G36))&gt;5,((CONCATENATE('Copy paste to Here'!G36," &amp; ",'Copy paste to Here'!D36,"  &amp;  ",'Copy paste to Here'!E36))),"Empty Cell")</f>
        <v xml:space="preserve">Rose gold PVD plated 316L steel eyebrow barbell, 16g (1.2mm) with two 3mm balls &amp; Length: 10mm  &amp;  </v>
      </c>
      <c r="B32" s="59" t="str">
        <f>'Copy paste to Here'!C36</f>
        <v>BBETTB</v>
      </c>
      <c r="C32" s="59" t="s">
        <v>742</v>
      </c>
      <c r="D32" s="60">
        <f>Invoice!B36</f>
        <v>1</v>
      </c>
      <c r="E32" s="61">
        <f>'Shipping Invoice'!J36*$N$1</f>
        <v>20.8</v>
      </c>
      <c r="F32" s="61">
        <f t="shared" si="0"/>
        <v>20.8</v>
      </c>
      <c r="G32" s="62">
        <f t="shared" si="1"/>
        <v>20.8</v>
      </c>
      <c r="H32" s="65">
        <f t="shared" si="2"/>
        <v>20.8</v>
      </c>
    </row>
    <row r="33" spans="1:8" s="64" customFormat="1" ht="25.5" x14ac:dyDescent="0.25">
      <c r="A33" s="58" t="str">
        <f>IF((LEN('Copy paste to Here'!G37))&gt;5,((CONCATENATE('Copy paste to Here'!G37," &amp; ",'Copy paste to Here'!D37,"  &amp;  ",'Copy paste to Here'!E37))),"Empty Cell")</f>
        <v xml:space="preserve">316L steel Industrial barbell, 14g (1.6mm) with two 5mm balls &amp; Length: 38mm  &amp;  </v>
      </c>
      <c r="B33" s="59" t="str">
        <f>'Copy paste to Here'!C37</f>
        <v>BBIND</v>
      </c>
      <c r="C33" s="59" t="s">
        <v>824</v>
      </c>
      <c r="D33" s="60">
        <f>Invoice!B37</f>
        <v>3</v>
      </c>
      <c r="E33" s="61">
        <f>'Shipping Invoice'!J37*$N$1</f>
        <v>8.81</v>
      </c>
      <c r="F33" s="61">
        <f t="shared" si="0"/>
        <v>26.43</v>
      </c>
      <c r="G33" s="62">
        <f t="shared" si="1"/>
        <v>8.81</v>
      </c>
      <c r="H33" s="65">
        <f t="shared" si="2"/>
        <v>26.43</v>
      </c>
    </row>
    <row r="34" spans="1:8" s="64" customFormat="1" ht="24" x14ac:dyDescent="0.25">
      <c r="A34" s="58" t="str">
        <f>IF((LEN('Copy paste to Here'!G38))&gt;5,((CONCATENATE('Copy paste to Here'!G38," &amp; ",'Copy paste to Here'!D38,"  &amp;  ",'Copy paste to Here'!E38))),"Empty Cell")</f>
        <v>Premium PVD plated surgical steel industrial Barbell, 14g (1.6mm) with two 5mm balls &amp; Length: 38mm  &amp;  Color: Black</v>
      </c>
      <c r="B34" s="59" t="str">
        <f>'Copy paste to Here'!C38</f>
        <v>BBITB</v>
      </c>
      <c r="C34" s="59" t="s">
        <v>745</v>
      </c>
      <c r="D34" s="60">
        <f>Invoice!B38</f>
        <v>7</v>
      </c>
      <c r="E34" s="61">
        <f>'Shipping Invoice'!J38*$N$1</f>
        <v>26.09</v>
      </c>
      <c r="F34" s="61">
        <f t="shared" si="0"/>
        <v>182.63</v>
      </c>
      <c r="G34" s="62">
        <f t="shared" si="1"/>
        <v>26.09</v>
      </c>
      <c r="H34" s="65">
        <f t="shared" si="2"/>
        <v>182.63</v>
      </c>
    </row>
    <row r="35" spans="1:8" s="64" customFormat="1" ht="24" x14ac:dyDescent="0.25">
      <c r="A35" s="58" t="str">
        <f>IF((LEN('Copy paste to Here'!G39))&gt;5,((CONCATENATE('Copy paste to Here'!G39," &amp; ",'Copy paste to Here'!D39,"  &amp;  ",'Copy paste to Here'!E39))),"Empty Cell")</f>
        <v xml:space="preserve">316L Surgical steel ball closure ring, 18g (1mm) with a 3mm ball &amp; Length: 6mm  &amp;  </v>
      </c>
      <c r="B35" s="59" t="str">
        <f>'Copy paste to Here'!C39</f>
        <v>BCR18</v>
      </c>
      <c r="C35" s="59" t="s">
        <v>747</v>
      </c>
      <c r="D35" s="60">
        <f>Invoice!B39</f>
        <v>3</v>
      </c>
      <c r="E35" s="61">
        <f>'Shipping Invoice'!J39*$N$1</f>
        <v>6.7</v>
      </c>
      <c r="F35" s="61">
        <f t="shared" si="0"/>
        <v>20.100000000000001</v>
      </c>
      <c r="G35" s="62">
        <f t="shared" si="1"/>
        <v>6.7</v>
      </c>
      <c r="H35" s="65">
        <f t="shared" si="2"/>
        <v>20.100000000000001</v>
      </c>
    </row>
    <row r="36" spans="1:8" s="64" customFormat="1" ht="24" x14ac:dyDescent="0.25">
      <c r="A36" s="58" t="str">
        <f>IF((LEN('Copy paste to Here'!G40))&gt;5,((CONCATENATE('Copy paste to Here'!G40," &amp; ",'Copy paste to Here'!D40,"  &amp;  ",'Copy paste to Here'!E40))),"Empty Cell")</f>
        <v xml:space="preserve">316L Surgical steel ball closure ring, 18g (1mm) with a 3mm ball &amp; Length: 8mm  &amp;  </v>
      </c>
      <c r="B36" s="59" t="str">
        <f>'Copy paste to Here'!C40</f>
        <v>BCR18</v>
      </c>
      <c r="C36" s="59" t="s">
        <v>747</v>
      </c>
      <c r="D36" s="60">
        <f>Invoice!B40</f>
        <v>3</v>
      </c>
      <c r="E36" s="61">
        <f>'Shipping Invoice'!J40*$N$1</f>
        <v>6.7</v>
      </c>
      <c r="F36" s="61">
        <f t="shared" si="0"/>
        <v>20.100000000000001</v>
      </c>
      <c r="G36" s="62">
        <f t="shared" si="1"/>
        <v>6.7</v>
      </c>
      <c r="H36" s="65">
        <f t="shared" si="2"/>
        <v>20.100000000000001</v>
      </c>
    </row>
    <row r="37" spans="1:8" s="64" customFormat="1" ht="24" x14ac:dyDescent="0.25">
      <c r="A37" s="58" t="str">
        <f>IF((LEN('Copy paste to Here'!G41))&gt;5,((CONCATENATE('Copy paste to Here'!G41," &amp; ",'Copy paste to Here'!D41,"  &amp;  ",'Copy paste to Here'!E41))),"Empty Cell")</f>
        <v>Black PVD plated surgical steel ball closure ring, 18g (1mm) with 3mm ball &amp; Length: 10mm  &amp;  Color: Blue</v>
      </c>
      <c r="B37" s="59" t="str">
        <f>'Copy paste to Here'!C41</f>
        <v>BCRT18</v>
      </c>
      <c r="C37" s="59" t="s">
        <v>749</v>
      </c>
      <c r="D37" s="60">
        <f>Invoice!B41</f>
        <v>5</v>
      </c>
      <c r="E37" s="61">
        <f>'Shipping Invoice'!J41*$N$1</f>
        <v>20.8</v>
      </c>
      <c r="F37" s="61">
        <f t="shared" si="0"/>
        <v>104</v>
      </c>
      <c r="G37" s="62">
        <f t="shared" si="1"/>
        <v>20.8</v>
      </c>
      <c r="H37" s="65">
        <f t="shared" si="2"/>
        <v>104</v>
      </c>
    </row>
    <row r="38" spans="1:8" s="64" customFormat="1" ht="24" x14ac:dyDescent="0.25">
      <c r="A38" s="58" t="str">
        <f>IF((LEN('Copy paste to Here'!G42))&gt;5,((CONCATENATE('Copy paste to Here'!G42," &amp; ",'Copy paste to Here'!D42,"  &amp;  ",'Copy paste to Here'!E42))),"Empty Cell")</f>
        <v>PVD plated 316L steel eyebrow banana, 18g (1mm) with two 3mm balls &amp; Color: High Polish  &amp;  Length: 6mm</v>
      </c>
      <c r="B38" s="59" t="str">
        <f>'Copy paste to Here'!C42</f>
        <v>BN18B3</v>
      </c>
      <c r="C38" s="59" t="s">
        <v>751</v>
      </c>
      <c r="D38" s="60">
        <f>Invoice!B42</f>
        <v>3</v>
      </c>
      <c r="E38" s="61">
        <f>'Shipping Invoice'!J42*$N$1</f>
        <v>6.7</v>
      </c>
      <c r="F38" s="61">
        <f t="shared" si="0"/>
        <v>20.100000000000001</v>
      </c>
      <c r="G38" s="62">
        <f t="shared" si="1"/>
        <v>6.7</v>
      </c>
      <c r="H38" s="65">
        <f t="shared" si="2"/>
        <v>20.100000000000001</v>
      </c>
    </row>
    <row r="39" spans="1:8" s="64" customFormat="1" ht="24" x14ac:dyDescent="0.25">
      <c r="A39" s="58" t="str">
        <f>IF((LEN('Copy paste to Here'!G43))&gt;5,((CONCATENATE('Copy paste to Here'!G43," &amp; ",'Copy paste to Here'!D43,"  &amp;  ",'Copy paste to Here'!E43))),"Empty Cell")</f>
        <v>PVD plated 316L steel eyebrow banana, 18g (1mm) with two 3mm balls &amp; Color: High Polish  &amp;  Length: 8mm</v>
      </c>
      <c r="B39" s="59" t="str">
        <f>'Copy paste to Here'!C43</f>
        <v>BN18B3</v>
      </c>
      <c r="C39" s="59" t="s">
        <v>751</v>
      </c>
      <c r="D39" s="60">
        <f>Invoice!B43</f>
        <v>3</v>
      </c>
      <c r="E39" s="61">
        <f>'Shipping Invoice'!J43*$N$1</f>
        <v>6.7</v>
      </c>
      <c r="F39" s="61">
        <f t="shared" si="0"/>
        <v>20.100000000000001</v>
      </c>
      <c r="G39" s="62">
        <f t="shared" si="1"/>
        <v>6.7</v>
      </c>
      <c r="H39" s="65">
        <f t="shared" si="2"/>
        <v>20.100000000000001</v>
      </c>
    </row>
    <row r="40" spans="1:8" s="64" customFormat="1" ht="36" x14ac:dyDescent="0.25">
      <c r="A40" s="58" t="str">
        <f>IF((LEN('Copy paste to Here'!G44))&gt;5,((CONCATENATE('Copy paste to Here'!G44," &amp; ",'Copy paste to Here'!D44,"  &amp;  ",'Copy paste to Here'!E44))),"Empty Cell")</f>
        <v>316L steel belly banana, 14g (1.6m) with a 8mm and a 5mm bezel set jewel ball using original Czech Preciosa crystals. &amp; Length: 6mm  &amp;  Crystal Color: Clear</v>
      </c>
      <c r="B40" s="59" t="str">
        <f>'Copy paste to Here'!C44</f>
        <v>BN2CG</v>
      </c>
      <c r="C40" s="59" t="s">
        <v>668</v>
      </c>
      <c r="D40" s="60">
        <f>Invoice!B44</f>
        <v>8</v>
      </c>
      <c r="E40" s="61">
        <f>'Shipping Invoice'!J44*$N$1</f>
        <v>30.32</v>
      </c>
      <c r="F40" s="61">
        <f t="shared" si="0"/>
        <v>242.56</v>
      </c>
      <c r="G40" s="62">
        <f t="shared" si="1"/>
        <v>30.32</v>
      </c>
      <c r="H40" s="65">
        <f t="shared" si="2"/>
        <v>242.56</v>
      </c>
    </row>
    <row r="41" spans="1:8" s="64" customFormat="1" ht="36" x14ac:dyDescent="0.25">
      <c r="A41" s="58" t="str">
        <f>IF((LEN('Copy paste to Here'!G45))&gt;5,((CONCATENATE('Copy paste to Here'!G45," &amp; ",'Copy paste to Here'!D45,"  &amp;  ",'Copy paste to Here'!E45))),"Empty Cell")</f>
        <v>316L steel belly banana, 14g (1.6m) with a 8mm and a 5mm bezel set jewel ball using original Czech Preciosa crystals. &amp; Length: 6mm  &amp;  Crystal Color: AB</v>
      </c>
      <c r="B41" s="59" t="str">
        <f>'Copy paste to Here'!C45</f>
        <v>BN2CG</v>
      </c>
      <c r="C41" s="59" t="s">
        <v>668</v>
      </c>
      <c r="D41" s="60">
        <f>Invoice!B45</f>
        <v>1</v>
      </c>
      <c r="E41" s="61">
        <f>'Shipping Invoice'!J45*$N$1</f>
        <v>30.32</v>
      </c>
      <c r="F41" s="61">
        <f t="shared" si="0"/>
        <v>30.32</v>
      </c>
      <c r="G41" s="62">
        <f t="shared" si="1"/>
        <v>30.32</v>
      </c>
      <c r="H41" s="65">
        <f t="shared" si="2"/>
        <v>30.32</v>
      </c>
    </row>
    <row r="42" spans="1:8" s="64" customFormat="1" ht="36" x14ac:dyDescent="0.25">
      <c r="A42" s="58" t="str">
        <f>IF((LEN('Copy paste to Here'!G46))&gt;5,((CONCATENATE('Copy paste to Here'!G46," &amp; ",'Copy paste to Here'!D46,"  &amp;  ",'Copy paste to Here'!E46))),"Empty Cell")</f>
        <v>316L steel belly banana, 14g (1.6m) with a 8mm and a 5mm bezel set jewel ball using original Czech Preciosa crystals. &amp; Length: 6mm  &amp;  Crystal Color: Aquamarine</v>
      </c>
      <c r="B42" s="59" t="str">
        <f>'Copy paste to Here'!C46</f>
        <v>BN2CG</v>
      </c>
      <c r="C42" s="59" t="s">
        <v>668</v>
      </c>
      <c r="D42" s="60">
        <f>Invoice!B46</f>
        <v>3</v>
      </c>
      <c r="E42" s="61">
        <f>'Shipping Invoice'!J46*$N$1</f>
        <v>30.32</v>
      </c>
      <c r="F42" s="61">
        <f t="shared" si="0"/>
        <v>90.960000000000008</v>
      </c>
      <c r="G42" s="62">
        <f t="shared" si="1"/>
        <v>30.32</v>
      </c>
      <c r="H42" s="65">
        <f t="shared" si="2"/>
        <v>90.960000000000008</v>
      </c>
    </row>
    <row r="43" spans="1:8" s="64" customFormat="1" ht="36" x14ac:dyDescent="0.25">
      <c r="A43" s="58" t="str">
        <f>IF((LEN('Copy paste to Here'!G47))&gt;5,((CONCATENATE('Copy paste to Here'!G47," &amp; ",'Copy paste to Here'!D47,"  &amp;  ",'Copy paste to Here'!E47))),"Empty Cell")</f>
        <v>316L steel belly banana, 14g (1.6m) with a 8mm and a 5mm bezel set jewel ball using original Czech Preciosa crystals. &amp; Length: 6mm  &amp;  Crystal Color: Jet</v>
      </c>
      <c r="B43" s="59" t="str">
        <f>'Copy paste to Here'!C47</f>
        <v>BN2CG</v>
      </c>
      <c r="C43" s="59" t="s">
        <v>668</v>
      </c>
      <c r="D43" s="60">
        <f>Invoice!B47</f>
        <v>5</v>
      </c>
      <c r="E43" s="61">
        <f>'Shipping Invoice'!J47*$N$1</f>
        <v>30.32</v>
      </c>
      <c r="F43" s="61">
        <f t="shared" si="0"/>
        <v>151.6</v>
      </c>
      <c r="G43" s="62">
        <f t="shared" si="1"/>
        <v>30.32</v>
      </c>
      <c r="H43" s="65">
        <f t="shared" si="2"/>
        <v>151.6</v>
      </c>
    </row>
    <row r="44" spans="1:8" s="64" customFormat="1" ht="36" x14ac:dyDescent="0.25">
      <c r="A44" s="58" t="str">
        <f>IF((LEN('Copy paste to Here'!G48))&gt;5,((CONCATENATE('Copy paste to Here'!G48," &amp; ",'Copy paste to Here'!D48,"  &amp;  ",'Copy paste to Here'!E48))),"Empty Cell")</f>
        <v>316L steel belly banana, 14g (1.6m) with a 8mm and a 5mm bezel set jewel ball using original Czech Preciosa crystals. &amp; Length: 6mm  &amp;  Crystal Color: Emerald</v>
      </c>
      <c r="B44" s="59" t="str">
        <f>'Copy paste to Here'!C48</f>
        <v>BN2CG</v>
      </c>
      <c r="C44" s="59" t="s">
        <v>668</v>
      </c>
      <c r="D44" s="60">
        <f>Invoice!B48</f>
        <v>4</v>
      </c>
      <c r="E44" s="61">
        <f>'Shipping Invoice'!J48*$N$1</f>
        <v>30.32</v>
      </c>
      <c r="F44" s="61">
        <f t="shared" si="0"/>
        <v>121.28</v>
      </c>
      <c r="G44" s="62">
        <f t="shared" si="1"/>
        <v>30.32</v>
      </c>
      <c r="H44" s="65">
        <f t="shared" si="2"/>
        <v>121.28</v>
      </c>
    </row>
    <row r="45" spans="1:8" s="64" customFormat="1" ht="36" x14ac:dyDescent="0.25">
      <c r="A45" s="58" t="str">
        <f>IF((LEN('Copy paste to Here'!G49))&gt;5,((CONCATENATE('Copy paste to Here'!G49," &amp; ",'Copy paste to Here'!D49,"  &amp;  ",'Copy paste to Here'!E49))),"Empty Cell")</f>
        <v>316L steel belly banana, 14g (1.6m) with a 8mm and a 5mm bezel set jewel ball using original Czech Preciosa crystals. &amp; Length: 10mm  &amp;  Crystal Color: Emerald</v>
      </c>
      <c r="B45" s="59" t="str">
        <f>'Copy paste to Here'!C49</f>
        <v>BN2CG</v>
      </c>
      <c r="C45" s="59" t="s">
        <v>668</v>
      </c>
      <c r="D45" s="60">
        <f>Invoice!B49</f>
        <v>4</v>
      </c>
      <c r="E45" s="61">
        <f>'Shipping Invoice'!J49*$N$1</f>
        <v>30.32</v>
      </c>
      <c r="F45" s="61">
        <f t="shared" si="0"/>
        <v>121.28</v>
      </c>
      <c r="G45" s="62">
        <f t="shared" si="1"/>
        <v>30.32</v>
      </c>
      <c r="H45" s="65">
        <f t="shared" si="2"/>
        <v>121.28</v>
      </c>
    </row>
    <row r="46" spans="1:8" s="64" customFormat="1" ht="24" x14ac:dyDescent="0.25">
      <c r="A46" s="58" t="str">
        <f>IF((LEN('Copy paste to Here'!G50))&gt;5,((CONCATENATE('Copy paste to Here'!G50," &amp; ",'Copy paste to Here'!D50,"  &amp;  ",'Copy paste to Here'!E50))),"Empty Cell")</f>
        <v>Premium PVD plated surgical steel eyebrow banana, 16g (1.2mm) with 3mm cones &amp; Length: 8mm  &amp;  Color: Blue</v>
      </c>
      <c r="B46" s="59" t="str">
        <f>'Copy paste to Here'!C50</f>
        <v>BNETCN</v>
      </c>
      <c r="C46" s="59" t="s">
        <v>755</v>
      </c>
      <c r="D46" s="60">
        <f>Invoice!B50</f>
        <v>2</v>
      </c>
      <c r="E46" s="61">
        <f>'Shipping Invoice'!J50*$N$1</f>
        <v>20.8</v>
      </c>
      <c r="F46" s="61">
        <f t="shared" si="0"/>
        <v>41.6</v>
      </c>
      <c r="G46" s="62">
        <f t="shared" si="1"/>
        <v>20.8</v>
      </c>
      <c r="H46" s="65">
        <f t="shared" si="2"/>
        <v>41.6</v>
      </c>
    </row>
    <row r="47" spans="1:8" s="64" customFormat="1" ht="24" x14ac:dyDescent="0.25">
      <c r="A47" s="58" t="str">
        <f>IF((LEN('Copy paste to Here'!G51))&gt;5,((CONCATENATE('Copy paste to Here'!G51," &amp; ",'Copy paste to Here'!D51,"  &amp;  ",'Copy paste to Here'!E51))),"Empty Cell")</f>
        <v xml:space="preserve">Surgical steel belly bananas, 14g (1.6mm) with 5 &amp; 8mm solid acrylic color balls - length 3/8'' (10mm) &amp; Color: White  &amp;  </v>
      </c>
      <c r="B47" s="59" t="str">
        <f>'Copy paste to Here'!C51</f>
        <v>BNSA</v>
      </c>
      <c r="C47" s="59" t="s">
        <v>757</v>
      </c>
      <c r="D47" s="60">
        <f>Invoice!B51</f>
        <v>4</v>
      </c>
      <c r="E47" s="61">
        <f>'Shipping Invoice'!J51*$N$1</f>
        <v>6.35</v>
      </c>
      <c r="F47" s="61">
        <f t="shared" si="0"/>
        <v>25.4</v>
      </c>
      <c r="G47" s="62">
        <f t="shared" si="1"/>
        <v>6.35</v>
      </c>
      <c r="H47" s="65">
        <f t="shared" si="2"/>
        <v>25.4</v>
      </c>
    </row>
    <row r="48" spans="1:8" s="64" customFormat="1" ht="24" x14ac:dyDescent="0.25">
      <c r="A48" s="58" t="str">
        <f>IF((LEN('Copy paste to Here'!G52))&gt;5,((CONCATENATE('Copy paste to Here'!G52," &amp; ",'Copy paste to Here'!D52,"  &amp;  ",'Copy paste to Here'!E52))),"Empty Cell")</f>
        <v xml:space="preserve">Surgical steel circular barbell, 16g (1.2mm) with two 3mm balls &amp; Length: 6mm  &amp;  </v>
      </c>
      <c r="B48" s="59" t="str">
        <f>'Copy paste to Here'!C52</f>
        <v>CBEB</v>
      </c>
      <c r="C48" s="59" t="s">
        <v>758</v>
      </c>
      <c r="D48" s="60">
        <f>Invoice!B52</f>
        <v>18</v>
      </c>
      <c r="E48" s="61">
        <f>'Shipping Invoice'!J52*$N$1</f>
        <v>8.4600000000000009</v>
      </c>
      <c r="F48" s="61">
        <f t="shared" si="0"/>
        <v>152.28000000000003</v>
      </c>
      <c r="G48" s="62">
        <f t="shared" si="1"/>
        <v>8.4600000000000009</v>
      </c>
      <c r="H48" s="65">
        <f t="shared" si="2"/>
        <v>152.28000000000003</v>
      </c>
    </row>
    <row r="49" spans="1:8" s="64" customFormat="1" ht="24" x14ac:dyDescent="0.25">
      <c r="A49" s="58" t="str">
        <f>IF((LEN('Copy paste to Here'!G53))&gt;5,((CONCATENATE('Copy paste to Here'!G53," &amp; ",'Copy paste to Here'!D53,"  &amp;  ",'Copy paste to Here'!E53))),"Empty Cell")</f>
        <v xml:space="preserve">Surgical steel circular barbell, 16g (1.2mm) with two 3mm balls &amp; Length: 8mm  &amp;  </v>
      </c>
      <c r="B49" s="59" t="str">
        <f>'Copy paste to Here'!C53</f>
        <v>CBEB</v>
      </c>
      <c r="C49" s="59" t="s">
        <v>758</v>
      </c>
      <c r="D49" s="60">
        <f>Invoice!B53</f>
        <v>18</v>
      </c>
      <c r="E49" s="61">
        <f>'Shipping Invoice'!J53*$N$1</f>
        <v>8.4600000000000009</v>
      </c>
      <c r="F49" s="61">
        <f t="shared" si="0"/>
        <v>152.28000000000003</v>
      </c>
      <c r="G49" s="62">
        <f t="shared" si="1"/>
        <v>8.4600000000000009</v>
      </c>
      <c r="H49" s="65">
        <f t="shared" si="2"/>
        <v>152.28000000000003</v>
      </c>
    </row>
    <row r="50" spans="1:8" s="64" customFormat="1" ht="24" x14ac:dyDescent="0.25">
      <c r="A50" s="58" t="str">
        <f>IF((LEN('Copy paste to Here'!G54))&gt;5,((CONCATENATE('Copy paste to Here'!G54," &amp; ",'Copy paste to Here'!D54,"  &amp;  ",'Copy paste to Here'!E54))),"Empty Cell")</f>
        <v xml:space="preserve">Surgical steel circular barbell, 14g (1.6mm) with two 4mm balls &amp; Length: 12mm  &amp;  </v>
      </c>
      <c r="B50" s="59" t="str">
        <f>'Copy paste to Here'!C54</f>
        <v>CBM</v>
      </c>
      <c r="C50" s="59" t="s">
        <v>760</v>
      </c>
      <c r="D50" s="60">
        <f>Invoice!B54</f>
        <v>6</v>
      </c>
      <c r="E50" s="61">
        <f>'Shipping Invoice'!J54*$N$1</f>
        <v>10.220000000000001</v>
      </c>
      <c r="F50" s="61">
        <f t="shared" si="0"/>
        <v>61.320000000000007</v>
      </c>
      <c r="G50" s="62">
        <f t="shared" si="1"/>
        <v>10.220000000000001</v>
      </c>
      <c r="H50" s="65">
        <f t="shared" si="2"/>
        <v>61.320000000000007</v>
      </c>
    </row>
    <row r="51" spans="1:8" s="64" customFormat="1" ht="24" x14ac:dyDescent="0.25">
      <c r="A51" s="58" t="str">
        <f>IF((LEN('Copy paste to Here'!G55))&gt;5,((CONCATENATE('Copy paste to Here'!G55," &amp; ",'Copy paste to Here'!D55,"  &amp;  ",'Copy paste to Here'!E55))),"Empty Cell")</f>
        <v>Anodized surgical steel circular barbell, 14g (1.6mm) with two 4mm balls &amp; Length: 8mm  &amp;  Color: Black</v>
      </c>
      <c r="B51" s="59" t="str">
        <f>'Copy paste to Here'!C55</f>
        <v>CBTB4</v>
      </c>
      <c r="C51" s="59" t="s">
        <v>762</v>
      </c>
      <c r="D51" s="60">
        <f>Invoice!B55</f>
        <v>5</v>
      </c>
      <c r="E51" s="61">
        <f>'Shipping Invoice'!J55*$N$1</f>
        <v>22.56</v>
      </c>
      <c r="F51" s="61">
        <f t="shared" si="0"/>
        <v>112.8</v>
      </c>
      <c r="G51" s="62">
        <f t="shared" si="1"/>
        <v>22.56</v>
      </c>
      <c r="H51" s="65">
        <f t="shared" si="2"/>
        <v>112.8</v>
      </c>
    </row>
    <row r="52" spans="1:8" s="64" customFormat="1" ht="24" x14ac:dyDescent="0.25">
      <c r="A52" s="58" t="str">
        <f>IF((LEN('Copy paste to Here'!G56))&gt;5,((CONCATENATE('Copy paste to Here'!G56," &amp; ",'Copy paste to Here'!D56,"  &amp;  ",'Copy paste to Here'!E56))),"Empty Cell")</f>
        <v>Anodized surgical steel circular barbell, 14g (1.6mm) with two 4mm balls &amp; Length: 12mm  &amp;  Color: Black</v>
      </c>
      <c r="B52" s="59" t="str">
        <f>'Copy paste to Here'!C56</f>
        <v>CBTB4</v>
      </c>
      <c r="C52" s="59" t="s">
        <v>762</v>
      </c>
      <c r="D52" s="60">
        <f>Invoice!B56</f>
        <v>1</v>
      </c>
      <c r="E52" s="61">
        <f>'Shipping Invoice'!J56*$N$1</f>
        <v>22.56</v>
      </c>
      <c r="F52" s="61">
        <f t="shared" si="0"/>
        <v>22.56</v>
      </c>
      <c r="G52" s="62">
        <f t="shared" si="1"/>
        <v>22.56</v>
      </c>
      <c r="H52" s="65">
        <f t="shared" si="2"/>
        <v>22.56</v>
      </c>
    </row>
    <row r="53" spans="1:8" s="64" customFormat="1" ht="24" x14ac:dyDescent="0.25">
      <c r="A53" s="58" t="str">
        <f>IF((LEN('Copy paste to Here'!G57))&gt;5,((CONCATENATE('Copy paste to Here'!G57," &amp; ",'Copy paste to Here'!D57,"  &amp;  ",'Copy paste to Here'!E57))),"Empty Cell")</f>
        <v>Anodized surgical steel circular barbell, 14g (1.6mm) with two 4mm cones &amp; Length: 8mm  &amp;  Color: Black</v>
      </c>
      <c r="B53" s="59" t="str">
        <f>'Copy paste to Here'!C57</f>
        <v>CBTCNM</v>
      </c>
      <c r="C53" s="59" t="s">
        <v>764</v>
      </c>
      <c r="D53" s="60">
        <f>Invoice!B57</f>
        <v>4</v>
      </c>
      <c r="E53" s="61">
        <f>'Shipping Invoice'!J57*$N$1</f>
        <v>22.56</v>
      </c>
      <c r="F53" s="61">
        <f t="shared" si="0"/>
        <v>90.24</v>
      </c>
      <c r="G53" s="62">
        <f t="shared" si="1"/>
        <v>22.56</v>
      </c>
      <c r="H53" s="65">
        <f t="shared" si="2"/>
        <v>90.24</v>
      </c>
    </row>
    <row r="54" spans="1:8" s="64" customFormat="1" ht="24" x14ac:dyDescent="0.25">
      <c r="A54" s="58" t="str">
        <f>IF((LEN('Copy paste to Here'!G58))&gt;5,((CONCATENATE('Copy paste to Here'!G58," &amp; ",'Copy paste to Here'!D58,"  &amp;  ",'Copy paste to Here'!E58))),"Empty Cell")</f>
        <v xml:space="preserve">High polished surgical steel double flared flesh tunnel - size 12g to 2'' (2mm - 52mm) &amp; Gauge: 5mm  &amp;  </v>
      </c>
      <c r="B54" s="59" t="str">
        <f>'Copy paste to Here'!C58</f>
        <v>DPG</v>
      </c>
      <c r="C54" s="59" t="s">
        <v>825</v>
      </c>
      <c r="D54" s="60">
        <f>Invoice!B58</f>
        <v>8</v>
      </c>
      <c r="E54" s="61">
        <f>'Shipping Invoice'!J58*$N$1</f>
        <v>18.329999999999998</v>
      </c>
      <c r="F54" s="61">
        <f t="shared" si="0"/>
        <v>146.63999999999999</v>
      </c>
      <c r="G54" s="62">
        <f t="shared" si="1"/>
        <v>18.329999999999998</v>
      </c>
      <c r="H54" s="65">
        <f t="shared" si="2"/>
        <v>146.63999999999999</v>
      </c>
    </row>
    <row r="55" spans="1:8" s="64" customFormat="1" ht="24" x14ac:dyDescent="0.25">
      <c r="A55" s="58" t="str">
        <f>IF((LEN('Copy paste to Here'!G59))&gt;5,((CONCATENATE('Copy paste to Here'!G59," &amp; ",'Copy paste to Here'!D59,"  &amp;  ",'Copy paste to Here'!E59))),"Empty Cell")</f>
        <v xml:space="preserve">High polished surgical steel double flared flesh tunnel - size 12g to 2'' (2mm - 52mm) &amp; Gauge: 8mm  &amp;  </v>
      </c>
      <c r="B55" s="59" t="str">
        <f>'Copy paste to Here'!C59</f>
        <v>DPG</v>
      </c>
      <c r="C55" s="59" t="s">
        <v>826</v>
      </c>
      <c r="D55" s="60">
        <f>Invoice!B59</f>
        <v>6</v>
      </c>
      <c r="E55" s="61">
        <f>'Shipping Invoice'!J59*$N$1</f>
        <v>22.56</v>
      </c>
      <c r="F55" s="61">
        <f t="shared" si="0"/>
        <v>135.35999999999999</v>
      </c>
      <c r="G55" s="62">
        <f t="shared" si="1"/>
        <v>22.56</v>
      </c>
      <c r="H55" s="65">
        <f t="shared" si="2"/>
        <v>135.35999999999999</v>
      </c>
    </row>
    <row r="56" spans="1:8" s="64" customFormat="1" ht="24" x14ac:dyDescent="0.25">
      <c r="A56" s="58" t="str">
        <f>IF((LEN('Copy paste to Here'!G60))&gt;5,((CONCATENATE('Copy paste to Here'!G60," &amp; ",'Copy paste to Here'!D60,"  &amp;  ",'Copy paste to Here'!E60))),"Empty Cell")</f>
        <v>PVD plated surgical steel double flared flesh tunnel - 12g (2mm) to 2'' (52mm) &amp; Gauge: 5mm  &amp;  Color: Black</v>
      </c>
      <c r="B56" s="59" t="str">
        <f>'Copy paste to Here'!C60</f>
        <v>DTPG</v>
      </c>
      <c r="C56" s="59" t="s">
        <v>827</v>
      </c>
      <c r="D56" s="60">
        <f>Invoice!B60</f>
        <v>8</v>
      </c>
      <c r="E56" s="61">
        <f>'Shipping Invoice'!J60*$N$1</f>
        <v>39.479999999999997</v>
      </c>
      <c r="F56" s="61">
        <f t="shared" si="0"/>
        <v>315.83999999999997</v>
      </c>
      <c r="G56" s="62">
        <f t="shared" si="1"/>
        <v>39.479999999999997</v>
      </c>
      <c r="H56" s="65">
        <f t="shared" si="2"/>
        <v>315.83999999999997</v>
      </c>
    </row>
    <row r="57" spans="1:8" s="64" customFormat="1" ht="24" x14ac:dyDescent="0.25">
      <c r="A57" s="58" t="str">
        <f>IF((LEN('Copy paste to Here'!G61))&gt;5,((CONCATENATE('Copy paste to Here'!G61," &amp; ",'Copy paste to Here'!D61,"  &amp;  ",'Copy paste to Here'!E61))),"Empty Cell")</f>
        <v>PVD plated surgical steel double flared flesh tunnel - 12g (2mm) to 2'' (52mm) &amp; Gauge: 6mm  &amp;  Color: Black</v>
      </c>
      <c r="B57" s="59" t="str">
        <f>'Copy paste to Here'!C61</f>
        <v>DTPG</v>
      </c>
      <c r="C57" s="59" t="s">
        <v>828</v>
      </c>
      <c r="D57" s="60">
        <f>Invoice!B61</f>
        <v>14</v>
      </c>
      <c r="E57" s="61">
        <f>'Shipping Invoice'!J61*$N$1</f>
        <v>40.89</v>
      </c>
      <c r="F57" s="61">
        <f t="shared" si="0"/>
        <v>572.46</v>
      </c>
      <c r="G57" s="62">
        <f t="shared" si="1"/>
        <v>40.89</v>
      </c>
      <c r="H57" s="65">
        <f t="shared" si="2"/>
        <v>572.46</v>
      </c>
    </row>
    <row r="58" spans="1:8" s="64" customFormat="1" ht="24" x14ac:dyDescent="0.25">
      <c r="A58" s="58" t="str">
        <f>IF((LEN('Copy paste to Here'!G62))&gt;5,((CONCATENATE('Copy paste to Here'!G62," &amp; ",'Copy paste to Here'!D62,"  &amp;  ",'Copy paste to Here'!E62))),"Empty Cell")</f>
        <v>PVD plated surgical steel double flared flesh tunnel - 12g (2mm) to 2'' (52mm) &amp; Gauge: 8mm  &amp;  Color: Gold</v>
      </c>
      <c r="B58" s="59" t="str">
        <f>'Copy paste to Here'!C62</f>
        <v>DTPG</v>
      </c>
      <c r="C58" s="59" t="s">
        <v>829</v>
      </c>
      <c r="D58" s="60">
        <f>Invoice!B62</f>
        <v>2</v>
      </c>
      <c r="E58" s="61">
        <f>'Shipping Invoice'!J62*$N$1</f>
        <v>45.47</v>
      </c>
      <c r="F58" s="61">
        <f t="shared" si="0"/>
        <v>90.94</v>
      </c>
      <c r="G58" s="62">
        <f t="shared" si="1"/>
        <v>45.47</v>
      </c>
      <c r="H58" s="65">
        <f t="shared" si="2"/>
        <v>90.94</v>
      </c>
    </row>
    <row r="59" spans="1:8" s="64" customFormat="1" ht="24" x14ac:dyDescent="0.25">
      <c r="A59" s="58" t="str">
        <f>IF((LEN('Copy paste to Here'!G63))&gt;5,((CONCATENATE('Copy paste to Here'!G63," &amp; ",'Copy paste to Here'!D63,"  &amp;  ",'Copy paste to Here'!E63))),"Empty Cell")</f>
        <v xml:space="preserve">Bio flexible eyebrow retainer, 16g (1.2mm) - length 1/4'' to 1/2'' (6mm to 12mm) &amp; Length: 6mm  &amp;  </v>
      </c>
      <c r="B59" s="59" t="str">
        <f>'Copy paste to Here'!C63</f>
        <v>EBRT</v>
      </c>
      <c r="C59" s="59" t="s">
        <v>769</v>
      </c>
      <c r="D59" s="60">
        <f>Invoice!B63</f>
        <v>8</v>
      </c>
      <c r="E59" s="61">
        <f>'Shipping Invoice'!J63*$N$1</f>
        <v>4.9400000000000004</v>
      </c>
      <c r="F59" s="61">
        <f t="shared" si="0"/>
        <v>39.520000000000003</v>
      </c>
      <c r="G59" s="62">
        <f t="shared" si="1"/>
        <v>4.9400000000000004</v>
      </c>
      <c r="H59" s="65">
        <f t="shared" si="2"/>
        <v>39.520000000000003</v>
      </c>
    </row>
    <row r="60" spans="1:8" s="64" customFormat="1" ht="24" x14ac:dyDescent="0.25">
      <c r="A60" s="58" t="str">
        <f>IF((LEN('Copy paste to Here'!G64))&gt;5,((CONCATENATE('Copy paste to Here'!G64," &amp; ",'Copy paste to Here'!D64,"  &amp;  ",'Copy paste to Here'!E64))),"Empty Cell")</f>
        <v xml:space="preserve">Bio flexible eyebrow retainer, 16g (1.2mm) - length 1/4'' to 1/2'' (6mm to 12mm) &amp; Length: 8mm  &amp;  </v>
      </c>
      <c r="B60" s="59" t="str">
        <f>'Copy paste to Here'!C64</f>
        <v>EBRT</v>
      </c>
      <c r="C60" s="59" t="s">
        <v>769</v>
      </c>
      <c r="D60" s="60">
        <f>Invoice!B64</f>
        <v>4</v>
      </c>
      <c r="E60" s="61">
        <f>'Shipping Invoice'!J64*$N$1</f>
        <v>4.9400000000000004</v>
      </c>
      <c r="F60" s="61">
        <f t="shared" si="0"/>
        <v>19.760000000000002</v>
      </c>
      <c r="G60" s="62">
        <f t="shared" si="1"/>
        <v>4.9400000000000004</v>
      </c>
      <c r="H60" s="65">
        <f t="shared" si="2"/>
        <v>19.760000000000002</v>
      </c>
    </row>
    <row r="61" spans="1:8" s="64" customFormat="1" ht="24" x14ac:dyDescent="0.25">
      <c r="A61" s="58" t="str">
        <f>IF((LEN('Copy paste to Here'!G65))&gt;5,((CONCATENATE('Copy paste to Here'!G65," &amp; ",'Copy paste to Here'!D65,"  &amp;  ",'Copy paste to Here'!E65))),"Empty Cell")</f>
        <v>Silicone double flared flesh tunnel &amp; Gauge: 10mm  &amp;  Color: White</v>
      </c>
      <c r="B61" s="59" t="str">
        <f>'Copy paste to Here'!C65</f>
        <v>FPSI</v>
      </c>
      <c r="C61" s="59" t="s">
        <v>830</v>
      </c>
      <c r="D61" s="60">
        <f>Invoice!B65</f>
        <v>2</v>
      </c>
      <c r="E61" s="61">
        <f>'Shipping Invoice'!J65*$N$1</f>
        <v>18.329999999999998</v>
      </c>
      <c r="F61" s="61">
        <f t="shared" si="0"/>
        <v>36.659999999999997</v>
      </c>
      <c r="G61" s="62">
        <f t="shared" si="1"/>
        <v>18.329999999999998</v>
      </c>
      <c r="H61" s="65">
        <f t="shared" si="2"/>
        <v>36.659999999999997</v>
      </c>
    </row>
    <row r="62" spans="1:8" s="64" customFormat="1" ht="24" x14ac:dyDescent="0.25">
      <c r="A62" s="58" t="str">
        <f>IF((LEN('Copy paste to Here'!G66))&gt;5,((CONCATENATE('Copy paste to Here'!G66," &amp; ",'Copy paste to Here'!D66,"  &amp;  ",'Copy paste to Here'!E66))),"Empty Cell")</f>
        <v>Silicone double flared flesh tunnel &amp; Gauge: 12mm  &amp;  Color: Black</v>
      </c>
      <c r="B62" s="59" t="str">
        <f>'Copy paste to Here'!C66</f>
        <v>FPSI</v>
      </c>
      <c r="C62" s="59" t="s">
        <v>831</v>
      </c>
      <c r="D62" s="60">
        <f>Invoice!B66</f>
        <v>4</v>
      </c>
      <c r="E62" s="61">
        <f>'Shipping Invoice'!J66*$N$1</f>
        <v>19.739999999999998</v>
      </c>
      <c r="F62" s="61">
        <f t="shared" si="0"/>
        <v>78.959999999999994</v>
      </c>
      <c r="G62" s="62">
        <f t="shared" si="1"/>
        <v>19.739999999999998</v>
      </c>
      <c r="H62" s="65">
        <f t="shared" si="2"/>
        <v>78.959999999999994</v>
      </c>
    </row>
    <row r="63" spans="1:8" s="64" customFormat="1" ht="24" x14ac:dyDescent="0.25">
      <c r="A63" s="58" t="str">
        <f>IF((LEN('Copy paste to Here'!G67))&gt;5,((CONCATENATE('Copy paste to Here'!G67," &amp; ",'Copy paste to Here'!D67,"  &amp;  ",'Copy paste to Here'!E67))),"Empty Cell")</f>
        <v>High polished surgical steel screw-fit flesh tunnel with crystal studded rim &amp; Gauge: 5mm  &amp;  Crystal Color: Clear</v>
      </c>
      <c r="B63" s="59" t="str">
        <f>'Copy paste to Here'!C67</f>
        <v>FSCPC</v>
      </c>
      <c r="C63" s="59" t="s">
        <v>832</v>
      </c>
      <c r="D63" s="60">
        <f>Invoice!B67</f>
        <v>2</v>
      </c>
      <c r="E63" s="61">
        <f>'Shipping Invoice'!J67*$N$1</f>
        <v>77.2</v>
      </c>
      <c r="F63" s="61">
        <f t="shared" si="0"/>
        <v>154.4</v>
      </c>
      <c r="G63" s="62">
        <f t="shared" si="1"/>
        <v>77.2</v>
      </c>
      <c r="H63" s="65">
        <f t="shared" si="2"/>
        <v>154.4</v>
      </c>
    </row>
    <row r="64" spans="1:8" s="64" customFormat="1" ht="36" x14ac:dyDescent="0.25">
      <c r="A64" s="58" t="str">
        <f>IF((LEN('Copy paste to Here'!G68))&gt;5,((CONCATENATE('Copy paste to Here'!G68," &amp; ",'Copy paste to Here'!D68,"  &amp;  ",'Copy paste to Here'!E68))),"Empty Cell")</f>
        <v>PVD plated surgical steel flesh tunnel with crystal studded rim on the front side &amp; Gauge: 8mm  &amp;  Color: Black Anodized w/ Clear crystal</v>
      </c>
      <c r="B64" s="59" t="str">
        <f>'Copy paste to Here'!C68</f>
        <v>FTSCPC</v>
      </c>
      <c r="C64" s="59" t="s">
        <v>833</v>
      </c>
      <c r="D64" s="60">
        <f>Invoice!B68</f>
        <v>4</v>
      </c>
      <c r="E64" s="61">
        <f>'Shipping Invoice'!J68*$N$1</f>
        <v>128.31</v>
      </c>
      <c r="F64" s="61">
        <f t="shared" si="0"/>
        <v>513.24</v>
      </c>
      <c r="G64" s="62">
        <f t="shared" si="1"/>
        <v>128.31</v>
      </c>
      <c r="H64" s="65">
        <f t="shared" si="2"/>
        <v>513.24</v>
      </c>
    </row>
    <row r="65" spans="1:8" s="64" customFormat="1" ht="24" x14ac:dyDescent="0.25">
      <c r="A65" s="58" t="str">
        <f>IF((LEN('Copy paste to Here'!G69))&gt;5,((CONCATENATE('Copy paste to Here'!G69," &amp; ",'Copy paste to Here'!D69,"  &amp;  ",'Copy paste to Here'!E69))),"Empty Cell")</f>
        <v>Silicone double flared flesh tunnel &amp; Gauge: 10mm  &amp;  Color: Skin Tone</v>
      </c>
      <c r="B65" s="59" t="str">
        <f>'Copy paste to Here'!C69</f>
        <v>FTSI</v>
      </c>
      <c r="C65" s="59" t="s">
        <v>834</v>
      </c>
      <c r="D65" s="60">
        <f>Invoice!B69</f>
        <v>2</v>
      </c>
      <c r="E65" s="61">
        <f>'Shipping Invoice'!J69*$N$1</f>
        <v>18.329999999999998</v>
      </c>
      <c r="F65" s="61">
        <f t="shared" si="0"/>
        <v>36.659999999999997</v>
      </c>
      <c r="G65" s="62">
        <f t="shared" si="1"/>
        <v>18.329999999999998</v>
      </c>
      <c r="H65" s="65">
        <f t="shared" si="2"/>
        <v>36.659999999999997</v>
      </c>
    </row>
    <row r="66" spans="1:8" s="64" customFormat="1" ht="24" x14ac:dyDescent="0.25">
      <c r="A66" s="58" t="str">
        <f>IF((LEN('Copy paste to Here'!G70))&gt;5,((CONCATENATE('Copy paste to Here'!G70," &amp; ",'Copy paste to Here'!D70,"  &amp;  ",'Copy paste to Here'!E70))),"Empty Cell")</f>
        <v>Silicone double flared flesh tunnel &amp; Gauge: 12mm  &amp;  Color: Skin Tone</v>
      </c>
      <c r="B66" s="59" t="str">
        <f>'Copy paste to Here'!C70</f>
        <v>FTSI</v>
      </c>
      <c r="C66" s="59" t="s">
        <v>835</v>
      </c>
      <c r="D66" s="60">
        <f>Invoice!B70</f>
        <v>2</v>
      </c>
      <c r="E66" s="61">
        <f>'Shipping Invoice'!J70*$N$1</f>
        <v>19.739999999999998</v>
      </c>
      <c r="F66" s="61">
        <f t="shared" si="0"/>
        <v>39.479999999999997</v>
      </c>
      <c r="G66" s="62">
        <f t="shared" si="1"/>
        <v>19.739999999999998</v>
      </c>
      <c r="H66" s="65">
        <f t="shared" si="2"/>
        <v>39.479999999999997</v>
      </c>
    </row>
    <row r="67" spans="1:8" s="64" customFormat="1" ht="24" x14ac:dyDescent="0.25">
      <c r="A67" s="58" t="str">
        <f>IF((LEN('Copy paste to Here'!G71))&gt;5,((CONCATENATE('Copy paste to Here'!G71," &amp; ",'Copy paste to Here'!D71,"  &amp;  ",'Copy paste to Here'!E71))),"Empty Cell")</f>
        <v xml:space="preserve">High polished steel fake plug with laser-edged checkeredboard logo on one side - size 8mm &amp;   &amp;  </v>
      </c>
      <c r="B67" s="59" t="str">
        <f>'Copy paste to Here'!C71</f>
        <v>IP15</v>
      </c>
      <c r="C67" s="59" t="s">
        <v>779</v>
      </c>
      <c r="D67" s="60">
        <f>Invoice!B71</f>
        <v>2</v>
      </c>
      <c r="E67" s="61">
        <f>'Shipping Invoice'!J71*$N$1</f>
        <v>31.37</v>
      </c>
      <c r="F67" s="61">
        <f t="shared" si="0"/>
        <v>62.74</v>
      </c>
      <c r="G67" s="62">
        <f t="shared" si="1"/>
        <v>31.37</v>
      </c>
      <c r="H67" s="65">
        <f t="shared" si="2"/>
        <v>62.74</v>
      </c>
    </row>
    <row r="68" spans="1:8" s="64" customFormat="1" x14ac:dyDescent="0.25">
      <c r="A68" s="58" t="str">
        <f>IF((LEN('Copy paste to Here'!G72))&gt;5,((CONCATENATE('Copy paste to Here'!G72," &amp; ",'Copy paste to Here'!D72,"  &amp;  ",'Copy paste to Here'!E72))),"Empty Cell")</f>
        <v xml:space="preserve">Areng wood spiral coil taper &amp; Gauge: 8mm  &amp;  </v>
      </c>
      <c r="B68" s="59" t="str">
        <f>'Copy paste to Here'!C72</f>
        <v>IPAR</v>
      </c>
      <c r="C68" s="59" t="s">
        <v>836</v>
      </c>
      <c r="D68" s="60">
        <f>Invoice!B72</f>
        <v>2</v>
      </c>
      <c r="E68" s="61">
        <f>'Shipping Invoice'!J72*$N$1</f>
        <v>73.67</v>
      </c>
      <c r="F68" s="61">
        <f t="shared" si="0"/>
        <v>147.34</v>
      </c>
      <c r="G68" s="62">
        <f t="shared" si="1"/>
        <v>73.67</v>
      </c>
      <c r="H68" s="65">
        <f t="shared" si="2"/>
        <v>147.34</v>
      </c>
    </row>
    <row r="69" spans="1:8" s="64" customFormat="1" ht="24" x14ac:dyDescent="0.25">
      <c r="A69" s="58" t="str">
        <f>IF((LEN('Copy paste to Here'!G73))&gt;5,((CONCATENATE('Copy paste to Here'!G73," &amp; ",'Copy paste to Here'!D73,"  &amp;  ",'Copy paste to Here'!E73))),"Empty Cell")</f>
        <v xml:space="preserve">High polished surgical steel fake plug with rubber O-Rings &amp; Size: 6mm  &amp;  </v>
      </c>
      <c r="B69" s="59" t="str">
        <f>'Copy paste to Here'!C73</f>
        <v>IPR</v>
      </c>
      <c r="C69" s="59" t="s">
        <v>837</v>
      </c>
      <c r="D69" s="60">
        <f>Invoice!B73</f>
        <v>8</v>
      </c>
      <c r="E69" s="61">
        <f>'Shipping Invoice'!J73*$N$1</f>
        <v>13.75</v>
      </c>
      <c r="F69" s="61">
        <f t="shared" si="0"/>
        <v>110</v>
      </c>
      <c r="G69" s="62">
        <f t="shared" si="1"/>
        <v>13.75</v>
      </c>
      <c r="H69" s="65">
        <f t="shared" si="2"/>
        <v>110</v>
      </c>
    </row>
    <row r="70" spans="1:8" s="64" customFormat="1" ht="24" x14ac:dyDescent="0.25">
      <c r="A70" s="58" t="str">
        <f>IF((LEN('Copy paste to Here'!G74))&gt;5,((CONCATENATE('Copy paste to Here'!G74," &amp; ",'Copy paste to Here'!D74,"  &amp;  ",'Copy paste to Here'!E74))),"Empty Cell")</f>
        <v>Anodized surgical steel fake plug with rubber O-Rings &amp; Size: 6mm  &amp;  Color: Blue</v>
      </c>
      <c r="B70" s="59" t="str">
        <f>'Copy paste to Here'!C74</f>
        <v>IPTR</v>
      </c>
      <c r="C70" s="59" t="s">
        <v>838</v>
      </c>
      <c r="D70" s="60">
        <f>Invoice!B74</f>
        <v>8</v>
      </c>
      <c r="E70" s="61">
        <f>'Shipping Invoice'!J74*$N$1</f>
        <v>22.56</v>
      </c>
      <c r="F70" s="61">
        <f t="shared" si="0"/>
        <v>180.48</v>
      </c>
      <c r="G70" s="62">
        <f t="shared" si="1"/>
        <v>22.56</v>
      </c>
      <c r="H70" s="65">
        <f t="shared" si="2"/>
        <v>180.48</v>
      </c>
    </row>
    <row r="71" spans="1:8" s="64" customFormat="1" x14ac:dyDescent="0.25">
      <c r="A71" s="58" t="str">
        <f>IF((LEN('Copy paste to Here'!G75))&gt;5,((CONCATENATE('Copy paste to Here'!G75," &amp; ",'Copy paste to Here'!D75,"  &amp;  ",'Copy paste to Here'!E75))),"Empty Cell")</f>
        <v>Acrylic fake plug with rubber O-rings &amp; Size: 8mm  &amp;  Color: Purple</v>
      </c>
      <c r="B71" s="59" t="str">
        <f>'Copy paste to Here'!C75</f>
        <v>IPVR</v>
      </c>
      <c r="C71" s="59" t="s">
        <v>787</v>
      </c>
      <c r="D71" s="60">
        <f>Invoice!B75</f>
        <v>2</v>
      </c>
      <c r="E71" s="61">
        <f>'Shipping Invoice'!J75*$N$1</f>
        <v>11.99</v>
      </c>
      <c r="F71" s="61">
        <f t="shared" si="0"/>
        <v>23.98</v>
      </c>
      <c r="G71" s="62">
        <f t="shared" si="1"/>
        <v>11.99</v>
      </c>
      <c r="H71" s="65">
        <f t="shared" si="2"/>
        <v>23.98</v>
      </c>
    </row>
    <row r="72" spans="1:8" s="64" customFormat="1" ht="24" x14ac:dyDescent="0.25">
      <c r="A72" s="58" t="str">
        <f>IF((LEN('Copy paste to Here'!G76))&gt;5,((CONCATENATE('Copy paste to Here'!G76," &amp; ",'Copy paste to Here'!D76,"  &amp;  ",'Copy paste to Here'!E76))),"Empty Cell")</f>
        <v>Acrylic fake plug without rubber O-rings &amp; Size: 8mm  &amp;  Color: Pink</v>
      </c>
      <c r="B72" s="59" t="str">
        <f>'Copy paste to Here'!C76</f>
        <v>IPVRD</v>
      </c>
      <c r="C72" s="59" t="s">
        <v>790</v>
      </c>
      <c r="D72" s="60">
        <f>Invoice!B76</f>
        <v>2</v>
      </c>
      <c r="E72" s="61">
        <f>'Shipping Invoice'!J76*$N$1</f>
        <v>11.99</v>
      </c>
      <c r="F72" s="61">
        <f t="shared" si="0"/>
        <v>23.98</v>
      </c>
      <c r="G72" s="62">
        <f t="shared" si="1"/>
        <v>11.99</v>
      </c>
      <c r="H72" s="65">
        <f t="shared" si="2"/>
        <v>23.98</v>
      </c>
    </row>
    <row r="73" spans="1:8" s="64" customFormat="1" ht="24" x14ac:dyDescent="0.25">
      <c r="A73" s="58" t="str">
        <f>IF((LEN('Copy paste to Here'!G77))&gt;5,((CONCATENATE('Copy paste to Here'!G77," &amp; ",'Copy paste to Here'!D77,"  &amp;  ",'Copy paste to Here'!E77))),"Empty Cell")</f>
        <v>PVD plated 316L steel labret, 18g (1mm) with 3mm ball &amp; Color: High Polish  &amp;  Length: 6mm</v>
      </c>
      <c r="B73" s="59" t="str">
        <f>'Copy paste to Here'!C77</f>
        <v>LB18B3</v>
      </c>
      <c r="C73" s="59" t="s">
        <v>793</v>
      </c>
      <c r="D73" s="60">
        <f>Invoice!B77</f>
        <v>5</v>
      </c>
      <c r="E73" s="61">
        <f>'Shipping Invoice'!J77*$N$1</f>
        <v>6.7</v>
      </c>
      <c r="F73" s="61">
        <f t="shared" si="0"/>
        <v>33.5</v>
      </c>
      <c r="G73" s="62">
        <f t="shared" si="1"/>
        <v>6.7</v>
      </c>
      <c r="H73" s="65">
        <f t="shared" si="2"/>
        <v>33.5</v>
      </c>
    </row>
    <row r="74" spans="1:8" s="64" customFormat="1" ht="24" x14ac:dyDescent="0.25">
      <c r="A74" s="58" t="str">
        <f>IF((LEN('Copy paste to Here'!G78))&gt;5,((CONCATENATE('Copy paste to Here'!G78," &amp; ",'Copy paste to Here'!D78,"  &amp;  ",'Copy paste to Here'!E78))),"Empty Cell")</f>
        <v>PVD plated 316L steel labret, 18g (1mm) with 3mm ball &amp; Color: High Polish  &amp;  Length: 8mm</v>
      </c>
      <c r="B74" s="59" t="str">
        <f>'Copy paste to Here'!C78</f>
        <v>LB18B3</v>
      </c>
      <c r="C74" s="59" t="s">
        <v>793</v>
      </c>
      <c r="D74" s="60">
        <f>Invoice!B78</f>
        <v>6</v>
      </c>
      <c r="E74" s="61">
        <f>'Shipping Invoice'!J78*$N$1</f>
        <v>6.7</v>
      </c>
      <c r="F74" s="61">
        <f t="shared" si="0"/>
        <v>40.200000000000003</v>
      </c>
      <c r="G74" s="62">
        <f t="shared" si="1"/>
        <v>6.7</v>
      </c>
      <c r="H74" s="65">
        <f t="shared" si="2"/>
        <v>40.200000000000003</v>
      </c>
    </row>
    <row r="75" spans="1:8" s="64" customFormat="1" ht="24" x14ac:dyDescent="0.25">
      <c r="A75" s="58" t="str">
        <f>IF((LEN('Copy paste to Here'!G79))&gt;5,((CONCATENATE('Copy paste to Here'!G79," &amp; ",'Copy paste to Here'!D79,"  &amp;  ",'Copy paste to Here'!E79))),"Empty Cell")</f>
        <v>PVD plated 316L steel labret, 18g (1mm) with 3mm ball &amp; Color: High Polish  &amp;  Length: 10mm</v>
      </c>
      <c r="B75" s="59" t="str">
        <f>'Copy paste to Here'!C79</f>
        <v>LB18B3</v>
      </c>
      <c r="C75" s="59" t="s">
        <v>793</v>
      </c>
      <c r="D75" s="60">
        <f>Invoice!B79</f>
        <v>5</v>
      </c>
      <c r="E75" s="61">
        <f>'Shipping Invoice'!J79*$N$1</f>
        <v>6.7</v>
      </c>
      <c r="F75" s="61">
        <f t="shared" si="0"/>
        <v>33.5</v>
      </c>
      <c r="G75" s="62">
        <f t="shared" si="1"/>
        <v>6.7</v>
      </c>
      <c r="H75" s="65">
        <f t="shared" si="2"/>
        <v>33.5</v>
      </c>
    </row>
    <row r="76" spans="1:8" s="64" customFormat="1" ht="36" x14ac:dyDescent="0.25">
      <c r="A76" s="58" t="str">
        <f>IF((LEN('Copy paste to Here'!G80))&gt;5,((CONCATENATE('Copy paste to Here'!G80," &amp; ",'Copy paste to Here'!D80,"  &amp;  ",'Copy paste to Here'!E80))),"Empty Cell")</f>
        <v>Surgical steel internally threaded labret, 16g (1.2mm) with bezel set jewel flat head sized 1.5mm to 4mm for triple tragus piercings &amp; Length: 6mm with 3mm top part  &amp;  Crystal Color: Clear</v>
      </c>
      <c r="B76" s="59" t="str">
        <f>'Copy paste to Here'!C80</f>
        <v>LBIRC</v>
      </c>
      <c r="C76" s="59" t="s">
        <v>839</v>
      </c>
      <c r="D76" s="60">
        <f>Invoice!B80</f>
        <v>2</v>
      </c>
      <c r="E76" s="61">
        <f>'Shipping Invoice'!J80*$N$1</f>
        <v>29.61</v>
      </c>
      <c r="F76" s="61">
        <f t="shared" si="0"/>
        <v>59.22</v>
      </c>
      <c r="G76" s="62">
        <f t="shared" si="1"/>
        <v>29.61</v>
      </c>
      <c r="H76" s="65">
        <f t="shared" si="2"/>
        <v>59.22</v>
      </c>
    </row>
    <row r="77" spans="1:8" s="64" customFormat="1" ht="36" x14ac:dyDescent="0.25">
      <c r="A77" s="58" t="str">
        <f>IF((LEN('Copy paste to Here'!G81))&gt;5,((CONCATENATE('Copy paste to Here'!G81," &amp; ",'Copy paste to Here'!D81,"  &amp;  ",'Copy paste to Here'!E81))),"Empty Cell")</f>
        <v>Surgical steel internally threaded labret, 16g (1.2mm) with bezel set jewel flat head sized 1.5mm to 4mm for triple tragus piercings &amp; Length: 8mm with 3mm top part  &amp;  Crystal Color: Jet</v>
      </c>
      <c r="B77" s="59" t="str">
        <f>'Copy paste to Here'!C81</f>
        <v>LBIRC</v>
      </c>
      <c r="C77" s="59" t="s">
        <v>839</v>
      </c>
      <c r="D77" s="60">
        <f>Invoice!B81</f>
        <v>2</v>
      </c>
      <c r="E77" s="61">
        <f>'Shipping Invoice'!J81*$N$1</f>
        <v>29.61</v>
      </c>
      <c r="F77" s="61">
        <f t="shared" si="0"/>
        <v>59.22</v>
      </c>
      <c r="G77" s="62">
        <f t="shared" si="1"/>
        <v>29.61</v>
      </c>
      <c r="H77" s="65">
        <f t="shared" si="2"/>
        <v>59.22</v>
      </c>
    </row>
    <row r="78" spans="1:8" s="64" customFormat="1" ht="24" x14ac:dyDescent="0.25">
      <c r="A78" s="58" t="str">
        <f>IF((LEN('Copy paste to Here'!G82))&gt;5,((CONCATENATE('Copy paste to Here'!G82," &amp; ",'Copy paste to Here'!D82,"  &amp;  ",'Copy paste to Here'!E82))),"Empty Cell")</f>
        <v>Anodized surgical steel labret, 14g (1.6mm) with a 4mm ball &amp; Length: 8mm  &amp;  Color: Rainbow</v>
      </c>
      <c r="B78" s="59" t="str">
        <f>'Copy paste to Here'!C82</f>
        <v>LBTB4</v>
      </c>
      <c r="C78" s="59" t="s">
        <v>797</v>
      </c>
      <c r="D78" s="60">
        <f>Invoice!B82</f>
        <v>3</v>
      </c>
      <c r="E78" s="61">
        <f>'Shipping Invoice'!J82*$N$1</f>
        <v>20.8</v>
      </c>
      <c r="F78" s="61">
        <f t="shared" si="0"/>
        <v>62.400000000000006</v>
      </c>
      <c r="G78" s="62">
        <f t="shared" si="1"/>
        <v>20.8</v>
      </c>
      <c r="H78" s="65">
        <f t="shared" si="2"/>
        <v>62.400000000000006</v>
      </c>
    </row>
    <row r="79" spans="1:8" s="64" customFormat="1" ht="24" x14ac:dyDescent="0.25">
      <c r="A79" s="58" t="str">
        <f>IF((LEN('Copy paste to Here'!G83))&gt;5,((CONCATENATE('Copy paste to Here'!G83," &amp; ",'Copy paste to Here'!D83,"  &amp;  ",'Copy paste to Here'!E83))),"Empty Cell")</f>
        <v>Anodized surgical steel labret, 14g (1.6mm) with a 4mm ball &amp; Length: 10mm  &amp;  Color: Rainbow</v>
      </c>
      <c r="B79" s="59" t="str">
        <f>'Copy paste to Here'!C83</f>
        <v>LBTB4</v>
      </c>
      <c r="C79" s="59" t="s">
        <v>797</v>
      </c>
      <c r="D79" s="60">
        <f>Invoice!B83</f>
        <v>3</v>
      </c>
      <c r="E79" s="61">
        <f>'Shipping Invoice'!J83*$N$1</f>
        <v>20.8</v>
      </c>
      <c r="F79" s="61">
        <f t="shared" si="0"/>
        <v>62.400000000000006</v>
      </c>
      <c r="G79" s="62">
        <f t="shared" si="1"/>
        <v>20.8</v>
      </c>
      <c r="H79" s="65">
        <f t="shared" si="2"/>
        <v>62.400000000000006</v>
      </c>
    </row>
    <row r="80" spans="1:8" s="64" customFormat="1" x14ac:dyDescent="0.25">
      <c r="A80" s="58" t="str">
        <f>IF((LEN('Copy paste to Here'!G84))&gt;5,((CONCATENATE('Copy paste to Here'!G84," &amp; ",'Copy paste to Here'!D84,"  &amp;  ",'Copy paste to Here'!E84))),"Empty Cell")</f>
        <v xml:space="preserve">Double flare Batik wood plug &amp; Gauge: 6mm  &amp;  </v>
      </c>
      <c r="B80" s="59" t="str">
        <f>'Copy paste to Here'!C84</f>
        <v>PBA</v>
      </c>
      <c r="C80" s="59" t="s">
        <v>840</v>
      </c>
      <c r="D80" s="60">
        <f>Invoice!B84</f>
        <v>2</v>
      </c>
      <c r="E80" s="61">
        <f>'Shipping Invoice'!J84*$N$1</f>
        <v>34.9</v>
      </c>
      <c r="F80" s="61">
        <f t="shared" si="0"/>
        <v>69.8</v>
      </c>
      <c r="G80" s="62">
        <f t="shared" si="1"/>
        <v>34.9</v>
      </c>
      <c r="H80" s="65">
        <f t="shared" si="2"/>
        <v>69.8</v>
      </c>
    </row>
    <row r="81" spans="1:8" s="64" customFormat="1" ht="24" x14ac:dyDescent="0.25">
      <c r="A81" s="58" t="str">
        <f>IF((LEN('Copy paste to Here'!G85))&gt;5,((CONCATENATE('Copy paste to Here'!G85," &amp; ",'Copy paste to Here'!D85,"  &amp;  ",'Copy paste to Here'!E85))),"Empty Cell")</f>
        <v>Anodized surgical steel screw-fit flesh tunnel with rounded edges &amp; Gauge: 5mm  &amp;  Color: Black anodized</v>
      </c>
      <c r="B81" s="59" t="str">
        <f>'Copy paste to Here'!C85</f>
        <v>RFTPG</v>
      </c>
      <c r="C81" s="59" t="s">
        <v>841</v>
      </c>
      <c r="D81" s="60">
        <f>Invoice!B85</f>
        <v>2</v>
      </c>
      <c r="E81" s="61">
        <f>'Shipping Invoice'!J85*$N$1</f>
        <v>96.59</v>
      </c>
      <c r="F81" s="61">
        <f t="shared" si="0"/>
        <v>193.18</v>
      </c>
      <c r="G81" s="62">
        <f t="shared" si="1"/>
        <v>96.59</v>
      </c>
      <c r="H81" s="65">
        <f t="shared" si="2"/>
        <v>193.18</v>
      </c>
    </row>
    <row r="82" spans="1:8" s="64" customFormat="1" ht="24" x14ac:dyDescent="0.25">
      <c r="A82" s="58" t="str">
        <f>IF((LEN('Copy paste to Here'!G86))&gt;5,((CONCATENATE('Copy paste to Here'!G86," &amp; ",'Copy paste to Here'!D86,"  &amp;  ",'Copy paste to Here'!E86))),"Empty Cell")</f>
        <v>Anodized surgical steel screw-fit flesh tunnel with rounded edges &amp; Gauge: 8mm  &amp;  Color: Black anodized</v>
      </c>
      <c r="B82" s="59" t="str">
        <f>'Copy paste to Here'!C86</f>
        <v>RFTPG</v>
      </c>
      <c r="C82" s="59" t="s">
        <v>842</v>
      </c>
      <c r="D82" s="60">
        <f>Invoice!B86</f>
        <v>2</v>
      </c>
      <c r="E82" s="61">
        <f>'Shipping Invoice'!J86*$N$1</f>
        <v>108.92</v>
      </c>
      <c r="F82" s="61">
        <f t="shared" si="0"/>
        <v>217.84</v>
      </c>
      <c r="G82" s="62">
        <f t="shared" si="1"/>
        <v>108.92</v>
      </c>
      <c r="H82" s="65">
        <f t="shared" si="2"/>
        <v>217.84</v>
      </c>
    </row>
    <row r="83" spans="1:8" s="64" customFormat="1" ht="24" x14ac:dyDescent="0.25">
      <c r="A83" s="58" t="str">
        <f>IF((LEN('Copy paste to Here'!G87))&gt;5,((CONCATENATE('Copy paste to Here'!G87," &amp; ",'Copy paste to Here'!D87,"  &amp;  ",'Copy paste to Here'!E87))),"Empty Cell")</f>
        <v xml:space="preserve">High polished surgical steel single flesh tunnel with rubber O-ring &amp; Gauge: 5mm  &amp;  </v>
      </c>
      <c r="B83" s="59" t="str">
        <f>'Copy paste to Here'!C87</f>
        <v>SPG</v>
      </c>
      <c r="C83" s="59" t="s">
        <v>843</v>
      </c>
      <c r="D83" s="60">
        <f>Invoice!B87</f>
        <v>2</v>
      </c>
      <c r="E83" s="61">
        <f>'Shipping Invoice'!J87*$N$1</f>
        <v>16.22</v>
      </c>
      <c r="F83" s="61">
        <f t="shared" ref="F83:F146" si="3">D83*E83</f>
        <v>32.44</v>
      </c>
      <c r="G83" s="62">
        <f t="shared" ref="G83:G146" si="4">E83*$E$14</f>
        <v>16.22</v>
      </c>
      <c r="H83" s="65">
        <f t="shared" ref="H83:H146" si="5">D83*G83</f>
        <v>32.44</v>
      </c>
    </row>
    <row r="84" spans="1:8" s="64" customFormat="1" ht="24" x14ac:dyDescent="0.25">
      <c r="A84" s="58" t="str">
        <f>IF((LEN('Copy paste to Here'!G88))&gt;5,((CONCATENATE('Copy paste to Here'!G88," &amp; ",'Copy paste to Here'!D88,"  &amp;  ",'Copy paste to Here'!E88))),"Empty Cell")</f>
        <v xml:space="preserve">High polished surgical steel single flesh tunnel with rubber O-ring &amp; Gauge: 6mm  &amp;  </v>
      </c>
      <c r="B84" s="59" t="str">
        <f>'Copy paste to Here'!C88</f>
        <v>SPG</v>
      </c>
      <c r="C84" s="59" t="s">
        <v>844</v>
      </c>
      <c r="D84" s="60">
        <f>Invoice!B88</f>
        <v>2</v>
      </c>
      <c r="E84" s="61">
        <f>'Shipping Invoice'!J88*$N$1</f>
        <v>16.920000000000002</v>
      </c>
      <c r="F84" s="61">
        <f t="shared" si="3"/>
        <v>33.840000000000003</v>
      </c>
      <c r="G84" s="62">
        <f t="shared" si="4"/>
        <v>16.920000000000002</v>
      </c>
      <c r="H84" s="65">
        <f t="shared" si="5"/>
        <v>33.840000000000003</v>
      </c>
    </row>
    <row r="85" spans="1:8" s="64" customFormat="1" ht="24" x14ac:dyDescent="0.25">
      <c r="A85" s="58" t="str">
        <f>IF((LEN('Copy paste to Here'!G89))&gt;5,((CONCATENATE('Copy paste to Here'!G89," &amp; ",'Copy paste to Here'!D89,"  &amp;  ",'Copy paste to Here'!E89))),"Empty Cell")</f>
        <v xml:space="preserve">High polished surgical steel single flesh tunnel with rubber O-ring &amp; Gauge: 8mm  &amp;  </v>
      </c>
      <c r="B85" s="59" t="str">
        <f>'Copy paste to Here'!C89</f>
        <v>SPG</v>
      </c>
      <c r="C85" s="59" t="s">
        <v>845</v>
      </c>
      <c r="D85" s="60">
        <f>Invoice!B89</f>
        <v>8</v>
      </c>
      <c r="E85" s="61">
        <f>'Shipping Invoice'!J89*$N$1</f>
        <v>21.86</v>
      </c>
      <c r="F85" s="61">
        <f t="shared" si="3"/>
        <v>174.88</v>
      </c>
      <c r="G85" s="62">
        <f t="shared" si="4"/>
        <v>21.86</v>
      </c>
      <c r="H85" s="65">
        <f t="shared" si="5"/>
        <v>174.88</v>
      </c>
    </row>
    <row r="86" spans="1:8" s="64" customFormat="1" ht="24" x14ac:dyDescent="0.25">
      <c r="A86" s="58" t="str">
        <f>IF((LEN('Copy paste to Here'!G90))&gt;5,((CONCATENATE('Copy paste to Here'!G90," &amp; ",'Copy paste to Here'!D90,"  &amp;  ",'Copy paste to Here'!E90))),"Empty Cell")</f>
        <v xml:space="preserve">High polished surgical steel single flesh tunnel with rubber O-ring &amp; Gauge: 7mm  &amp;  </v>
      </c>
      <c r="B86" s="59" t="str">
        <f>'Copy paste to Here'!C90</f>
        <v>SPG</v>
      </c>
      <c r="C86" s="59" t="s">
        <v>846</v>
      </c>
      <c r="D86" s="60">
        <f>Invoice!B90</f>
        <v>8</v>
      </c>
      <c r="E86" s="61">
        <f>'Shipping Invoice'!J90*$N$1</f>
        <v>20.45</v>
      </c>
      <c r="F86" s="61">
        <f t="shared" si="3"/>
        <v>163.6</v>
      </c>
      <c r="G86" s="62">
        <f t="shared" si="4"/>
        <v>20.45</v>
      </c>
      <c r="H86" s="65">
        <f t="shared" si="5"/>
        <v>163.6</v>
      </c>
    </row>
    <row r="87" spans="1:8" s="64" customFormat="1" ht="24" x14ac:dyDescent="0.25">
      <c r="A87" s="58" t="str">
        <f>IF((LEN('Copy paste to Here'!G91))&gt;5,((CONCATENATE('Copy paste to Here'!G91," &amp; ",'Copy paste to Here'!D91,"  &amp;  ",'Copy paste to Here'!E91))),"Empty Cell")</f>
        <v>Acrylic taper with double rubber O-rings &amp; Gauge: 5mm  &amp;  Color: Black</v>
      </c>
      <c r="B87" s="59" t="str">
        <f>'Copy paste to Here'!C91</f>
        <v>TPUVK</v>
      </c>
      <c r="C87" s="59" t="s">
        <v>847</v>
      </c>
      <c r="D87" s="60">
        <f>Invoice!B91</f>
        <v>2</v>
      </c>
      <c r="E87" s="61">
        <f>'Shipping Invoice'!J91*$N$1</f>
        <v>15.86</v>
      </c>
      <c r="F87" s="61">
        <f t="shared" si="3"/>
        <v>31.72</v>
      </c>
      <c r="G87" s="62">
        <f t="shared" si="4"/>
        <v>15.86</v>
      </c>
      <c r="H87" s="65">
        <f t="shared" si="5"/>
        <v>31.72</v>
      </c>
    </row>
    <row r="88" spans="1:8" s="64" customFormat="1" ht="24" x14ac:dyDescent="0.25">
      <c r="A88" s="58" t="str">
        <f>IF((LEN('Copy paste to Here'!G92))&gt;5,((CONCATENATE('Copy paste to Here'!G92," &amp; ",'Copy paste to Here'!D92,"  &amp;  ",'Copy paste to Here'!E92))),"Empty Cell")</f>
        <v xml:space="preserve">Titanium G23 ball closure ring, 14g (1.6mm) with a 4mm ball &amp; Length: 8mm  &amp;  </v>
      </c>
      <c r="B88" s="59" t="str">
        <f>'Copy paste to Here'!C92</f>
        <v>UBCR</v>
      </c>
      <c r="C88" s="59" t="s">
        <v>809</v>
      </c>
      <c r="D88" s="60">
        <f>Invoice!B92</f>
        <v>16</v>
      </c>
      <c r="E88" s="61">
        <f>'Shipping Invoice'!J92*$N$1</f>
        <v>29.61</v>
      </c>
      <c r="F88" s="61">
        <f t="shared" si="3"/>
        <v>473.76</v>
      </c>
      <c r="G88" s="62">
        <f t="shared" si="4"/>
        <v>29.61</v>
      </c>
      <c r="H88" s="65">
        <f t="shared" si="5"/>
        <v>473.76</v>
      </c>
    </row>
    <row r="89" spans="1:8" s="64" customFormat="1" ht="24" x14ac:dyDescent="0.25">
      <c r="A89" s="58" t="str">
        <f>IF((LEN('Copy paste to Here'!G93))&gt;5,((CONCATENATE('Copy paste to Here'!G93," &amp; ",'Copy paste to Here'!D93,"  &amp;  ",'Copy paste to Here'!E93))),"Empty Cell")</f>
        <v xml:space="preserve">Titanium G23 ball closure ring, 14g (1.6mm) with a 4mm ball &amp; Length: 12mm  &amp;  </v>
      </c>
      <c r="B89" s="59" t="str">
        <f>'Copy paste to Here'!C93</f>
        <v>UBCR</v>
      </c>
      <c r="C89" s="59" t="s">
        <v>809</v>
      </c>
      <c r="D89" s="60">
        <f>Invoice!B93</f>
        <v>8</v>
      </c>
      <c r="E89" s="61">
        <f>'Shipping Invoice'!J93*$N$1</f>
        <v>29.61</v>
      </c>
      <c r="F89" s="61">
        <f t="shared" si="3"/>
        <v>236.88</v>
      </c>
      <c r="G89" s="62">
        <f t="shared" si="4"/>
        <v>29.61</v>
      </c>
      <c r="H89" s="65">
        <f t="shared" si="5"/>
        <v>236.88</v>
      </c>
    </row>
    <row r="90" spans="1:8" s="64" customFormat="1" ht="24" x14ac:dyDescent="0.25">
      <c r="A90" s="58" t="str">
        <f>IF((LEN('Copy paste to Here'!G94))&gt;5,((CONCATENATE('Copy paste to Here'!G94," &amp; ",'Copy paste to Here'!D94,"  &amp;  ",'Copy paste to Here'!E94))),"Empty Cell")</f>
        <v xml:space="preserve">Titanium G23 ball closure ring, 18g (1mm) with a 3mm ball &amp; Length: 10mm  &amp;  </v>
      </c>
      <c r="B90" s="59" t="str">
        <f>'Copy paste to Here'!C94</f>
        <v>UBCR18</v>
      </c>
      <c r="C90" s="59" t="s">
        <v>811</v>
      </c>
      <c r="D90" s="60">
        <f>Invoice!B94</f>
        <v>2</v>
      </c>
      <c r="E90" s="61">
        <f>'Shipping Invoice'!J94*$N$1</f>
        <v>23.97</v>
      </c>
      <c r="F90" s="61">
        <f t="shared" si="3"/>
        <v>47.94</v>
      </c>
      <c r="G90" s="62">
        <f t="shared" si="4"/>
        <v>23.97</v>
      </c>
      <c r="H90" s="65">
        <f t="shared" si="5"/>
        <v>47.94</v>
      </c>
    </row>
    <row r="91" spans="1:8" s="64" customFormat="1" ht="25.5" x14ac:dyDescent="0.25">
      <c r="A91" s="58" t="str">
        <f>IF((LEN('Copy paste to Here'!G95))&gt;5,((CONCATENATE('Copy paste to Here'!G95," &amp; ",'Copy paste to Here'!D95,"  &amp;  ",'Copy paste to Here'!E95))),"Empty Cell")</f>
        <v>Anodized titanium G23 eyebrow banana, 16g (1.2mm) with two 3mm cones &amp; Length: 8mm  &amp;  Color: Green</v>
      </c>
      <c r="B91" s="59" t="str">
        <f>'Copy paste to Here'!C95</f>
        <v>UTBNECN</v>
      </c>
      <c r="C91" s="59" t="s">
        <v>813</v>
      </c>
      <c r="D91" s="60">
        <f>Invoice!B95</f>
        <v>2</v>
      </c>
      <c r="E91" s="61">
        <f>'Shipping Invoice'!J95*$N$1</f>
        <v>49</v>
      </c>
      <c r="F91" s="61">
        <f t="shared" si="3"/>
        <v>98</v>
      </c>
      <c r="G91" s="62">
        <f t="shared" si="4"/>
        <v>49</v>
      </c>
      <c r="H91" s="65">
        <f t="shared" si="5"/>
        <v>98</v>
      </c>
    </row>
    <row r="92" spans="1:8" s="64" customFormat="1" ht="25.5" x14ac:dyDescent="0.25">
      <c r="A92" s="58" t="str">
        <f>IF((LEN('Copy paste to Here'!G96))&gt;5,((CONCATENATE('Copy paste to Here'!G96," &amp; ",'Copy paste to Here'!D96,"  &amp;  ",'Copy paste to Here'!E96))),"Empty Cell")</f>
        <v>Anodized titanium G23 eyebrow banana, 16g (1.2mm) with two 3mm cones &amp; Length: 8mm  &amp;  Color: Purple</v>
      </c>
      <c r="B92" s="59" t="str">
        <f>'Copy paste to Here'!C96</f>
        <v>UTBNECN</v>
      </c>
      <c r="C92" s="59" t="s">
        <v>813</v>
      </c>
      <c r="D92" s="60">
        <f>Invoice!B96</f>
        <v>2</v>
      </c>
      <c r="E92" s="61">
        <f>'Shipping Invoice'!J96*$N$1</f>
        <v>49</v>
      </c>
      <c r="F92" s="61">
        <f t="shared" si="3"/>
        <v>98</v>
      </c>
      <c r="G92" s="62">
        <f t="shared" si="4"/>
        <v>49</v>
      </c>
      <c r="H92" s="65">
        <f t="shared" si="5"/>
        <v>98</v>
      </c>
    </row>
    <row r="93" spans="1:8" s="64" customFormat="1" ht="24" x14ac:dyDescent="0.25">
      <c r="A93" s="58" t="str">
        <f>IF((LEN('Copy paste to Here'!G97))&gt;5,((CONCATENATE('Copy paste to Here'!G97," &amp; ",'Copy paste to Here'!D97,"  &amp;  ",'Copy paste to Here'!E97))),"Empty Cell")</f>
        <v>Anodized titanium G23 labret, 16g (1.2mm) with a 3mm ball &amp; Length: 6mm  &amp;  Color: Black</v>
      </c>
      <c r="B93" s="59" t="str">
        <f>'Copy paste to Here'!C97</f>
        <v>UTLBB3</v>
      </c>
      <c r="C93" s="59" t="s">
        <v>815</v>
      </c>
      <c r="D93" s="60">
        <f>Invoice!B97</f>
        <v>2</v>
      </c>
      <c r="E93" s="61">
        <f>'Shipping Invoice'!J97*$N$1</f>
        <v>51.82</v>
      </c>
      <c r="F93" s="61">
        <f t="shared" si="3"/>
        <v>103.64</v>
      </c>
      <c r="G93" s="62">
        <f t="shared" si="4"/>
        <v>51.82</v>
      </c>
      <c r="H93" s="65">
        <f t="shared" si="5"/>
        <v>103.64</v>
      </c>
    </row>
    <row r="94" spans="1:8" s="64" customFormat="1" ht="24" x14ac:dyDescent="0.25">
      <c r="A94" s="58" t="str">
        <f>IF((LEN('Copy paste to Here'!G98))&gt;5,((CONCATENATE('Copy paste to Here'!G98," &amp; ",'Copy paste to Here'!D98,"  &amp;  ",'Copy paste to Here'!E98))),"Empty Cell")</f>
        <v>Anodized titanium G23 labret, 16g (1.2mm) with a 3mm ball &amp; Length: 8mm  &amp;  Color: Purple</v>
      </c>
      <c r="B94" s="59" t="str">
        <f>'Copy paste to Here'!C98</f>
        <v>UTLBB3</v>
      </c>
      <c r="C94" s="59" t="s">
        <v>815</v>
      </c>
      <c r="D94" s="60">
        <f>Invoice!B98</f>
        <v>6</v>
      </c>
      <c r="E94" s="61">
        <f>'Shipping Invoice'!J98*$N$1</f>
        <v>51.82</v>
      </c>
      <c r="F94" s="61">
        <f t="shared" si="3"/>
        <v>310.92</v>
      </c>
      <c r="G94" s="62">
        <f t="shared" si="4"/>
        <v>51.82</v>
      </c>
      <c r="H94" s="65">
        <f t="shared" si="5"/>
        <v>310.92</v>
      </c>
    </row>
    <row r="95" spans="1:8" s="64" customFormat="1" ht="36" x14ac:dyDescent="0.25">
      <c r="A95" s="58" t="str">
        <f>IF((LEN('Copy paste to Here'!G99))&gt;5,((CONCATENATE('Copy paste to Here'!G99," &amp; ",'Copy paste to Here'!D99,"  &amp;  ",'Copy paste to Here'!E99))),"Empty Cell")</f>
        <v>925 Silver septum clicker with a 16g (1.2mm) 316L steel closure bar with a small prong set CZ stones &amp; Length: 6mm  &amp;  Cz Color: Clear</v>
      </c>
      <c r="B95" s="59" t="str">
        <f>'Copy paste to Here'!C99</f>
        <v>VSEPC16</v>
      </c>
      <c r="C95" s="59" t="s">
        <v>817</v>
      </c>
      <c r="D95" s="60">
        <f>Invoice!B99</f>
        <v>1</v>
      </c>
      <c r="E95" s="61">
        <f>'Shipping Invoice'!J99*$N$1</f>
        <v>284.47000000000003</v>
      </c>
      <c r="F95" s="61">
        <f t="shared" si="3"/>
        <v>284.47000000000003</v>
      </c>
      <c r="G95" s="62">
        <f t="shared" si="4"/>
        <v>284.47000000000003</v>
      </c>
      <c r="H95" s="65">
        <f t="shared" si="5"/>
        <v>284.47000000000003</v>
      </c>
    </row>
    <row r="96" spans="1:8" s="64" customFormat="1" hidden="1" x14ac:dyDescent="0.25">
      <c r="A96" s="58" t="str">
        <f>IF((LEN('Copy paste to Here'!G100))&gt;5,((CONCATENATE('Copy paste to Here'!G100," &amp; ",'Copy paste to Here'!D100,"  &amp;  ",'Copy paste to Here'!E100))),"Empty Cell")</f>
        <v>Empty Cell</v>
      </c>
      <c r="B96" s="59">
        <f>'Copy paste to Here'!C100</f>
        <v>0</v>
      </c>
      <c r="C96" s="59"/>
      <c r="D96" s="60"/>
      <c r="E96" s="61"/>
      <c r="F96" s="61">
        <f t="shared" si="3"/>
        <v>0</v>
      </c>
      <c r="G96" s="62">
        <f t="shared" si="4"/>
        <v>0</v>
      </c>
      <c r="H96" s="65">
        <f t="shared" si="5"/>
        <v>0</v>
      </c>
    </row>
    <row r="97" spans="1:8" s="64" customFormat="1" hidden="1" x14ac:dyDescent="0.25">
      <c r="A97" s="58" t="str">
        <f>IF((LEN('Copy paste to Here'!G101))&gt;5,((CONCATENATE('Copy paste to Here'!G101," &amp; ",'Copy paste to Here'!D101,"  &amp;  ",'Copy paste to Here'!E101))),"Empty Cell")</f>
        <v>Empty Cell</v>
      </c>
      <c r="B97" s="59">
        <f>'Copy paste to Here'!C101</f>
        <v>0</v>
      </c>
      <c r="C97" s="59"/>
      <c r="D97" s="60"/>
      <c r="E97" s="61"/>
      <c r="F97" s="61">
        <f t="shared" si="3"/>
        <v>0</v>
      </c>
      <c r="G97" s="62">
        <f t="shared" si="4"/>
        <v>0</v>
      </c>
      <c r="H97" s="65">
        <f t="shared" si="5"/>
        <v>0</v>
      </c>
    </row>
    <row r="98" spans="1:8" s="64" customFormat="1" hidden="1" x14ac:dyDescent="0.25">
      <c r="A98" s="58" t="str">
        <f>IF((LEN('Copy paste to Here'!G102))&gt;5,((CONCATENATE('Copy paste to Here'!G102," &amp; ",'Copy paste to Here'!D102,"  &amp;  ",'Copy paste to Here'!E102))),"Empty Cell")</f>
        <v>Empty Cell</v>
      </c>
      <c r="B98" s="59">
        <f>'Copy paste to Here'!C102</f>
        <v>0</v>
      </c>
      <c r="C98" s="59"/>
      <c r="D98" s="60"/>
      <c r="E98" s="61"/>
      <c r="F98" s="61">
        <f t="shared" si="3"/>
        <v>0</v>
      </c>
      <c r="G98" s="62">
        <f t="shared" si="4"/>
        <v>0</v>
      </c>
      <c r="H98" s="65">
        <f t="shared" si="5"/>
        <v>0</v>
      </c>
    </row>
    <row r="99" spans="1:8" s="64" customFormat="1" hidden="1" x14ac:dyDescent="0.25">
      <c r="A99" s="58" t="str">
        <f>IF((LEN('Copy paste to Here'!G103))&gt;5,((CONCATENATE('Copy paste to Here'!G103," &amp; ",'Copy paste to Here'!D103,"  &amp;  ",'Copy paste to Here'!E103))),"Empty Cell")</f>
        <v>Empty Cell</v>
      </c>
      <c r="B99" s="59">
        <f>'Copy paste to Here'!C103</f>
        <v>0</v>
      </c>
      <c r="C99" s="59"/>
      <c r="D99" s="60"/>
      <c r="E99" s="61"/>
      <c r="F99" s="61">
        <f t="shared" si="3"/>
        <v>0</v>
      </c>
      <c r="G99" s="62">
        <f t="shared" si="4"/>
        <v>0</v>
      </c>
      <c r="H99" s="65">
        <f t="shared" si="5"/>
        <v>0</v>
      </c>
    </row>
    <row r="100" spans="1:8" s="64" customFormat="1" hidden="1" x14ac:dyDescent="0.25">
      <c r="A100" s="58" t="str">
        <f>IF((LEN('Copy paste to Here'!G104))&gt;5,((CONCATENATE('Copy paste to Here'!G104," &amp; ",'Copy paste to Here'!D104,"  &amp;  ",'Copy paste to Here'!E104))),"Empty Cell")</f>
        <v>Empty Cell</v>
      </c>
      <c r="B100" s="59">
        <f>'Copy paste to Here'!C104</f>
        <v>0</v>
      </c>
      <c r="C100" s="59"/>
      <c r="D100" s="60"/>
      <c r="E100" s="61"/>
      <c r="F100" s="61">
        <f t="shared" si="3"/>
        <v>0</v>
      </c>
      <c r="G100" s="62">
        <f t="shared" si="4"/>
        <v>0</v>
      </c>
      <c r="H100" s="65">
        <f t="shared" si="5"/>
        <v>0</v>
      </c>
    </row>
    <row r="101" spans="1:8" s="64" customFormat="1" hidden="1" x14ac:dyDescent="0.25">
      <c r="A101" s="58" t="str">
        <f>IF((LEN('Copy paste to Here'!G105))&gt;5,((CONCATENATE('Copy paste to Here'!G105," &amp; ",'Copy paste to Here'!D105,"  &amp;  ",'Copy paste to Here'!E105))),"Empty Cell")</f>
        <v>Empty Cell</v>
      </c>
      <c r="B101" s="59">
        <f>'Copy paste to Here'!C105</f>
        <v>0</v>
      </c>
      <c r="C101" s="59"/>
      <c r="D101" s="60"/>
      <c r="E101" s="61"/>
      <c r="F101" s="61">
        <f t="shared" si="3"/>
        <v>0</v>
      </c>
      <c r="G101" s="62">
        <f t="shared" si="4"/>
        <v>0</v>
      </c>
      <c r="H101" s="65">
        <f t="shared" si="5"/>
        <v>0</v>
      </c>
    </row>
    <row r="102" spans="1:8" s="64" customFormat="1" hidden="1" x14ac:dyDescent="0.25">
      <c r="A102" s="58" t="str">
        <f>IF((LEN('Copy paste to Here'!G106))&gt;5,((CONCATENATE('Copy paste to Here'!G106," &amp; ",'Copy paste to Here'!D106,"  &amp;  ",'Copy paste to Here'!E106))),"Empty Cell")</f>
        <v>Empty Cell</v>
      </c>
      <c r="B102" s="59">
        <f>'Copy paste to Here'!C106</f>
        <v>0</v>
      </c>
      <c r="C102" s="59"/>
      <c r="D102" s="60"/>
      <c r="E102" s="61"/>
      <c r="F102" s="61">
        <f t="shared" si="3"/>
        <v>0</v>
      </c>
      <c r="G102" s="62">
        <f t="shared" si="4"/>
        <v>0</v>
      </c>
      <c r="H102" s="65">
        <f t="shared" si="5"/>
        <v>0</v>
      </c>
    </row>
    <row r="103" spans="1:8" s="64" customFormat="1" hidden="1" x14ac:dyDescent="0.25">
      <c r="A103" s="58" t="str">
        <f>IF((LEN('Copy paste to Here'!G107))&gt;5,((CONCATENATE('Copy paste to Here'!G107," &amp; ",'Copy paste to Here'!D107,"  &amp;  ",'Copy paste to Here'!E107))),"Empty Cell")</f>
        <v>Empty Cell</v>
      </c>
      <c r="B103" s="59">
        <f>'Copy paste to Here'!C107</f>
        <v>0</v>
      </c>
      <c r="C103" s="59"/>
      <c r="D103" s="60"/>
      <c r="E103" s="61"/>
      <c r="F103" s="61">
        <f t="shared" si="3"/>
        <v>0</v>
      </c>
      <c r="G103" s="62">
        <f t="shared" si="4"/>
        <v>0</v>
      </c>
      <c r="H103" s="65">
        <f t="shared" si="5"/>
        <v>0</v>
      </c>
    </row>
    <row r="104" spans="1:8" s="64" customFormat="1" hidden="1" x14ac:dyDescent="0.25">
      <c r="A104" s="58" t="str">
        <f>IF((LEN('Copy paste to Here'!G108))&gt;5,((CONCATENATE('Copy paste to Here'!G108," &amp; ",'Copy paste to Here'!D108,"  &amp;  ",'Copy paste to Here'!E108))),"Empty Cell")</f>
        <v>Empty Cell</v>
      </c>
      <c r="B104" s="59">
        <f>'Copy paste to Here'!C108</f>
        <v>0</v>
      </c>
      <c r="C104" s="59"/>
      <c r="D104" s="60"/>
      <c r="E104" s="61"/>
      <c r="F104" s="61">
        <f t="shared" si="3"/>
        <v>0</v>
      </c>
      <c r="G104" s="62">
        <f t="shared" si="4"/>
        <v>0</v>
      </c>
      <c r="H104" s="65">
        <f t="shared" si="5"/>
        <v>0</v>
      </c>
    </row>
    <row r="105" spans="1:8" s="64" customFormat="1" hidden="1" x14ac:dyDescent="0.25">
      <c r="A105" s="58" t="str">
        <f>IF((LEN('Copy paste to Here'!G109))&gt;5,((CONCATENATE('Copy paste to Here'!G109," &amp; ",'Copy paste to Here'!D109,"  &amp;  ",'Copy paste to Here'!E109))),"Empty Cell")</f>
        <v>Empty Cell</v>
      </c>
      <c r="B105" s="59">
        <f>'Copy paste to Here'!C109</f>
        <v>0</v>
      </c>
      <c r="C105" s="59"/>
      <c r="D105" s="60"/>
      <c r="E105" s="61"/>
      <c r="F105" s="61">
        <f t="shared" si="3"/>
        <v>0</v>
      </c>
      <c r="G105" s="62">
        <f t="shared" si="4"/>
        <v>0</v>
      </c>
      <c r="H105" s="65">
        <f t="shared" si="5"/>
        <v>0</v>
      </c>
    </row>
    <row r="106" spans="1:8" s="64" customFormat="1" hidden="1" x14ac:dyDescent="0.25">
      <c r="A106" s="58" t="str">
        <f>IF((LEN('Copy paste to Here'!G110))&gt;5,((CONCATENATE('Copy paste to Here'!G110," &amp; ",'Copy paste to Here'!D110,"  &amp;  ",'Copy paste to Here'!E110))),"Empty Cell")</f>
        <v>Empty Cell</v>
      </c>
      <c r="B106" s="59">
        <f>'Copy paste to Here'!C110</f>
        <v>0</v>
      </c>
      <c r="C106" s="59"/>
      <c r="D106" s="60"/>
      <c r="E106" s="61"/>
      <c r="F106" s="61">
        <f t="shared" si="3"/>
        <v>0</v>
      </c>
      <c r="G106" s="62">
        <f t="shared" si="4"/>
        <v>0</v>
      </c>
      <c r="H106" s="65">
        <f t="shared" si="5"/>
        <v>0</v>
      </c>
    </row>
    <row r="107" spans="1:8" s="64" customFormat="1" hidden="1" x14ac:dyDescent="0.25">
      <c r="A107" s="58" t="str">
        <f>IF((LEN('Copy paste to Here'!G111))&gt;5,((CONCATENATE('Copy paste to Here'!G111," &amp; ",'Copy paste to Here'!D111,"  &amp;  ",'Copy paste to Here'!E111))),"Empty Cell")</f>
        <v>Empty Cell</v>
      </c>
      <c r="B107" s="59">
        <f>'Copy paste to Here'!C111</f>
        <v>0</v>
      </c>
      <c r="C107" s="59"/>
      <c r="D107" s="60"/>
      <c r="E107" s="61"/>
      <c r="F107" s="61">
        <f t="shared" si="3"/>
        <v>0</v>
      </c>
      <c r="G107" s="62">
        <f t="shared" si="4"/>
        <v>0</v>
      </c>
      <c r="H107" s="65">
        <f t="shared" si="5"/>
        <v>0</v>
      </c>
    </row>
    <row r="108" spans="1:8" s="64" customFormat="1" hidden="1" x14ac:dyDescent="0.25">
      <c r="A108" s="58" t="str">
        <f>IF((LEN('Copy paste to Here'!G112))&gt;5,((CONCATENATE('Copy paste to Here'!G112," &amp; ",'Copy paste to Here'!D112,"  &amp;  ",'Copy paste to Here'!E112))),"Empty Cell")</f>
        <v>Empty Cell</v>
      </c>
      <c r="B108" s="59">
        <f>'Copy paste to Here'!C112</f>
        <v>0</v>
      </c>
      <c r="C108" s="59"/>
      <c r="D108" s="60"/>
      <c r="E108" s="61"/>
      <c r="F108" s="61">
        <f t="shared" si="3"/>
        <v>0</v>
      </c>
      <c r="G108" s="62">
        <f t="shared" si="4"/>
        <v>0</v>
      </c>
      <c r="H108" s="65">
        <f t="shared" si="5"/>
        <v>0</v>
      </c>
    </row>
    <row r="109" spans="1:8" s="64" customFormat="1" hidden="1" x14ac:dyDescent="0.25">
      <c r="A109" s="58" t="str">
        <f>IF((LEN('Copy paste to Here'!G113))&gt;5,((CONCATENATE('Copy paste to Here'!G113," &amp; ",'Copy paste to Here'!D113,"  &amp;  ",'Copy paste to Here'!E113))),"Empty Cell")</f>
        <v>Empty Cell</v>
      </c>
      <c r="B109" s="59">
        <f>'Copy paste to Here'!C113</f>
        <v>0</v>
      </c>
      <c r="C109" s="59"/>
      <c r="D109" s="60"/>
      <c r="E109" s="61"/>
      <c r="F109" s="61">
        <f t="shared" si="3"/>
        <v>0</v>
      </c>
      <c r="G109" s="62">
        <f t="shared" si="4"/>
        <v>0</v>
      </c>
      <c r="H109" s="65">
        <f t="shared" si="5"/>
        <v>0</v>
      </c>
    </row>
    <row r="110" spans="1:8" s="64" customFormat="1" hidden="1" x14ac:dyDescent="0.25">
      <c r="A110" s="58" t="str">
        <f>IF((LEN('Copy paste to Here'!G114))&gt;5,((CONCATENATE('Copy paste to Here'!G114," &amp; ",'Copy paste to Here'!D114,"  &amp;  ",'Copy paste to Here'!E114))),"Empty Cell")</f>
        <v>Empty Cell</v>
      </c>
      <c r="B110" s="59">
        <f>'Copy paste to Here'!C114</f>
        <v>0</v>
      </c>
      <c r="C110" s="59"/>
      <c r="D110" s="60"/>
      <c r="E110" s="61"/>
      <c r="F110" s="61">
        <f t="shared" si="3"/>
        <v>0</v>
      </c>
      <c r="G110" s="62">
        <f t="shared" si="4"/>
        <v>0</v>
      </c>
      <c r="H110" s="65">
        <f t="shared" si="5"/>
        <v>0</v>
      </c>
    </row>
    <row r="111" spans="1:8" s="64" customFormat="1" hidden="1" x14ac:dyDescent="0.25">
      <c r="A111" s="58" t="str">
        <f>IF((LEN('Copy paste to Here'!G115))&gt;5,((CONCATENATE('Copy paste to Here'!G115," &amp; ",'Copy paste to Here'!D115,"  &amp;  ",'Copy paste to Here'!E115))),"Empty Cell")</f>
        <v>Empty Cell</v>
      </c>
      <c r="B111" s="59">
        <f>'Copy paste to Here'!C115</f>
        <v>0</v>
      </c>
      <c r="C111" s="59"/>
      <c r="D111" s="60"/>
      <c r="E111" s="61"/>
      <c r="F111" s="61">
        <f t="shared" si="3"/>
        <v>0</v>
      </c>
      <c r="G111" s="62">
        <f t="shared" si="4"/>
        <v>0</v>
      </c>
      <c r="H111" s="65">
        <f t="shared" si="5"/>
        <v>0</v>
      </c>
    </row>
    <row r="112" spans="1:8" s="64" customFormat="1" hidden="1" x14ac:dyDescent="0.25">
      <c r="A112" s="58" t="str">
        <f>IF((LEN('Copy paste to Here'!G116))&gt;5,((CONCATENATE('Copy paste to Here'!G116," &amp; ",'Copy paste to Here'!D116,"  &amp;  ",'Copy paste to Here'!E116))),"Empty Cell")</f>
        <v>Empty Cell</v>
      </c>
      <c r="B112" s="59">
        <f>'Copy paste to Here'!C116</f>
        <v>0</v>
      </c>
      <c r="C112" s="59"/>
      <c r="D112" s="60"/>
      <c r="E112" s="61"/>
      <c r="F112" s="61">
        <f t="shared" si="3"/>
        <v>0</v>
      </c>
      <c r="G112" s="62">
        <f t="shared" si="4"/>
        <v>0</v>
      </c>
      <c r="H112" s="65">
        <f t="shared" si="5"/>
        <v>0</v>
      </c>
    </row>
    <row r="113" spans="1:8" s="64" customFormat="1" hidden="1" x14ac:dyDescent="0.25">
      <c r="A113" s="58" t="str">
        <f>IF((LEN('Copy paste to Here'!G117))&gt;5,((CONCATENATE('Copy paste to Here'!G117," &amp; ",'Copy paste to Here'!D117,"  &amp;  ",'Copy paste to Here'!E117))),"Empty Cell")</f>
        <v>Empty Cell</v>
      </c>
      <c r="B113" s="59">
        <f>'Copy paste to Here'!C117</f>
        <v>0</v>
      </c>
      <c r="C113" s="59"/>
      <c r="D113" s="60"/>
      <c r="E113" s="61"/>
      <c r="F113" s="61">
        <f t="shared" si="3"/>
        <v>0</v>
      </c>
      <c r="G113" s="62">
        <f t="shared" si="4"/>
        <v>0</v>
      </c>
      <c r="H113" s="65">
        <f t="shared" si="5"/>
        <v>0</v>
      </c>
    </row>
    <row r="114" spans="1:8" s="64" customFormat="1" hidden="1" x14ac:dyDescent="0.25">
      <c r="A114" s="58" t="str">
        <f>IF((LEN('Copy paste to Here'!G118))&gt;5,((CONCATENATE('Copy paste to Here'!G118," &amp; ",'Copy paste to Here'!D118,"  &amp;  ",'Copy paste to Here'!E118))),"Empty Cell")</f>
        <v>Empty Cell</v>
      </c>
      <c r="B114" s="59">
        <f>'Copy paste to Here'!C118</f>
        <v>0</v>
      </c>
      <c r="C114" s="59"/>
      <c r="D114" s="60"/>
      <c r="E114" s="61"/>
      <c r="F114" s="61">
        <f t="shared" si="3"/>
        <v>0</v>
      </c>
      <c r="G114" s="62">
        <f t="shared" si="4"/>
        <v>0</v>
      </c>
      <c r="H114" s="65">
        <f t="shared" si="5"/>
        <v>0</v>
      </c>
    </row>
    <row r="115" spans="1:8" s="64" customFormat="1" hidden="1" x14ac:dyDescent="0.25">
      <c r="A115" s="58" t="str">
        <f>IF((LEN('Copy paste to Here'!G119))&gt;5,((CONCATENATE('Copy paste to Here'!G119," &amp; ",'Copy paste to Here'!D119,"  &amp;  ",'Copy paste to Here'!E119))),"Empty Cell")</f>
        <v>Empty Cell</v>
      </c>
      <c r="B115" s="59">
        <f>'Copy paste to Here'!C119</f>
        <v>0</v>
      </c>
      <c r="C115" s="59"/>
      <c r="D115" s="60"/>
      <c r="E115" s="61"/>
      <c r="F115" s="61">
        <f t="shared" si="3"/>
        <v>0</v>
      </c>
      <c r="G115" s="62">
        <f t="shared" si="4"/>
        <v>0</v>
      </c>
      <c r="H115" s="65">
        <f t="shared" si="5"/>
        <v>0</v>
      </c>
    </row>
    <row r="116" spans="1:8" s="64" customFormat="1" hidden="1" x14ac:dyDescent="0.25">
      <c r="A116" s="58" t="str">
        <f>IF((LEN('Copy paste to Here'!G120))&gt;5,((CONCATENATE('Copy paste to Here'!G120," &amp; ",'Copy paste to Here'!D120,"  &amp;  ",'Copy paste to Here'!E120))),"Empty Cell")</f>
        <v>Empty Cell</v>
      </c>
      <c r="B116" s="59">
        <f>'Copy paste to Here'!C120</f>
        <v>0</v>
      </c>
      <c r="C116" s="59"/>
      <c r="D116" s="60"/>
      <c r="E116" s="61"/>
      <c r="F116" s="61">
        <f t="shared" si="3"/>
        <v>0</v>
      </c>
      <c r="G116" s="62">
        <f t="shared" si="4"/>
        <v>0</v>
      </c>
      <c r="H116" s="65">
        <f t="shared" si="5"/>
        <v>0</v>
      </c>
    </row>
    <row r="117" spans="1:8" s="64" customFormat="1" hidden="1" x14ac:dyDescent="0.25">
      <c r="A117" s="58" t="str">
        <f>IF((LEN('Copy paste to Here'!G121))&gt;5,((CONCATENATE('Copy paste to Here'!G121," &amp; ",'Copy paste to Here'!D121,"  &amp;  ",'Copy paste to Here'!E121))),"Empty Cell")</f>
        <v>Empty Cell</v>
      </c>
      <c r="B117" s="59">
        <f>'Copy paste to Here'!C121</f>
        <v>0</v>
      </c>
      <c r="C117" s="59"/>
      <c r="D117" s="60"/>
      <c r="E117" s="61"/>
      <c r="F117" s="61">
        <f t="shared" si="3"/>
        <v>0</v>
      </c>
      <c r="G117" s="62">
        <f t="shared" si="4"/>
        <v>0</v>
      </c>
      <c r="H117" s="65">
        <f t="shared" si="5"/>
        <v>0</v>
      </c>
    </row>
    <row r="118" spans="1:8" s="64" customFormat="1" hidden="1" x14ac:dyDescent="0.25">
      <c r="A118" s="58" t="str">
        <f>IF((LEN('Copy paste to Here'!G122))&gt;5,((CONCATENATE('Copy paste to Here'!G122," &amp; ",'Copy paste to Here'!D122,"  &amp;  ",'Copy paste to Here'!E122))),"Empty Cell")</f>
        <v>Empty Cell</v>
      </c>
      <c r="B118" s="59">
        <f>'Copy paste to Here'!C122</f>
        <v>0</v>
      </c>
      <c r="C118" s="59"/>
      <c r="D118" s="60"/>
      <c r="E118" s="61"/>
      <c r="F118" s="61">
        <f t="shared" si="3"/>
        <v>0</v>
      </c>
      <c r="G118" s="62">
        <f t="shared" si="4"/>
        <v>0</v>
      </c>
      <c r="H118" s="65">
        <f t="shared" si="5"/>
        <v>0</v>
      </c>
    </row>
    <row r="119" spans="1:8" s="64" customFormat="1" hidden="1" x14ac:dyDescent="0.25">
      <c r="A119" s="58" t="str">
        <f>IF((LEN('Copy paste to Here'!G123))&gt;5,((CONCATENATE('Copy paste to Here'!G123," &amp; ",'Copy paste to Here'!D123,"  &amp;  ",'Copy paste to Here'!E123))),"Empty Cell")</f>
        <v>Empty Cell</v>
      </c>
      <c r="B119" s="59">
        <f>'Copy paste to Here'!C123</f>
        <v>0</v>
      </c>
      <c r="C119" s="59"/>
      <c r="D119" s="60"/>
      <c r="E119" s="61"/>
      <c r="F119" s="61">
        <f t="shared" si="3"/>
        <v>0</v>
      </c>
      <c r="G119" s="62">
        <f t="shared" si="4"/>
        <v>0</v>
      </c>
      <c r="H119" s="65">
        <f t="shared" si="5"/>
        <v>0</v>
      </c>
    </row>
    <row r="120" spans="1:8" s="64" customFormat="1" hidden="1" x14ac:dyDescent="0.25">
      <c r="A120" s="58" t="str">
        <f>IF((LEN('Copy paste to Here'!G124))&gt;5,((CONCATENATE('Copy paste to Here'!G124," &amp; ",'Copy paste to Here'!D124,"  &amp;  ",'Copy paste to Here'!E124))),"Empty Cell")</f>
        <v>Empty Cell</v>
      </c>
      <c r="B120" s="59">
        <f>'Copy paste to Here'!C124</f>
        <v>0</v>
      </c>
      <c r="C120" s="59"/>
      <c r="D120" s="60"/>
      <c r="E120" s="61"/>
      <c r="F120" s="61">
        <f t="shared" si="3"/>
        <v>0</v>
      </c>
      <c r="G120" s="62">
        <f t="shared" si="4"/>
        <v>0</v>
      </c>
      <c r="H120" s="65">
        <f t="shared" si="5"/>
        <v>0</v>
      </c>
    </row>
    <row r="121" spans="1:8" s="64" customFormat="1" hidden="1" x14ac:dyDescent="0.25">
      <c r="A121" s="58" t="str">
        <f>IF((LEN('Copy paste to Here'!G125))&gt;5,((CONCATENATE('Copy paste to Here'!G125," &amp; ",'Copy paste to Here'!D125,"  &amp;  ",'Copy paste to Here'!E125))),"Empty Cell")</f>
        <v>Empty Cell</v>
      </c>
      <c r="B121" s="59">
        <f>'Copy paste to Here'!C125</f>
        <v>0</v>
      </c>
      <c r="C121" s="59"/>
      <c r="D121" s="60"/>
      <c r="E121" s="61"/>
      <c r="F121" s="61">
        <f t="shared" si="3"/>
        <v>0</v>
      </c>
      <c r="G121" s="62">
        <f t="shared" si="4"/>
        <v>0</v>
      </c>
      <c r="H121" s="65">
        <f t="shared" si="5"/>
        <v>0</v>
      </c>
    </row>
    <row r="122" spans="1:8" s="64" customFormat="1" hidden="1" x14ac:dyDescent="0.25">
      <c r="A122" s="58" t="str">
        <f>IF((LEN('Copy paste to Here'!G126))&gt;5,((CONCATENATE('Copy paste to Here'!G126," &amp; ",'Copy paste to Here'!D126,"  &amp;  ",'Copy paste to Here'!E126))),"Empty Cell")</f>
        <v>Empty Cell</v>
      </c>
      <c r="B122" s="59">
        <f>'Copy paste to Here'!C126</f>
        <v>0</v>
      </c>
      <c r="C122" s="59"/>
      <c r="D122" s="60"/>
      <c r="E122" s="61"/>
      <c r="F122" s="61">
        <f t="shared" si="3"/>
        <v>0</v>
      </c>
      <c r="G122" s="62">
        <f t="shared" si="4"/>
        <v>0</v>
      </c>
      <c r="H122" s="65">
        <f t="shared" si="5"/>
        <v>0</v>
      </c>
    </row>
    <row r="123" spans="1:8" s="64" customFormat="1" hidden="1" x14ac:dyDescent="0.25">
      <c r="A123" s="58" t="str">
        <f>IF((LEN('Copy paste to Here'!G127))&gt;5,((CONCATENATE('Copy paste to Here'!G127," &amp; ",'Copy paste to Here'!D127,"  &amp;  ",'Copy paste to Here'!E127))),"Empty Cell")</f>
        <v>Empty Cell</v>
      </c>
      <c r="B123" s="59">
        <f>'Copy paste to Here'!C127</f>
        <v>0</v>
      </c>
      <c r="C123" s="59"/>
      <c r="D123" s="60"/>
      <c r="E123" s="61"/>
      <c r="F123" s="61">
        <f t="shared" si="3"/>
        <v>0</v>
      </c>
      <c r="G123" s="62">
        <f t="shared" si="4"/>
        <v>0</v>
      </c>
      <c r="H123" s="65">
        <f t="shared" si="5"/>
        <v>0</v>
      </c>
    </row>
    <row r="124" spans="1:8" s="64" customFormat="1" hidden="1" x14ac:dyDescent="0.25">
      <c r="A124" s="58" t="str">
        <f>IF((LEN('Copy paste to Here'!G128))&gt;5,((CONCATENATE('Copy paste to Here'!G128," &amp; ",'Copy paste to Here'!D128,"  &amp;  ",'Copy paste to Here'!E128))),"Empty Cell")</f>
        <v>Empty Cell</v>
      </c>
      <c r="B124" s="59">
        <f>'Copy paste to Here'!C128</f>
        <v>0</v>
      </c>
      <c r="C124" s="59"/>
      <c r="D124" s="60"/>
      <c r="E124" s="61"/>
      <c r="F124" s="61">
        <f t="shared" si="3"/>
        <v>0</v>
      </c>
      <c r="G124" s="62">
        <f t="shared" si="4"/>
        <v>0</v>
      </c>
      <c r="H124" s="65">
        <f t="shared" si="5"/>
        <v>0</v>
      </c>
    </row>
    <row r="125" spans="1:8" s="64" customFormat="1" hidden="1" x14ac:dyDescent="0.25">
      <c r="A125" s="58" t="str">
        <f>IF((LEN('Copy paste to Here'!G129))&gt;5,((CONCATENATE('Copy paste to Here'!G129," &amp; ",'Copy paste to Here'!D129,"  &amp;  ",'Copy paste to Here'!E129))),"Empty Cell")</f>
        <v>Empty Cell</v>
      </c>
      <c r="B125" s="59">
        <f>'Copy paste to Here'!C129</f>
        <v>0</v>
      </c>
      <c r="C125" s="59"/>
      <c r="D125" s="60"/>
      <c r="E125" s="61"/>
      <c r="F125" s="61">
        <f t="shared" si="3"/>
        <v>0</v>
      </c>
      <c r="G125" s="62">
        <f t="shared" si="4"/>
        <v>0</v>
      </c>
      <c r="H125" s="65">
        <f t="shared" si="5"/>
        <v>0</v>
      </c>
    </row>
    <row r="126" spans="1:8" s="64" customFormat="1" hidden="1" x14ac:dyDescent="0.25">
      <c r="A126" s="58" t="str">
        <f>IF((LEN('Copy paste to Here'!G130))&gt;5,((CONCATENATE('Copy paste to Here'!G130," &amp; ",'Copy paste to Here'!D130,"  &amp;  ",'Copy paste to Here'!E130))),"Empty Cell")</f>
        <v>Empty Cell</v>
      </c>
      <c r="B126" s="59">
        <f>'Copy paste to Here'!C130</f>
        <v>0</v>
      </c>
      <c r="C126" s="59"/>
      <c r="D126" s="60"/>
      <c r="E126" s="61"/>
      <c r="F126" s="61">
        <f t="shared" si="3"/>
        <v>0</v>
      </c>
      <c r="G126" s="62">
        <f t="shared" si="4"/>
        <v>0</v>
      </c>
      <c r="H126" s="65">
        <f t="shared" si="5"/>
        <v>0</v>
      </c>
    </row>
    <row r="127" spans="1:8" s="64" customFormat="1" hidden="1" x14ac:dyDescent="0.25">
      <c r="A127" s="58" t="str">
        <f>IF((LEN('Copy paste to Here'!G131))&gt;5,((CONCATENATE('Copy paste to Here'!G131," &amp; ",'Copy paste to Here'!D131,"  &amp;  ",'Copy paste to Here'!E131))),"Empty Cell")</f>
        <v>Empty Cell</v>
      </c>
      <c r="B127" s="59">
        <f>'Copy paste to Here'!C131</f>
        <v>0</v>
      </c>
      <c r="C127" s="59"/>
      <c r="D127" s="60"/>
      <c r="E127" s="61"/>
      <c r="F127" s="61">
        <f t="shared" si="3"/>
        <v>0</v>
      </c>
      <c r="G127" s="62">
        <f t="shared" si="4"/>
        <v>0</v>
      </c>
      <c r="H127" s="65">
        <f t="shared" si="5"/>
        <v>0</v>
      </c>
    </row>
    <row r="128" spans="1:8" s="64" customFormat="1" hidden="1" x14ac:dyDescent="0.25">
      <c r="A128" s="58" t="str">
        <f>IF((LEN('Copy paste to Here'!G132))&gt;5,((CONCATENATE('Copy paste to Here'!G132," &amp; ",'Copy paste to Here'!D132,"  &amp;  ",'Copy paste to Here'!E132))),"Empty Cell")</f>
        <v>Empty Cell</v>
      </c>
      <c r="B128" s="59">
        <f>'Copy paste to Here'!C132</f>
        <v>0</v>
      </c>
      <c r="C128" s="59"/>
      <c r="D128" s="60"/>
      <c r="E128" s="61"/>
      <c r="F128" s="61">
        <f t="shared" si="3"/>
        <v>0</v>
      </c>
      <c r="G128" s="62">
        <f t="shared" si="4"/>
        <v>0</v>
      </c>
      <c r="H128" s="65">
        <f t="shared" si="5"/>
        <v>0</v>
      </c>
    </row>
    <row r="129" spans="1:8" s="64" customFormat="1" hidden="1" x14ac:dyDescent="0.25">
      <c r="A129" s="58" t="str">
        <f>IF((LEN('Copy paste to Here'!G133))&gt;5,((CONCATENATE('Copy paste to Here'!G133," &amp; ",'Copy paste to Here'!D133,"  &amp;  ",'Copy paste to Here'!E133))),"Empty Cell")</f>
        <v>Empty Cell</v>
      </c>
      <c r="B129" s="59">
        <f>'Copy paste to Here'!C133</f>
        <v>0</v>
      </c>
      <c r="C129" s="59"/>
      <c r="D129" s="60"/>
      <c r="E129" s="61"/>
      <c r="F129" s="61">
        <f t="shared" si="3"/>
        <v>0</v>
      </c>
      <c r="G129" s="62">
        <f t="shared" si="4"/>
        <v>0</v>
      </c>
      <c r="H129" s="65">
        <f t="shared" si="5"/>
        <v>0</v>
      </c>
    </row>
    <row r="130" spans="1:8" s="64" customFormat="1" hidden="1" x14ac:dyDescent="0.25">
      <c r="A130" s="58" t="str">
        <f>IF((LEN('Copy paste to Here'!G134))&gt;5,((CONCATENATE('Copy paste to Here'!G134," &amp; ",'Copy paste to Here'!D134,"  &amp;  ",'Copy paste to Here'!E134))),"Empty Cell")</f>
        <v>Empty Cell</v>
      </c>
      <c r="B130" s="59">
        <f>'Copy paste to Here'!C134</f>
        <v>0</v>
      </c>
      <c r="C130" s="59"/>
      <c r="D130" s="60"/>
      <c r="E130" s="61"/>
      <c r="F130" s="61">
        <f t="shared" si="3"/>
        <v>0</v>
      </c>
      <c r="G130" s="62">
        <f t="shared" si="4"/>
        <v>0</v>
      </c>
      <c r="H130" s="65">
        <f t="shared" si="5"/>
        <v>0</v>
      </c>
    </row>
    <row r="131" spans="1:8" s="64" customFormat="1" hidden="1" x14ac:dyDescent="0.25">
      <c r="A131" s="58" t="str">
        <f>IF((LEN('Copy paste to Here'!G135))&gt;5,((CONCATENATE('Copy paste to Here'!G135," &amp; ",'Copy paste to Here'!D135,"  &amp;  ",'Copy paste to Here'!E135))),"Empty Cell")</f>
        <v>Empty Cell</v>
      </c>
      <c r="B131" s="59">
        <f>'Copy paste to Here'!C135</f>
        <v>0</v>
      </c>
      <c r="C131" s="59"/>
      <c r="D131" s="60"/>
      <c r="E131" s="61"/>
      <c r="F131" s="61">
        <f t="shared" si="3"/>
        <v>0</v>
      </c>
      <c r="G131" s="62">
        <f t="shared" si="4"/>
        <v>0</v>
      </c>
      <c r="H131" s="65">
        <f t="shared" si="5"/>
        <v>0</v>
      </c>
    </row>
    <row r="132" spans="1:8" s="64" customFormat="1" hidden="1" x14ac:dyDescent="0.25">
      <c r="A132" s="58" t="str">
        <f>IF((LEN('Copy paste to Here'!G136))&gt;5,((CONCATENATE('Copy paste to Here'!G136," &amp; ",'Copy paste to Here'!D136,"  &amp;  ",'Copy paste to Here'!E136))),"Empty Cell")</f>
        <v>Empty Cell</v>
      </c>
      <c r="B132" s="59">
        <f>'Copy paste to Here'!C136</f>
        <v>0</v>
      </c>
      <c r="C132" s="59"/>
      <c r="D132" s="60"/>
      <c r="E132" s="61"/>
      <c r="F132" s="61">
        <f t="shared" si="3"/>
        <v>0</v>
      </c>
      <c r="G132" s="62">
        <f t="shared" si="4"/>
        <v>0</v>
      </c>
      <c r="H132" s="65">
        <f t="shared" si="5"/>
        <v>0</v>
      </c>
    </row>
    <row r="133" spans="1:8" s="64" customFormat="1" hidden="1" x14ac:dyDescent="0.25">
      <c r="A133" s="58" t="str">
        <f>IF((LEN('Copy paste to Here'!G137))&gt;5,((CONCATENATE('Copy paste to Here'!G137," &amp; ",'Copy paste to Here'!D137,"  &amp;  ",'Copy paste to Here'!E137))),"Empty Cell")</f>
        <v>Empty Cell</v>
      </c>
      <c r="B133" s="59">
        <f>'Copy paste to Here'!C137</f>
        <v>0</v>
      </c>
      <c r="C133" s="59"/>
      <c r="D133" s="60"/>
      <c r="E133" s="61"/>
      <c r="F133" s="61">
        <f t="shared" si="3"/>
        <v>0</v>
      </c>
      <c r="G133" s="62">
        <f t="shared" si="4"/>
        <v>0</v>
      </c>
      <c r="H133" s="65">
        <f t="shared" si="5"/>
        <v>0</v>
      </c>
    </row>
    <row r="134" spans="1:8" s="64" customFormat="1" hidden="1" x14ac:dyDescent="0.25">
      <c r="A134" s="58" t="str">
        <f>IF((LEN('Copy paste to Here'!G138))&gt;5,((CONCATENATE('Copy paste to Here'!G138," &amp; ",'Copy paste to Here'!D138,"  &amp;  ",'Copy paste to Here'!E138))),"Empty Cell")</f>
        <v>Empty Cell</v>
      </c>
      <c r="B134" s="59">
        <f>'Copy paste to Here'!C138</f>
        <v>0</v>
      </c>
      <c r="C134" s="59"/>
      <c r="D134" s="60"/>
      <c r="E134" s="61"/>
      <c r="F134" s="61">
        <f t="shared" si="3"/>
        <v>0</v>
      </c>
      <c r="G134" s="62">
        <f t="shared" si="4"/>
        <v>0</v>
      </c>
      <c r="H134" s="65">
        <f t="shared" si="5"/>
        <v>0</v>
      </c>
    </row>
    <row r="135" spans="1:8" s="64" customFormat="1" hidden="1" x14ac:dyDescent="0.25">
      <c r="A135" s="58" t="str">
        <f>IF((LEN('Copy paste to Here'!G139))&gt;5,((CONCATENATE('Copy paste to Here'!G139," &amp; ",'Copy paste to Here'!D139,"  &amp;  ",'Copy paste to Here'!E139))),"Empty Cell")</f>
        <v>Empty Cell</v>
      </c>
      <c r="B135" s="59">
        <f>'Copy paste to Here'!C139</f>
        <v>0</v>
      </c>
      <c r="C135" s="59"/>
      <c r="D135" s="60"/>
      <c r="E135" s="61"/>
      <c r="F135" s="61">
        <f t="shared" si="3"/>
        <v>0</v>
      </c>
      <c r="G135" s="62">
        <f t="shared" si="4"/>
        <v>0</v>
      </c>
      <c r="H135" s="65">
        <f t="shared" si="5"/>
        <v>0</v>
      </c>
    </row>
    <row r="136" spans="1:8" s="64" customFormat="1" hidden="1" x14ac:dyDescent="0.25">
      <c r="A136" s="58" t="str">
        <f>IF((LEN('Copy paste to Here'!G140))&gt;5,((CONCATENATE('Copy paste to Here'!G140," &amp; ",'Copy paste to Here'!D140,"  &amp;  ",'Copy paste to Here'!E140))),"Empty Cell")</f>
        <v>Empty Cell</v>
      </c>
      <c r="B136" s="59">
        <f>'Copy paste to Here'!C140</f>
        <v>0</v>
      </c>
      <c r="C136" s="59"/>
      <c r="D136" s="60"/>
      <c r="E136" s="61"/>
      <c r="F136" s="61">
        <f t="shared" si="3"/>
        <v>0</v>
      </c>
      <c r="G136" s="62">
        <f t="shared" si="4"/>
        <v>0</v>
      </c>
      <c r="H136" s="65">
        <f t="shared" si="5"/>
        <v>0</v>
      </c>
    </row>
    <row r="137" spans="1:8" s="64" customFormat="1" hidden="1" x14ac:dyDescent="0.25">
      <c r="A137" s="58" t="str">
        <f>IF((LEN('Copy paste to Here'!G141))&gt;5,((CONCATENATE('Copy paste to Here'!G141," &amp; ",'Copy paste to Here'!D141,"  &amp;  ",'Copy paste to Here'!E141))),"Empty Cell")</f>
        <v>Empty Cell</v>
      </c>
      <c r="B137" s="59">
        <f>'Copy paste to Here'!C141</f>
        <v>0</v>
      </c>
      <c r="C137" s="59"/>
      <c r="D137" s="60"/>
      <c r="E137" s="61"/>
      <c r="F137" s="61">
        <f t="shared" si="3"/>
        <v>0</v>
      </c>
      <c r="G137" s="62">
        <f t="shared" si="4"/>
        <v>0</v>
      </c>
      <c r="H137" s="65">
        <f t="shared" si="5"/>
        <v>0</v>
      </c>
    </row>
    <row r="138" spans="1:8" s="64" customFormat="1" hidden="1" x14ac:dyDescent="0.25">
      <c r="A138" s="58" t="str">
        <f>IF((LEN('Copy paste to Here'!G142))&gt;5,((CONCATENATE('Copy paste to Here'!G142," &amp; ",'Copy paste to Here'!D142,"  &amp;  ",'Copy paste to Here'!E142))),"Empty Cell")</f>
        <v>Empty Cell</v>
      </c>
      <c r="B138" s="59">
        <f>'Copy paste to Here'!C142</f>
        <v>0</v>
      </c>
      <c r="C138" s="59"/>
      <c r="D138" s="60"/>
      <c r="E138" s="61"/>
      <c r="F138" s="61">
        <f t="shared" si="3"/>
        <v>0</v>
      </c>
      <c r="G138" s="62">
        <f t="shared" si="4"/>
        <v>0</v>
      </c>
      <c r="H138" s="65">
        <f t="shared" si="5"/>
        <v>0</v>
      </c>
    </row>
    <row r="139" spans="1:8" s="64" customFormat="1" hidden="1" x14ac:dyDescent="0.25">
      <c r="A139" s="58" t="str">
        <f>IF((LEN('Copy paste to Here'!G143))&gt;5,((CONCATENATE('Copy paste to Here'!G143," &amp; ",'Copy paste to Here'!D143,"  &amp;  ",'Copy paste to Here'!E143))),"Empty Cell")</f>
        <v>Empty Cell</v>
      </c>
      <c r="B139" s="59">
        <f>'Copy paste to Here'!C143</f>
        <v>0</v>
      </c>
      <c r="C139" s="59"/>
      <c r="D139" s="60"/>
      <c r="E139" s="61"/>
      <c r="F139" s="61">
        <f t="shared" si="3"/>
        <v>0</v>
      </c>
      <c r="G139" s="62">
        <f t="shared" si="4"/>
        <v>0</v>
      </c>
      <c r="H139" s="65">
        <f t="shared" si="5"/>
        <v>0</v>
      </c>
    </row>
    <row r="140" spans="1:8" s="64" customFormat="1" hidden="1" x14ac:dyDescent="0.25">
      <c r="A140" s="58" t="str">
        <f>IF((LEN('Copy paste to Here'!G144))&gt;5,((CONCATENATE('Copy paste to Here'!G144," &amp; ",'Copy paste to Here'!D144,"  &amp;  ",'Copy paste to Here'!E144))),"Empty Cell")</f>
        <v>Empty Cell</v>
      </c>
      <c r="B140" s="59">
        <f>'Copy paste to Here'!C144</f>
        <v>0</v>
      </c>
      <c r="C140" s="59"/>
      <c r="D140" s="60"/>
      <c r="E140" s="61"/>
      <c r="F140" s="61">
        <f t="shared" si="3"/>
        <v>0</v>
      </c>
      <c r="G140" s="62">
        <f t="shared" si="4"/>
        <v>0</v>
      </c>
      <c r="H140" s="65">
        <f t="shared" si="5"/>
        <v>0</v>
      </c>
    </row>
    <row r="141" spans="1:8" s="64" customFormat="1" hidden="1" x14ac:dyDescent="0.25">
      <c r="A141" s="58" t="str">
        <f>IF((LEN('Copy paste to Here'!G145))&gt;5,((CONCATENATE('Copy paste to Here'!G145," &amp; ",'Copy paste to Here'!D145,"  &amp;  ",'Copy paste to Here'!E145))),"Empty Cell")</f>
        <v>Empty Cell</v>
      </c>
      <c r="B141" s="59">
        <f>'Copy paste to Here'!C145</f>
        <v>0</v>
      </c>
      <c r="C141" s="59"/>
      <c r="D141" s="60"/>
      <c r="E141" s="61"/>
      <c r="F141" s="61">
        <f t="shared" si="3"/>
        <v>0</v>
      </c>
      <c r="G141" s="62">
        <f t="shared" si="4"/>
        <v>0</v>
      </c>
      <c r="H141" s="65">
        <f t="shared" si="5"/>
        <v>0</v>
      </c>
    </row>
    <row r="142" spans="1:8" s="64" customFormat="1" hidden="1" x14ac:dyDescent="0.25">
      <c r="A142" s="58" t="str">
        <f>IF((LEN('Copy paste to Here'!G146))&gt;5,((CONCATENATE('Copy paste to Here'!G146," &amp; ",'Copy paste to Here'!D146,"  &amp;  ",'Copy paste to Here'!E146))),"Empty Cell")</f>
        <v>Empty Cell</v>
      </c>
      <c r="B142" s="59">
        <f>'Copy paste to Here'!C146</f>
        <v>0</v>
      </c>
      <c r="C142" s="59"/>
      <c r="D142" s="60"/>
      <c r="E142" s="61"/>
      <c r="F142" s="61">
        <f t="shared" si="3"/>
        <v>0</v>
      </c>
      <c r="G142" s="62">
        <f t="shared" si="4"/>
        <v>0</v>
      </c>
      <c r="H142" s="65">
        <f t="shared" si="5"/>
        <v>0</v>
      </c>
    </row>
    <row r="143" spans="1:8" s="64" customFormat="1" hidden="1" x14ac:dyDescent="0.25">
      <c r="A143" s="58" t="str">
        <f>IF((LEN('Copy paste to Here'!G147))&gt;5,((CONCATENATE('Copy paste to Here'!G147," &amp; ",'Copy paste to Here'!D147,"  &amp;  ",'Copy paste to Here'!E147))),"Empty Cell")</f>
        <v>Empty Cell</v>
      </c>
      <c r="B143" s="59">
        <f>'Copy paste to Here'!C147</f>
        <v>0</v>
      </c>
      <c r="C143" s="59"/>
      <c r="D143" s="60"/>
      <c r="E143" s="61"/>
      <c r="F143" s="61">
        <f t="shared" si="3"/>
        <v>0</v>
      </c>
      <c r="G143" s="62">
        <f t="shared" si="4"/>
        <v>0</v>
      </c>
      <c r="H143" s="65">
        <f t="shared" si="5"/>
        <v>0</v>
      </c>
    </row>
    <row r="144" spans="1:8" s="64" customFormat="1" hidden="1" x14ac:dyDescent="0.25">
      <c r="A144" s="58" t="str">
        <f>IF((LEN('Copy paste to Here'!G148))&gt;5,((CONCATENATE('Copy paste to Here'!G148," &amp; ",'Copy paste to Here'!D148,"  &amp;  ",'Copy paste to Here'!E148))),"Empty Cell")</f>
        <v>Empty Cell</v>
      </c>
      <c r="B144" s="59">
        <f>'Copy paste to Here'!C148</f>
        <v>0</v>
      </c>
      <c r="C144" s="59"/>
      <c r="D144" s="60"/>
      <c r="E144" s="61"/>
      <c r="F144" s="61">
        <f t="shared" si="3"/>
        <v>0</v>
      </c>
      <c r="G144" s="62">
        <f t="shared" si="4"/>
        <v>0</v>
      </c>
      <c r="H144" s="65">
        <f t="shared" si="5"/>
        <v>0</v>
      </c>
    </row>
    <row r="145" spans="1:8" s="64" customFormat="1" hidden="1" x14ac:dyDescent="0.25">
      <c r="A145" s="58" t="str">
        <f>IF((LEN('Copy paste to Here'!G149))&gt;5,((CONCATENATE('Copy paste to Here'!G149," &amp; ",'Copy paste to Here'!D149,"  &amp;  ",'Copy paste to Here'!E149))),"Empty Cell")</f>
        <v>Empty Cell</v>
      </c>
      <c r="B145" s="59">
        <f>'Copy paste to Here'!C149</f>
        <v>0</v>
      </c>
      <c r="C145" s="59"/>
      <c r="D145" s="60"/>
      <c r="E145" s="61"/>
      <c r="F145" s="61">
        <f t="shared" si="3"/>
        <v>0</v>
      </c>
      <c r="G145" s="62">
        <f t="shared" si="4"/>
        <v>0</v>
      </c>
      <c r="H145" s="65">
        <f t="shared" si="5"/>
        <v>0</v>
      </c>
    </row>
    <row r="146" spans="1:8" s="64" customFormat="1" hidden="1" x14ac:dyDescent="0.25">
      <c r="A146" s="58" t="str">
        <f>IF((LEN('Copy paste to Here'!G150))&gt;5,((CONCATENATE('Copy paste to Here'!G150," &amp; ",'Copy paste to Here'!D150,"  &amp;  ",'Copy paste to Here'!E150))),"Empty Cell")</f>
        <v>Empty Cell</v>
      </c>
      <c r="B146" s="59">
        <f>'Copy paste to Here'!C150</f>
        <v>0</v>
      </c>
      <c r="C146" s="59"/>
      <c r="D146" s="60"/>
      <c r="E146" s="61"/>
      <c r="F146" s="61">
        <f t="shared" si="3"/>
        <v>0</v>
      </c>
      <c r="G146" s="62">
        <f t="shared" si="4"/>
        <v>0</v>
      </c>
      <c r="H146" s="65">
        <f t="shared" si="5"/>
        <v>0</v>
      </c>
    </row>
    <row r="147" spans="1:8" s="64" customFormat="1" hidden="1" x14ac:dyDescent="0.25">
      <c r="A147" s="58" t="str">
        <f>IF((LEN('Copy paste to Here'!G151))&gt;5,((CONCATENATE('Copy paste to Here'!G151," &amp; ",'Copy paste to Here'!D151,"  &amp;  ",'Copy paste to Here'!E151))),"Empty Cell")</f>
        <v>Empty Cell</v>
      </c>
      <c r="B147" s="59">
        <f>'Copy paste to Here'!C151</f>
        <v>0</v>
      </c>
      <c r="C147" s="59"/>
      <c r="D147" s="60"/>
      <c r="E147" s="61"/>
      <c r="F147" s="61">
        <f t="shared" ref="F147:F156" si="6">D147*E147</f>
        <v>0</v>
      </c>
      <c r="G147" s="62">
        <f t="shared" ref="G147:G210" si="7">E147*$E$14</f>
        <v>0</v>
      </c>
      <c r="H147" s="65">
        <f t="shared" ref="H147:H210" si="8">D147*G147</f>
        <v>0</v>
      </c>
    </row>
    <row r="148" spans="1:8" s="64" customFormat="1" hidden="1" x14ac:dyDescent="0.25">
      <c r="A148" s="58" t="str">
        <f>IF((LEN('Copy paste to Here'!G152))&gt;5,((CONCATENATE('Copy paste to Here'!G152," &amp; ",'Copy paste to Here'!D152,"  &amp;  ",'Copy paste to Here'!E152))),"Empty Cell")</f>
        <v>Empty Cell</v>
      </c>
      <c r="B148" s="59">
        <f>'Copy paste to Here'!C152</f>
        <v>0</v>
      </c>
      <c r="C148" s="59"/>
      <c r="D148" s="60"/>
      <c r="E148" s="61"/>
      <c r="F148" s="61">
        <f t="shared" si="6"/>
        <v>0</v>
      </c>
      <c r="G148" s="62">
        <f t="shared" si="7"/>
        <v>0</v>
      </c>
      <c r="H148" s="65">
        <f t="shared" si="8"/>
        <v>0</v>
      </c>
    </row>
    <row r="149" spans="1:8" s="64" customFormat="1" hidden="1" x14ac:dyDescent="0.25">
      <c r="A149" s="58" t="str">
        <f>IF((LEN('Copy paste to Here'!G153))&gt;5,((CONCATENATE('Copy paste to Here'!G153," &amp; ",'Copy paste to Here'!D153,"  &amp;  ",'Copy paste to Here'!E153))),"Empty Cell")</f>
        <v>Empty Cell</v>
      </c>
      <c r="B149" s="59">
        <f>'Copy paste to Here'!C153</f>
        <v>0</v>
      </c>
      <c r="C149" s="59"/>
      <c r="D149" s="60"/>
      <c r="E149" s="61"/>
      <c r="F149" s="61">
        <f t="shared" si="6"/>
        <v>0</v>
      </c>
      <c r="G149" s="62">
        <f t="shared" si="7"/>
        <v>0</v>
      </c>
      <c r="H149" s="65">
        <f t="shared" si="8"/>
        <v>0</v>
      </c>
    </row>
    <row r="150" spans="1:8" s="64" customFormat="1" hidden="1" x14ac:dyDescent="0.25">
      <c r="A150" s="58" t="str">
        <f>IF((LEN('Copy paste to Here'!G154))&gt;5,((CONCATENATE('Copy paste to Here'!G154," &amp; ",'Copy paste to Here'!D154,"  &amp;  ",'Copy paste to Here'!E154))),"Empty Cell")</f>
        <v>Empty Cell</v>
      </c>
      <c r="B150" s="59">
        <f>'Copy paste to Here'!C154</f>
        <v>0</v>
      </c>
      <c r="C150" s="59"/>
      <c r="D150" s="60"/>
      <c r="E150" s="61"/>
      <c r="F150" s="61">
        <f t="shared" si="6"/>
        <v>0</v>
      </c>
      <c r="G150" s="62">
        <f t="shared" si="7"/>
        <v>0</v>
      </c>
      <c r="H150" s="65">
        <f t="shared" si="8"/>
        <v>0</v>
      </c>
    </row>
    <row r="151" spans="1:8" s="64" customFormat="1" hidden="1" x14ac:dyDescent="0.25">
      <c r="A151" s="58" t="str">
        <f>IF((LEN('Copy paste to Here'!G155))&gt;5,((CONCATENATE('Copy paste to Here'!G155," &amp; ",'Copy paste to Here'!D155,"  &amp;  ",'Copy paste to Here'!E155))),"Empty Cell")</f>
        <v>Empty Cell</v>
      </c>
      <c r="B151" s="59">
        <f>'Copy paste to Here'!C155</f>
        <v>0</v>
      </c>
      <c r="C151" s="59"/>
      <c r="D151" s="60"/>
      <c r="E151" s="61"/>
      <c r="F151" s="61">
        <f t="shared" si="6"/>
        <v>0</v>
      </c>
      <c r="G151" s="62">
        <f t="shared" si="7"/>
        <v>0</v>
      </c>
      <c r="H151" s="65">
        <f t="shared" si="8"/>
        <v>0</v>
      </c>
    </row>
    <row r="152" spans="1:8" s="64" customFormat="1" hidden="1" x14ac:dyDescent="0.25">
      <c r="A152" s="58" t="str">
        <f>IF((LEN('Copy paste to Here'!G156))&gt;5,((CONCATENATE('Copy paste to Here'!G156," &amp; ",'Copy paste to Here'!D156,"  &amp;  ",'Copy paste to Here'!E156))),"Empty Cell")</f>
        <v>Empty Cell</v>
      </c>
      <c r="B152" s="59">
        <f>'Copy paste to Here'!C156</f>
        <v>0</v>
      </c>
      <c r="C152" s="59"/>
      <c r="D152" s="60"/>
      <c r="E152" s="61"/>
      <c r="F152" s="61">
        <f t="shared" si="6"/>
        <v>0</v>
      </c>
      <c r="G152" s="62">
        <f t="shared" si="7"/>
        <v>0</v>
      </c>
      <c r="H152" s="65">
        <f t="shared" si="8"/>
        <v>0</v>
      </c>
    </row>
    <row r="153" spans="1:8" s="64" customFormat="1" hidden="1" x14ac:dyDescent="0.25">
      <c r="A153" s="58" t="str">
        <f>IF((LEN('Copy paste to Here'!G157))&gt;5,((CONCATENATE('Copy paste to Here'!G157," &amp; ",'Copy paste to Here'!D157,"  &amp;  ",'Copy paste to Here'!E157))),"Empty Cell")</f>
        <v>Empty Cell</v>
      </c>
      <c r="B153" s="59">
        <f>'Copy paste to Here'!C157</f>
        <v>0</v>
      </c>
      <c r="C153" s="59"/>
      <c r="D153" s="60"/>
      <c r="E153" s="61"/>
      <c r="F153" s="61">
        <f t="shared" si="6"/>
        <v>0</v>
      </c>
      <c r="G153" s="62">
        <f t="shared" si="7"/>
        <v>0</v>
      </c>
      <c r="H153" s="65">
        <f t="shared" si="8"/>
        <v>0</v>
      </c>
    </row>
    <row r="154" spans="1:8" s="64" customFormat="1" hidden="1" x14ac:dyDescent="0.25">
      <c r="A154" s="58" t="str">
        <f>IF((LEN('Copy paste to Here'!G158))&gt;5,((CONCATENATE('Copy paste to Here'!G158," &amp; ",'Copy paste to Here'!D158,"  &amp;  ",'Copy paste to Here'!E158))),"Empty Cell")</f>
        <v>Empty Cell</v>
      </c>
      <c r="B154" s="59">
        <f>'Copy paste to Here'!C158</f>
        <v>0</v>
      </c>
      <c r="C154" s="59"/>
      <c r="D154" s="60"/>
      <c r="E154" s="61"/>
      <c r="F154" s="61">
        <f t="shared" si="6"/>
        <v>0</v>
      </c>
      <c r="G154" s="62">
        <f t="shared" si="7"/>
        <v>0</v>
      </c>
      <c r="H154" s="65">
        <f t="shared" si="8"/>
        <v>0</v>
      </c>
    </row>
    <row r="155" spans="1:8" s="64" customFormat="1" hidden="1" x14ac:dyDescent="0.25">
      <c r="A155" s="58" t="str">
        <f>IF((LEN('Copy paste to Here'!G159))&gt;5,((CONCATENATE('Copy paste to Here'!G159," &amp; ",'Copy paste to Here'!D159,"  &amp;  ",'Copy paste to Here'!E159))),"Empty Cell")</f>
        <v>Empty Cell</v>
      </c>
      <c r="B155" s="59">
        <f>'Copy paste to Here'!C159</f>
        <v>0</v>
      </c>
      <c r="C155" s="59"/>
      <c r="D155" s="60"/>
      <c r="E155" s="61"/>
      <c r="F155" s="61">
        <f t="shared" si="6"/>
        <v>0</v>
      </c>
      <c r="G155" s="62">
        <f t="shared" si="7"/>
        <v>0</v>
      </c>
      <c r="H155" s="65">
        <f t="shared" si="8"/>
        <v>0</v>
      </c>
    </row>
    <row r="156" spans="1:8" s="64" customFormat="1" hidden="1" x14ac:dyDescent="0.25">
      <c r="A156" s="58" t="str">
        <f>IF((LEN('Copy paste to Here'!G160))&gt;5,((CONCATENATE('Copy paste to Here'!G160," &amp; ",'Copy paste to Here'!D160,"  &amp;  ",'Copy paste to Here'!E160))),"Empty Cell")</f>
        <v>Empty Cell</v>
      </c>
      <c r="B156" s="59">
        <f>'Copy paste to Here'!C160</f>
        <v>0</v>
      </c>
      <c r="C156" s="59"/>
      <c r="D156" s="60"/>
      <c r="E156" s="61"/>
      <c r="F156" s="61">
        <f t="shared" si="6"/>
        <v>0</v>
      </c>
      <c r="G156" s="62">
        <f t="shared" si="7"/>
        <v>0</v>
      </c>
      <c r="H156" s="65">
        <f t="shared" si="8"/>
        <v>0</v>
      </c>
    </row>
    <row r="157" spans="1:8" s="64" customFormat="1" hidden="1" x14ac:dyDescent="0.25">
      <c r="A157" s="58" t="str">
        <f>IF((LEN('Copy paste to Here'!G161))&gt;5,((CONCATENATE('Copy paste to Here'!G161," &amp; ",'Copy paste to Here'!D161,"  &amp;  ",'Copy paste to Here'!E161))),"Empty Cell")</f>
        <v>Empty Cell</v>
      </c>
      <c r="B157" s="59">
        <f>'Copy paste to Here'!C161</f>
        <v>0</v>
      </c>
      <c r="C157" s="59"/>
      <c r="D157" s="60"/>
      <c r="E157" s="61"/>
      <c r="F157" s="61">
        <f t="shared" ref="F157:F210" si="9">D157*E157</f>
        <v>0</v>
      </c>
      <c r="G157" s="62">
        <f t="shared" si="7"/>
        <v>0</v>
      </c>
      <c r="H157" s="65">
        <f t="shared" si="8"/>
        <v>0</v>
      </c>
    </row>
    <row r="158" spans="1:8" s="64" customFormat="1" hidden="1" x14ac:dyDescent="0.25">
      <c r="A158" s="58" t="str">
        <f>IF((LEN('Copy paste to Here'!G162))&gt;5,((CONCATENATE('Copy paste to Here'!G162," &amp; ",'Copy paste to Here'!D162,"  &amp;  ",'Copy paste to Here'!E162))),"Empty Cell")</f>
        <v>Empty Cell</v>
      </c>
      <c r="B158" s="59">
        <f>'Copy paste to Here'!C162</f>
        <v>0</v>
      </c>
      <c r="C158" s="59"/>
      <c r="D158" s="60"/>
      <c r="E158" s="61"/>
      <c r="F158" s="61">
        <f t="shared" si="9"/>
        <v>0</v>
      </c>
      <c r="G158" s="62">
        <f t="shared" si="7"/>
        <v>0</v>
      </c>
      <c r="H158" s="65">
        <f t="shared" si="8"/>
        <v>0</v>
      </c>
    </row>
    <row r="159" spans="1:8" s="64" customFormat="1" hidden="1" x14ac:dyDescent="0.25">
      <c r="A159" s="58" t="str">
        <f>IF((LEN('Copy paste to Here'!G163))&gt;5,((CONCATENATE('Copy paste to Here'!G163," &amp; ",'Copy paste to Here'!D163,"  &amp;  ",'Copy paste to Here'!E163))),"Empty Cell")</f>
        <v>Empty Cell</v>
      </c>
      <c r="B159" s="59">
        <f>'Copy paste to Here'!C163</f>
        <v>0</v>
      </c>
      <c r="C159" s="59"/>
      <c r="D159" s="60"/>
      <c r="E159" s="61"/>
      <c r="F159" s="61">
        <f t="shared" si="9"/>
        <v>0</v>
      </c>
      <c r="G159" s="62">
        <f t="shared" si="7"/>
        <v>0</v>
      </c>
      <c r="H159" s="65">
        <f t="shared" si="8"/>
        <v>0</v>
      </c>
    </row>
    <row r="160" spans="1:8" s="64" customFormat="1" hidden="1" x14ac:dyDescent="0.25">
      <c r="A160" s="58" t="str">
        <f>IF((LEN('Copy paste to Here'!G164))&gt;5,((CONCATENATE('Copy paste to Here'!G164," &amp; ",'Copy paste to Here'!D164,"  &amp;  ",'Copy paste to Here'!E164))),"Empty Cell")</f>
        <v>Empty Cell</v>
      </c>
      <c r="B160" s="59">
        <f>'Copy paste to Here'!C164</f>
        <v>0</v>
      </c>
      <c r="C160" s="59"/>
      <c r="D160" s="60"/>
      <c r="E160" s="61"/>
      <c r="F160" s="61">
        <f t="shared" si="9"/>
        <v>0</v>
      </c>
      <c r="G160" s="62">
        <f t="shared" si="7"/>
        <v>0</v>
      </c>
      <c r="H160" s="65">
        <f t="shared" si="8"/>
        <v>0</v>
      </c>
    </row>
    <row r="161" spans="1:8" s="64" customFormat="1" hidden="1" x14ac:dyDescent="0.25">
      <c r="A161" s="58" t="str">
        <f>IF((LEN('Copy paste to Here'!G165))&gt;5,((CONCATENATE('Copy paste to Here'!G165," &amp; ",'Copy paste to Here'!D165,"  &amp;  ",'Copy paste to Here'!E165))),"Empty Cell")</f>
        <v>Empty Cell</v>
      </c>
      <c r="B161" s="59">
        <f>'Copy paste to Here'!C165</f>
        <v>0</v>
      </c>
      <c r="C161" s="59"/>
      <c r="D161" s="60"/>
      <c r="E161" s="61"/>
      <c r="F161" s="61">
        <f t="shared" si="9"/>
        <v>0</v>
      </c>
      <c r="G161" s="62">
        <f t="shared" si="7"/>
        <v>0</v>
      </c>
      <c r="H161" s="65">
        <f t="shared" si="8"/>
        <v>0</v>
      </c>
    </row>
    <row r="162" spans="1:8" s="64" customFormat="1" hidden="1" x14ac:dyDescent="0.25">
      <c r="A162" s="58" t="str">
        <f>IF((LEN('Copy paste to Here'!G166))&gt;5,((CONCATENATE('Copy paste to Here'!G166," &amp; ",'Copy paste to Here'!D166,"  &amp;  ",'Copy paste to Here'!E166))),"Empty Cell")</f>
        <v>Empty Cell</v>
      </c>
      <c r="B162" s="59">
        <f>'Copy paste to Here'!C166</f>
        <v>0</v>
      </c>
      <c r="C162" s="59"/>
      <c r="D162" s="60"/>
      <c r="E162" s="61"/>
      <c r="F162" s="61">
        <f t="shared" si="9"/>
        <v>0</v>
      </c>
      <c r="G162" s="62">
        <f t="shared" si="7"/>
        <v>0</v>
      </c>
      <c r="H162" s="65">
        <f t="shared" si="8"/>
        <v>0</v>
      </c>
    </row>
    <row r="163" spans="1:8" s="64" customFormat="1" hidden="1" x14ac:dyDescent="0.25">
      <c r="A163" s="58" t="str">
        <f>IF((LEN('Copy paste to Here'!G167))&gt;5,((CONCATENATE('Copy paste to Here'!G167," &amp; ",'Copy paste to Here'!D167,"  &amp;  ",'Copy paste to Here'!E167))),"Empty Cell")</f>
        <v>Empty Cell</v>
      </c>
      <c r="B163" s="59">
        <f>'Copy paste to Here'!C167</f>
        <v>0</v>
      </c>
      <c r="C163" s="59"/>
      <c r="D163" s="60"/>
      <c r="E163" s="61"/>
      <c r="F163" s="61">
        <f t="shared" si="9"/>
        <v>0</v>
      </c>
      <c r="G163" s="62">
        <f t="shared" si="7"/>
        <v>0</v>
      </c>
      <c r="H163" s="65">
        <f t="shared" si="8"/>
        <v>0</v>
      </c>
    </row>
    <row r="164" spans="1:8" s="64" customFormat="1" hidden="1" x14ac:dyDescent="0.25">
      <c r="A164" s="58" t="str">
        <f>IF((LEN('Copy paste to Here'!G168))&gt;5,((CONCATENATE('Copy paste to Here'!G168," &amp; ",'Copy paste to Here'!D168,"  &amp;  ",'Copy paste to Here'!E168))),"Empty Cell")</f>
        <v>Empty Cell</v>
      </c>
      <c r="B164" s="59">
        <f>'Copy paste to Here'!C168</f>
        <v>0</v>
      </c>
      <c r="C164" s="59"/>
      <c r="D164" s="60"/>
      <c r="E164" s="61"/>
      <c r="F164" s="61">
        <f t="shared" si="9"/>
        <v>0</v>
      </c>
      <c r="G164" s="62">
        <f t="shared" si="7"/>
        <v>0</v>
      </c>
      <c r="H164" s="65">
        <f t="shared" si="8"/>
        <v>0</v>
      </c>
    </row>
    <row r="165" spans="1:8" s="64" customFormat="1" hidden="1" x14ac:dyDescent="0.25">
      <c r="A165" s="58" t="str">
        <f>IF((LEN('Copy paste to Here'!G169))&gt;5,((CONCATENATE('Copy paste to Here'!G169," &amp; ",'Copy paste to Here'!D169,"  &amp;  ",'Copy paste to Here'!E169))),"Empty Cell")</f>
        <v>Empty Cell</v>
      </c>
      <c r="B165" s="59">
        <f>'Copy paste to Here'!C169</f>
        <v>0</v>
      </c>
      <c r="C165" s="59"/>
      <c r="D165" s="60"/>
      <c r="E165" s="61"/>
      <c r="F165" s="61">
        <f t="shared" si="9"/>
        <v>0</v>
      </c>
      <c r="G165" s="62">
        <f t="shared" si="7"/>
        <v>0</v>
      </c>
      <c r="H165" s="65">
        <f t="shared" si="8"/>
        <v>0</v>
      </c>
    </row>
    <row r="166" spans="1:8" s="64" customFormat="1" hidden="1" x14ac:dyDescent="0.25">
      <c r="A166" s="58" t="str">
        <f>IF((LEN('Copy paste to Here'!G170))&gt;5,((CONCATENATE('Copy paste to Here'!G170," &amp; ",'Copy paste to Here'!D170,"  &amp;  ",'Copy paste to Here'!E170))),"Empty Cell")</f>
        <v>Empty Cell</v>
      </c>
      <c r="B166" s="59">
        <f>'Copy paste to Here'!C170</f>
        <v>0</v>
      </c>
      <c r="C166" s="59"/>
      <c r="D166" s="60"/>
      <c r="E166" s="61"/>
      <c r="F166" s="61">
        <f t="shared" si="9"/>
        <v>0</v>
      </c>
      <c r="G166" s="62">
        <f t="shared" si="7"/>
        <v>0</v>
      </c>
      <c r="H166" s="65">
        <f t="shared" si="8"/>
        <v>0</v>
      </c>
    </row>
    <row r="167" spans="1:8" s="64" customFormat="1" hidden="1" x14ac:dyDescent="0.25">
      <c r="A167" s="58" t="str">
        <f>IF((LEN('Copy paste to Here'!G171))&gt;5,((CONCATENATE('Copy paste to Here'!G171," &amp; ",'Copy paste to Here'!D171,"  &amp;  ",'Copy paste to Here'!E171))),"Empty Cell")</f>
        <v>Empty Cell</v>
      </c>
      <c r="B167" s="59">
        <f>'Copy paste to Here'!C171</f>
        <v>0</v>
      </c>
      <c r="C167" s="59"/>
      <c r="D167" s="60"/>
      <c r="E167" s="61"/>
      <c r="F167" s="61">
        <f t="shared" si="9"/>
        <v>0</v>
      </c>
      <c r="G167" s="62">
        <f t="shared" si="7"/>
        <v>0</v>
      </c>
      <c r="H167" s="65">
        <f t="shared" si="8"/>
        <v>0</v>
      </c>
    </row>
    <row r="168" spans="1:8" s="64" customFormat="1" hidden="1" x14ac:dyDescent="0.25">
      <c r="A168" s="58" t="str">
        <f>IF((LEN('Copy paste to Here'!G172))&gt;5,((CONCATENATE('Copy paste to Here'!G172," &amp; ",'Copy paste to Here'!D172,"  &amp;  ",'Copy paste to Here'!E172))),"Empty Cell")</f>
        <v>Empty Cell</v>
      </c>
      <c r="B168" s="59">
        <f>'Copy paste to Here'!C172</f>
        <v>0</v>
      </c>
      <c r="C168" s="59"/>
      <c r="D168" s="60"/>
      <c r="E168" s="61"/>
      <c r="F168" s="61">
        <f t="shared" si="9"/>
        <v>0</v>
      </c>
      <c r="G168" s="62">
        <f t="shared" si="7"/>
        <v>0</v>
      </c>
      <c r="H168" s="65">
        <f t="shared" si="8"/>
        <v>0</v>
      </c>
    </row>
    <row r="169" spans="1:8" s="64" customFormat="1" hidden="1" x14ac:dyDescent="0.25">
      <c r="A169" s="58" t="str">
        <f>IF((LEN('Copy paste to Here'!G173))&gt;5,((CONCATENATE('Copy paste to Here'!G173," &amp; ",'Copy paste to Here'!D173,"  &amp;  ",'Copy paste to Here'!E173))),"Empty Cell")</f>
        <v>Empty Cell</v>
      </c>
      <c r="B169" s="59">
        <f>'Copy paste to Here'!C173</f>
        <v>0</v>
      </c>
      <c r="C169" s="59"/>
      <c r="D169" s="60"/>
      <c r="E169" s="61"/>
      <c r="F169" s="61">
        <f t="shared" si="9"/>
        <v>0</v>
      </c>
      <c r="G169" s="62">
        <f t="shared" si="7"/>
        <v>0</v>
      </c>
      <c r="H169" s="65">
        <f t="shared" si="8"/>
        <v>0</v>
      </c>
    </row>
    <row r="170" spans="1:8" s="64" customFormat="1" hidden="1" x14ac:dyDescent="0.25">
      <c r="A170" s="58" t="str">
        <f>IF((LEN('Copy paste to Here'!G174))&gt;5,((CONCATENATE('Copy paste to Here'!G174," &amp; ",'Copy paste to Here'!D174,"  &amp;  ",'Copy paste to Here'!E174))),"Empty Cell")</f>
        <v>Empty Cell</v>
      </c>
      <c r="B170" s="59">
        <f>'Copy paste to Here'!C174</f>
        <v>0</v>
      </c>
      <c r="C170" s="59"/>
      <c r="D170" s="60"/>
      <c r="E170" s="61"/>
      <c r="F170" s="61">
        <f t="shared" si="9"/>
        <v>0</v>
      </c>
      <c r="G170" s="62">
        <f t="shared" si="7"/>
        <v>0</v>
      </c>
      <c r="H170" s="65">
        <f t="shared" si="8"/>
        <v>0</v>
      </c>
    </row>
    <row r="171" spans="1:8" s="64" customFormat="1" hidden="1" x14ac:dyDescent="0.25">
      <c r="A171" s="58" t="str">
        <f>IF((LEN('Copy paste to Here'!G175))&gt;5,((CONCATENATE('Copy paste to Here'!G175," &amp; ",'Copy paste to Here'!D175,"  &amp;  ",'Copy paste to Here'!E175))),"Empty Cell")</f>
        <v>Empty Cell</v>
      </c>
      <c r="B171" s="59">
        <f>'Copy paste to Here'!C175</f>
        <v>0</v>
      </c>
      <c r="C171" s="59"/>
      <c r="D171" s="60"/>
      <c r="E171" s="61"/>
      <c r="F171" s="61">
        <f t="shared" si="9"/>
        <v>0</v>
      </c>
      <c r="G171" s="62">
        <f t="shared" si="7"/>
        <v>0</v>
      </c>
      <c r="H171" s="65">
        <f t="shared" si="8"/>
        <v>0</v>
      </c>
    </row>
    <row r="172" spans="1:8" s="64" customFormat="1" hidden="1" x14ac:dyDescent="0.25">
      <c r="A172" s="58" t="str">
        <f>IF((LEN('Copy paste to Here'!G176))&gt;5,((CONCATENATE('Copy paste to Here'!G176," &amp; ",'Copy paste to Here'!D176,"  &amp;  ",'Copy paste to Here'!E176))),"Empty Cell")</f>
        <v>Empty Cell</v>
      </c>
      <c r="B172" s="59">
        <f>'Copy paste to Here'!C176</f>
        <v>0</v>
      </c>
      <c r="C172" s="59"/>
      <c r="D172" s="60"/>
      <c r="E172" s="61"/>
      <c r="F172" s="61">
        <f t="shared" si="9"/>
        <v>0</v>
      </c>
      <c r="G172" s="62">
        <f t="shared" si="7"/>
        <v>0</v>
      </c>
      <c r="H172" s="65">
        <f t="shared" si="8"/>
        <v>0</v>
      </c>
    </row>
    <row r="173" spans="1:8" s="64" customFormat="1" hidden="1" x14ac:dyDescent="0.25">
      <c r="A173" s="58" t="str">
        <f>IF((LEN('Copy paste to Here'!G177))&gt;5,((CONCATENATE('Copy paste to Here'!G177," &amp; ",'Copy paste to Here'!D177,"  &amp;  ",'Copy paste to Here'!E177))),"Empty Cell")</f>
        <v>Empty Cell</v>
      </c>
      <c r="B173" s="59">
        <f>'Copy paste to Here'!C177</f>
        <v>0</v>
      </c>
      <c r="C173" s="59"/>
      <c r="D173" s="60"/>
      <c r="E173" s="61"/>
      <c r="F173" s="61">
        <f t="shared" si="9"/>
        <v>0</v>
      </c>
      <c r="G173" s="62">
        <f t="shared" si="7"/>
        <v>0</v>
      </c>
      <c r="H173" s="65">
        <f t="shared" si="8"/>
        <v>0</v>
      </c>
    </row>
    <row r="174" spans="1:8" s="64" customFormat="1" hidden="1" x14ac:dyDescent="0.25">
      <c r="A174" s="58" t="str">
        <f>IF((LEN('Copy paste to Here'!G178))&gt;5,((CONCATENATE('Copy paste to Here'!G178," &amp; ",'Copy paste to Here'!D178,"  &amp;  ",'Copy paste to Here'!E178))),"Empty Cell")</f>
        <v>Empty Cell</v>
      </c>
      <c r="B174" s="59">
        <f>'Copy paste to Here'!C178</f>
        <v>0</v>
      </c>
      <c r="C174" s="59"/>
      <c r="D174" s="60"/>
      <c r="E174" s="61"/>
      <c r="F174" s="61">
        <f t="shared" si="9"/>
        <v>0</v>
      </c>
      <c r="G174" s="62">
        <f t="shared" si="7"/>
        <v>0</v>
      </c>
      <c r="H174" s="65">
        <f t="shared" si="8"/>
        <v>0</v>
      </c>
    </row>
    <row r="175" spans="1:8" s="64" customFormat="1" hidden="1" x14ac:dyDescent="0.25">
      <c r="A175" s="58" t="str">
        <f>IF((LEN('Copy paste to Here'!G179))&gt;5,((CONCATENATE('Copy paste to Here'!G179," &amp; ",'Copy paste to Here'!D179,"  &amp;  ",'Copy paste to Here'!E179))),"Empty Cell")</f>
        <v>Empty Cell</v>
      </c>
      <c r="B175" s="59">
        <f>'Copy paste to Here'!C179</f>
        <v>0</v>
      </c>
      <c r="C175" s="59"/>
      <c r="D175" s="60"/>
      <c r="E175" s="61"/>
      <c r="F175" s="61">
        <f t="shared" si="9"/>
        <v>0</v>
      </c>
      <c r="G175" s="62">
        <f t="shared" si="7"/>
        <v>0</v>
      </c>
      <c r="H175" s="65">
        <f t="shared" si="8"/>
        <v>0</v>
      </c>
    </row>
    <row r="176" spans="1:8" s="64" customFormat="1" hidden="1" x14ac:dyDescent="0.25">
      <c r="A176" s="58" t="str">
        <f>IF((LEN('Copy paste to Here'!G180))&gt;5,((CONCATENATE('Copy paste to Here'!G180," &amp; ",'Copy paste to Here'!D180,"  &amp;  ",'Copy paste to Here'!E180))),"Empty Cell")</f>
        <v>Empty Cell</v>
      </c>
      <c r="B176" s="59">
        <f>'Copy paste to Here'!C180</f>
        <v>0</v>
      </c>
      <c r="C176" s="59"/>
      <c r="D176" s="60"/>
      <c r="E176" s="61"/>
      <c r="F176" s="61">
        <f t="shared" si="9"/>
        <v>0</v>
      </c>
      <c r="G176" s="62">
        <f t="shared" si="7"/>
        <v>0</v>
      </c>
      <c r="H176" s="65">
        <f t="shared" si="8"/>
        <v>0</v>
      </c>
    </row>
    <row r="177" spans="1:8" s="64" customFormat="1" hidden="1" x14ac:dyDescent="0.25">
      <c r="A177" s="58" t="str">
        <f>IF((LEN('Copy paste to Here'!G181))&gt;5,((CONCATENATE('Copy paste to Here'!G181," &amp; ",'Copy paste to Here'!D181,"  &amp;  ",'Copy paste to Here'!E181))),"Empty Cell")</f>
        <v>Empty Cell</v>
      </c>
      <c r="B177" s="59">
        <f>'Copy paste to Here'!C181</f>
        <v>0</v>
      </c>
      <c r="C177" s="59"/>
      <c r="D177" s="60"/>
      <c r="E177" s="61"/>
      <c r="F177" s="61">
        <f t="shared" si="9"/>
        <v>0</v>
      </c>
      <c r="G177" s="62">
        <f t="shared" si="7"/>
        <v>0</v>
      </c>
      <c r="H177" s="65">
        <f t="shared" si="8"/>
        <v>0</v>
      </c>
    </row>
    <row r="178" spans="1:8" s="64" customFormat="1" hidden="1" x14ac:dyDescent="0.25">
      <c r="A178" s="58" t="str">
        <f>IF((LEN('Copy paste to Here'!G182))&gt;5,((CONCATENATE('Copy paste to Here'!G182," &amp; ",'Copy paste to Here'!D182,"  &amp;  ",'Copy paste to Here'!E182))),"Empty Cell")</f>
        <v>Empty Cell</v>
      </c>
      <c r="B178" s="59">
        <f>'Copy paste to Here'!C182</f>
        <v>0</v>
      </c>
      <c r="C178" s="59"/>
      <c r="D178" s="60"/>
      <c r="E178" s="61"/>
      <c r="F178" s="61">
        <f t="shared" si="9"/>
        <v>0</v>
      </c>
      <c r="G178" s="62">
        <f t="shared" si="7"/>
        <v>0</v>
      </c>
      <c r="H178" s="65">
        <f t="shared" si="8"/>
        <v>0</v>
      </c>
    </row>
    <row r="179" spans="1:8" s="64" customFormat="1" hidden="1" x14ac:dyDescent="0.25">
      <c r="A179" s="58" t="str">
        <f>IF((LEN('Copy paste to Here'!G183))&gt;5,((CONCATENATE('Copy paste to Here'!G183," &amp; ",'Copy paste to Here'!D183,"  &amp;  ",'Copy paste to Here'!E183))),"Empty Cell")</f>
        <v>Empty Cell</v>
      </c>
      <c r="B179" s="59">
        <f>'Copy paste to Here'!C183</f>
        <v>0</v>
      </c>
      <c r="C179" s="59"/>
      <c r="D179" s="60"/>
      <c r="E179" s="61"/>
      <c r="F179" s="61">
        <f t="shared" si="9"/>
        <v>0</v>
      </c>
      <c r="G179" s="62">
        <f t="shared" si="7"/>
        <v>0</v>
      </c>
      <c r="H179" s="65">
        <f t="shared" si="8"/>
        <v>0</v>
      </c>
    </row>
    <row r="180" spans="1:8" s="64" customFormat="1" hidden="1" x14ac:dyDescent="0.25">
      <c r="A180" s="58" t="str">
        <f>IF((LEN('Copy paste to Here'!G184))&gt;5,((CONCATENATE('Copy paste to Here'!G184," &amp; ",'Copy paste to Here'!D184,"  &amp;  ",'Copy paste to Here'!E184))),"Empty Cell")</f>
        <v>Empty Cell</v>
      </c>
      <c r="B180" s="59">
        <f>'Copy paste to Here'!C184</f>
        <v>0</v>
      </c>
      <c r="C180" s="59"/>
      <c r="D180" s="60"/>
      <c r="E180" s="61"/>
      <c r="F180" s="61">
        <f t="shared" si="9"/>
        <v>0</v>
      </c>
      <c r="G180" s="62">
        <f t="shared" si="7"/>
        <v>0</v>
      </c>
      <c r="H180" s="65">
        <f t="shared" si="8"/>
        <v>0</v>
      </c>
    </row>
    <row r="181" spans="1:8" s="64" customFormat="1" hidden="1" x14ac:dyDescent="0.25">
      <c r="A181" s="58" t="str">
        <f>IF((LEN('Copy paste to Here'!G185))&gt;5,((CONCATENATE('Copy paste to Here'!G185," &amp; ",'Copy paste to Here'!D185,"  &amp;  ",'Copy paste to Here'!E185))),"Empty Cell")</f>
        <v>Empty Cell</v>
      </c>
      <c r="B181" s="59">
        <f>'Copy paste to Here'!C185</f>
        <v>0</v>
      </c>
      <c r="C181" s="59"/>
      <c r="D181" s="60"/>
      <c r="E181" s="61"/>
      <c r="F181" s="61">
        <f t="shared" si="9"/>
        <v>0</v>
      </c>
      <c r="G181" s="62">
        <f t="shared" si="7"/>
        <v>0</v>
      </c>
      <c r="H181" s="65">
        <f t="shared" si="8"/>
        <v>0</v>
      </c>
    </row>
    <row r="182" spans="1:8" s="64" customFormat="1" hidden="1" x14ac:dyDescent="0.25">
      <c r="A182" s="58" t="str">
        <f>IF((LEN('Copy paste to Here'!G186))&gt;5,((CONCATENATE('Copy paste to Here'!G186," &amp; ",'Copy paste to Here'!D186,"  &amp;  ",'Copy paste to Here'!E186))),"Empty Cell")</f>
        <v>Empty Cell</v>
      </c>
      <c r="B182" s="59">
        <f>'Copy paste to Here'!C186</f>
        <v>0</v>
      </c>
      <c r="C182" s="59"/>
      <c r="D182" s="60"/>
      <c r="E182" s="61"/>
      <c r="F182" s="61">
        <f t="shared" si="9"/>
        <v>0</v>
      </c>
      <c r="G182" s="62">
        <f t="shared" si="7"/>
        <v>0</v>
      </c>
      <c r="H182" s="65">
        <f t="shared" si="8"/>
        <v>0</v>
      </c>
    </row>
    <row r="183" spans="1:8" s="64" customFormat="1" hidden="1" x14ac:dyDescent="0.25">
      <c r="A183" s="58" t="str">
        <f>IF((LEN('Copy paste to Here'!G187))&gt;5,((CONCATENATE('Copy paste to Here'!G187," &amp; ",'Copy paste to Here'!D187,"  &amp;  ",'Copy paste to Here'!E187))),"Empty Cell")</f>
        <v>Empty Cell</v>
      </c>
      <c r="B183" s="59">
        <f>'Copy paste to Here'!C187</f>
        <v>0</v>
      </c>
      <c r="C183" s="59"/>
      <c r="D183" s="60"/>
      <c r="E183" s="61"/>
      <c r="F183" s="61">
        <f t="shared" si="9"/>
        <v>0</v>
      </c>
      <c r="G183" s="62">
        <f t="shared" si="7"/>
        <v>0</v>
      </c>
      <c r="H183" s="65">
        <f t="shared" si="8"/>
        <v>0</v>
      </c>
    </row>
    <row r="184" spans="1:8" s="64" customFormat="1" hidden="1" x14ac:dyDescent="0.25">
      <c r="A184" s="58" t="str">
        <f>IF((LEN('Copy paste to Here'!G188))&gt;5,((CONCATENATE('Copy paste to Here'!G188," &amp; ",'Copy paste to Here'!D188,"  &amp;  ",'Copy paste to Here'!E188))),"Empty Cell")</f>
        <v>Empty Cell</v>
      </c>
      <c r="B184" s="59">
        <f>'Copy paste to Here'!C188</f>
        <v>0</v>
      </c>
      <c r="C184" s="59"/>
      <c r="D184" s="60"/>
      <c r="E184" s="61"/>
      <c r="F184" s="61">
        <f t="shared" si="9"/>
        <v>0</v>
      </c>
      <c r="G184" s="62">
        <f t="shared" si="7"/>
        <v>0</v>
      </c>
      <c r="H184" s="65">
        <f t="shared" si="8"/>
        <v>0</v>
      </c>
    </row>
    <row r="185" spans="1:8" s="64" customFormat="1" hidden="1" x14ac:dyDescent="0.25">
      <c r="A185" s="58" t="str">
        <f>IF((LEN('Copy paste to Here'!G189))&gt;5,((CONCATENATE('Copy paste to Here'!G189," &amp; ",'Copy paste to Here'!D189,"  &amp;  ",'Copy paste to Here'!E189))),"Empty Cell")</f>
        <v>Empty Cell</v>
      </c>
      <c r="B185" s="59">
        <f>'Copy paste to Here'!C189</f>
        <v>0</v>
      </c>
      <c r="C185" s="59"/>
      <c r="D185" s="60"/>
      <c r="E185" s="61"/>
      <c r="F185" s="61">
        <f t="shared" si="9"/>
        <v>0</v>
      </c>
      <c r="G185" s="62">
        <f t="shared" si="7"/>
        <v>0</v>
      </c>
      <c r="H185" s="65">
        <f t="shared" si="8"/>
        <v>0</v>
      </c>
    </row>
    <row r="186" spans="1:8" s="64" customFormat="1" hidden="1" x14ac:dyDescent="0.25">
      <c r="A186" s="58" t="str">
        <f>IF((LEN('Copy paste to Here'!G190))&gt;5,((CONCATENATE('Copy paste to Here'!G190," &amp; ",'Copy paste to Here'!D190,"  &amp;  ",'Copy paste to Here'!E190))),"Empty Cell")</f>
        <v>Empty Cell</v>
      </c>
      <c r="B186" s="59">
        <f>'Copy paste to Here'!C190</f>
        <v>0</v>
      </c>
      <c r="C186" s="59"/>
      <c r="D186" s="60"/>
      <c r="E186" s="61"/>
      <c r="F186" s="61">
        <f t="shared" si="9"/>
        <v>0</v>
      </c>
      <c r="G186" s="62">
        <f t="shared" si="7"/>
        <v>0</v>
      </c>
      <c r="H186" s="65">
        <f t="shared" si="8"/>
        <v>0</v>
      </c>
    </row>
    <row r="187" spans="1:8" s="64" customFormat="1" hidden="1" x14ac:dyDescent="0.25">
      <c r="A187" s="58" t="str">
        <f>IF((LEN('Copy paste to Here'!G191))&gt;5,((CONCATENATE('Copy paste to Here'!G191," &amp; ",'Copy paste to Here'!D191,"  &amp;  ",'Copy paste to Here'!E191))),"Empty Cell")</f>
        <v>Empty Cell</v>
      </c>
      <c r="B187" s="59">
        <f>'Copy paste to Here'!C191</f>
        <v>0</v>
      </c>
      <c r="C187" s="59"/>
      <c r="D187" s="60"/>
      <c r="E187" s="61"/>
      <c r="F187" s="61">
        <f t="shared" si="9"/>
        <v>0</v>
      </c>
      <c r="G187" s="62">
        <f t="shared" si="7"/>
        <v>0</v>
      </c>
      <c r="H187" s="65">
        <f t="shared" si="8"/>
        <v>0</v>
      </c>
    </row>
    <row r="188" spans="1:8" s="64" customFormat="1" hidden="1" x14ac:dyDescent="0.25">
      <c r="A188" s="58" t="str">
        <f>IF((LEN('Copy paste to Here'!G192))&gt;5,((CONCATENATE('Copy paste to Here'!G192," &amp; ",'Copy paste to Here'!D192,"  &amp;  ",'Copy paste to Here'!E192))),"Empty Cell")</f>
        <v>Empty Cell</v>
      </c>
      <c r="B188" s="59">
        <f>'Copy paste to Here'!C192</f>
        <v>0</v>
      </c>
      <c r="C188" s="59"/>
      <c r="D188" s="60"/>
      <c r="E188" s="61"/>
      <c r="F188" s="61">
        <f t="shared" si="9"/>
        <v>0</v>
      </c>
      <c r="G188" s="62">
        <f t="shared" si="7"/>
        <v>0</v>
      </c>
      <c r="H188" s="65">
        <f t="shared" si="8"/>
        <v>0</v>
      </c>
    </row>
    <row r="189" spans="1:8" s="64" customFormat="1" hidden="1" x14ac:dyDescent="0.25">
      <c r="A189" s="58" t="str">
        <f>IF((LEN('Copy paste to Here'!G193))&gt;5,((CONCATENATE('Copy paste to Here'!G193," &amp; ",'Copy paste to Here'!D193,"  &amp;  ",'Copy paste to Here'!E193))),"Empty Cell")</f>
        <v>Empty Cell</v>
      </c>
      <c r="B189" s="59">
        <f>'Copy paste to Here'!C193</f>
        <v>0</v>
      </c>
      <c r="C189" s="59"/>
      <c r="D189" s="60"/>
      <c r="E189" s="61"/>
      <c r="F189" s="61">
        <f t="shared" si="9"/>
        <v>0</v>
      </c>
      <c r="G189" s="62">
        <f t="shared" si="7"/>
        <v>0</v>
      </c>
      <c r="H189" s="65">
        <f t="shared" si="8"/>
        <v>0</v>
      </c>
    </row>
    <row r="190" spans="1:8" s="64" customFormat="1" hidden="1" x14ac:dyDescent="0.25">
      <c r="A190" s="58" t="str">
        <f>IF((LEN('Copy paste to Here'!G194))&gt;5,((CONCATENATE('Copy paste to Here'!G194," &amp; ",'Copy paste to Here'!D194,"  &amp;  ",'Copy paste to Here'!E194))),"Empty Cell")</f>
        <v>Empty Cell</v>
      </c>
      <c r="B190" s="59">
        <f>'Copy paste to Here'!C194</f>
        <v>0</v>
      </c>
      <c r="C190" s="59"/>
      <c r="D190" s="60"/>
      <c r="E190" s="61"/>
      <c r="F190" s="61">
        <f t="shared" si="9"/>
        <v>0</v>
      </c>
      <c r="G190" s="62">
        <f t="shared" si="7"/>
        <v>0</v>
      </c>
      <c r="H190" s="65">
        <f t="shared" si="8"/>
        <v>0</v>
      </c>
    </row>
    <row r="191" spans="1:8" s="64" customFormat="1" hidden="1" x14ac:dyDescent="0.25">
      <c r="A191" s="58" t="str">
        <f>IF((LEN('Copy paste to Here'!G195))&gt;5,((CONCATENATE('Copy paste to Here'!G195," &amp; ",'Copy paste to Here'!D195,"  &amp;  ",'Copy paste to Here'!E195))),"Empty Cell")</f>
        <v>Empty Cell</v>
      </c>
      <c r="B191" s="59">
        <f>'Copy paste to Here'!C195</f>
        <v>0</v>
      </c>
      <c r="C191" s="59"/>
      <c r="D191" s="60"/>
      <c r="E191" s="61"/>
      <c r="F191" s="61">
        <f t="shared" si="9"/>
        <v>0</v>
      </c>
      <c r="G191" s="62">
        <f t="shared" si="7"/>
        <v>0</v>
      </c>
      <c r="H191" s="65">
        <f t="shared" si="8"/>
        <v>0</v>
      </c>
    </row>
    <row r="192" spans="1:8" s="64" customFormat="1" hidden="1" x14ac:dyDescent="0.25">
      <c r="A192" s="58" t="str">
        <f>IF((LEN('Copy paste to Here'!G196))&gt;5,((CONCATENATE('Copy paste to Here'!G196," &amp; ",'Copy paste to Here'!D196,"  &amp;  ",'Copy paste to Here'!E196))),"Empty Cell")</f>
        <v>Empty Cell</v>
      </c>
      <c r="B192" s="59">
        <f>'Copy paste to Here'!C196</f>
        <v>0</v>
      </c>
      <c r="C192" s="59"/>
      <c r="D192" s="60"/>
      <c r="E192" s="61"/>
      <c r="F192" s="61">
        <f t="shared" si="9"/>
        <v>0</v>
      </c>
      <c r="G192" s="62">
        <f t="shared" si="7"/>
        <v>0</v>
      </c>
      <c r="H192" s="65">
        <f t="shared" si="8"/>
        <v>0</v>
      </c>
    </row>
    <row r="193" spans="1:8" s="64" customFormat="1" hidden="1" x14ac:dyDescent="0.25">
      <c r="A193" s="58" t="str">
        <f>IF((LEN('Copy paste to Here'!G197))&gt;5,((CONCATENATE('Copy paste to Here'!G197," &amp; ",'Copy paste to Here'!D197,"  &amp;  ",'Copy paste to Here'!E197))),"Empty Cell")</f>
        <v>Empty Cell</v>
      </c>
      <c r="B193" s="59">
        <f>'Copy paste to Here'!C197</f>
        <v>0</v>
      </c>
      <c r="C193" s="59"/>
      <c r="D193" s="60"/>
      <c r="E193" s="61"/>
      <c r="F193" s="61">
        <f t="shared" si="9"/>
        <v>0</v>
      </c>
      <c r="G193" s="62">
        <f t="shared" si="7"/>
        <v>0</v>
      </c>
      <c r="H193" s="65">
        <f t="shared" si="8"/>
        <v>0</v>
      </c>
    </row>
    <row r="194" spans="1:8" s="64" customFormat="1" hidden="1" x14ac:dyDescent="0.25">
      <c r="A194" s="58" t="str">
        <f>IF((LEN('Copy paste to Here'!G198))&gt;5,((CONCATENATE('Copy paste to Here'!G198," &amp; ",'Copy paste to Here'!D198,"  &amp;  ",'Copy paste to Here'!E198))),"Empty Cell")</f>
        <v>Empty Cell</v>
      </c>
      <c r="B194" s="59">
        <f>'Copy paste to Here'!C198</f>
        <v>0</v>
      </c>
      <c r="C194" s="59"/>
      <c r="D194" s="60"/>
      <c r="E194" s="61"/>
      <c r="F194" s="61">
        <f t="shared" si="9"/>
        <v>0</v>
      </c>
      <c r="G194" s="62">
        <f t="shared" si="7"/>
        <v>0</v>
      </c>
      <c r="H194" s="65">
        <f t="shared" si="8"/>
        <v>0</v>
      </c>
    </row>
    <row r="195" spans="1:8" s="64" customFormat="1" hidden="1" x14ac:dyDescent="0.25">
      <c r="A195" s="58" t="str">
        <f>IF((LEN('Copy paste to Here'!G199))&gt;5,((CONCATENATE('Copy paste to Here'!G199," &amp; ",'Copy paste to Here'!D199,"  &amp;  ",'Copy paste to Here'!E199))),"Empty Cell")</f>
        <v>Empty Cell</v>
      </c>
      <c r="B195" s="59">
        <f>'Copy paste to Here'!C199</f>
        <v>0</v>
      </c>
      <c r="C195" s="59"/>
      <c r="D195" s="60"/>
      <c r="E195" s="61"/>
      <c r="F195" s="61">
        <f t="shared" si="9"/>
        <v>0</v>
      </c>
      <c r="G195" s="62">
        <f t="shared" si="7"/>
        <v>0</v>
      </c>
      <c r="H195" s="65">
        <f t="shared" si="8"/>
        <v>0</v>
      </c>
    </row>
    <row r="196" spans="1:8" s="64" customFormat="1" hidden="1" x14ac:dyDescent="0.25">
      <c r="A196" s="58" t="str">
        <f>IF((LEN('Copy paste to Here'!G200))&gt;5,((CONCATENATE('Copy paste to Here'!G200," &amp; ",'Copy paste to Here'!D200,"  &amp;  ",'Copy paste to Here'!E200))),"Empty Cell")</f>
        <v>Empty Cell</v>
      </c>
      <c r="B196" s="59">
        <f>'Copy paste to Here'!C200</f>
        <v>0</v>
      </c>
      <c r="C196" s="59"/>
      <c r="D196" s="60"/>
      <c r="E196" s="61"/>
      <c r="F196" s="61">
        <f t="shared" si="9"/>
        <v>0</v>
      </c>
      <c r="G196" s="62">
        <f t="shared" si="7"/>
        <v>0</v>
      </c>
      <c r="H196" s="65">
        <f t="shared" si="8"/>
        <v>0</v>
      </c>
    </row>
    <row r="197" spans="1:8" s="64" customFormat="1" hidden="1" x14ac:dyDescent="0.25">
      <c r="A197" s="58" t="str">
        <f>IF((LEN('Copy paste to Here'!G201))&gt;5,((CONCATENATE('Copy paste to Here'!G201," &amp; ",'Copy paste to Here'!D201,"  &amp;  ",'Copy paste to Here'!E201))),"Empty Cell")</f>
        <v>Empty Cell</v>
      </c>
      <c r="B197" s="59">
        <f>'Copy paste to Here'!C201</f>
        <v>0</v>
      </c>
      <c r="C197" s="59"/>
      <c r="D197" s="60"/>
      <c r="E197" s="61"/>
      <c r="F197" s="61">
        <f t="shared" si="9"/>
        <v>0</v>
      </c>
      <c r="G197" s="62">
        <f t="shared" si="7"/>
        <v>0</v>
      </c>
      <c r="H197" s="65">
        <f t="shared" si="8"/>
        <v>0</v>
      </c>
    </row>
    <row r="198" spans="1:8" s="64" customFormat="1" hidden="1" x14ac:dyDescent="0.25">
      <c r="A198" s="58" t="str">
        <f>IF((LEN('Copy paste to Here'!G202))&gt;5,((CONCATENATE('Copy paste to Here'!G202," &amp; ",'Copy paste to Here'!D202,"  &amp;  ",'Copy paste to Here'!E202))),"Empty Cell")</f>
        <v>Empty Cell</v>
      </c>
      <c r="B198" s="59">
        <f>'Copy paste to Here'!C202</f>
        <v>0</v>
      </c>
      <c r="C198" s="59"/>
      <c r="D198" s="60"/>
      <c r="E198" s="61"/>
      <c r="F198" s="61">
        <f t="shared" si="9"/>
        <v>0</v>
      </c>
      <c r="G198" s="62">
        <f t="shared" si="7"/>
        <v>0</v>
      </c>
      <c r="H198" s="65">
        <f t="shared" si="8"/>
        <v>0</v>
      </c>
    </row>
    <row r="199" spans="1:8" s="64" customFormat="1" hidden="1" x14ac:dyDescent="0.25">
      <c r="A199" s="58" t="str">
        <f>IF((LEN('Copy paste to Here'!G203))&gt;5,((CONCATENATE('Copy paste to Here'!G203," &amp; ",'Copy paste to Here'!D203,"  &amp;  ",'Copy paste to Here'!E203))),"Empty Cell")</f>
        <v>Empty Cell</v>
      </c>
      <c r="B199" s="59">
        <f>'Copy paste to Here'!C203</f>
        <v>0</v>
      </c>
      <c r="C199" s="59"/>
      <c r="D199" s="60"/>
      <c r="E199" s="61"/>
      <c r="F199" s="61">
        <f t="shared" si="9"/>
        <v>0</v>
      </c>
      <c r="G199" s="62">
        <f t="shared" si="7"/>
        <v>0</v>
      </c>
      <c r="H199" s="65">
        <f t="shared" si="8"/>
        <v>0</v>
      </c>
    </row>
    <row r="200" spans="1:8" s="64" customFormat="1" hidden="1" x14ac:dyDescent="0.25">
      <c r="A200" s="58" t="str">
        <f>IF((LEN('Copy paste to Here'!G204))&gt;5,((CONCATENATE('Copy paste to Here'!G204," &amp; ",'Copy paste to Here'!D204,"  &amp;  ",'Copy paste to Here'!E204))),"Empty Cell")</f>
        <v>Empty Cell</v>
      </c>
      <c r="B200" s="59">
        <f>'Copy paste to Here'!C204</f>
        <v>0</v>
      </c>
      <c r="C200" s="59"/>
      <c r="D200" s="60"/>
      <c r="E200" s="61"/>
      <c r="F200" s="61">
        <f t="shared" si="9"/>
        <v>0</v>
      </c>
      <c r="G200" s="62">
        <f t="shared" si="7"/>
        <v>0</v>
      </c>
      <c r="H200" s="65">
        <f t="shared" si="8"/>
        <v>0</v>
      </c>
    </row>
    <row r="201" spans="1:8" s="64" customFormat="1" hidden="1" x14ac:dyDescent="0.25">
      <c r="A201" s="58" t="str">
        <f>IF((LEN('Copy paste to Here'!G205))&gt;5,((CONCATENATE('Copy paste to Here'!G205," &amp; ",'Copy paste to Here'!D205,"  &amp;  ",'Copy paste to Here'!E205))),"Empty Cell")</f>
        <v>Empty Cell</v>
      </c>
      <c r="B201" s="59">
        <f>'Copy paste to Here'!C205</f>
        <v>0</v>
      </c>
      <c r="C201" s="59"/>
      <c r="D201" s="60"/>
      <c r="E201" s="61"/>
      <c r="F201" s="61">
        <f t="shared" si="9"/>
        <v>0</v>
      </c>
      <c r="G201" s="62">
        <f t="shared" si="7"/>
        <v>0</v>
      </c>
      <c r="H201" s="65">
        <f t="shared" si="8"/>
        <v>0</v>
      </c>
    </row>
    <row r="202" spans="1:8" s="64" customFormat="1" hidden="1" x14ac:dyDescent="0.25">
      <c r="A202" s="58" t="str">
        <f>IF((LEN('Copy paste to Here'!G206))&gt;5,((CONCATENATE('Copy paste to Here'!G206," &amp; ",'Copy paste to Here'!D206,"  &amp;  ",'Copy paste to Here'!E206))),"Empty Cell")</f>
        <v>Empty Cell</v>
      </c>
      <c r="B202" s="59">
        <f>'Copy paste to Here'!C206</f>
        <v>0</v>
      </c>
      <c r="C202" s="59"/>
      <c r="D202" s="60"/>
      <c r="E202" s="61"/>
      <c r="F202" s="61">
        <f t="shared" si="9"/>
        <v>0</v>
      </c>
      <c r="G202" s="62">
        <f t="shared" si="7"/>
        <v>0</v>
      </c>
      <c r="H202" s="65">
        <f t="shared" si="8"/>
        <v>0</v>
      </c>
    </row>
    <row r="203" spans="1:8" s="64" customFormat="1" hidden="1" x14ac:dyDescent="0.25">
      <c r="A203" s="58" t="str">
        <f>IF((LEN('Copy paste to Here'!G207))&gt;5,((CONCATENATE('Copy paste to Here'!G207," &amp; ",'Copy paste to Here'!D207,"  &amp;  ",'Copy paste to Here'!E207))),"Empty Cell")</f>
        <v>Empty Cell</v>
      </c>
      <c r="B203" s="59">
        <f>'Copy paste to Here'!C207</f>
        <v>0</v>
      </c>
      <c r="C203" s="59"/>
      <c r="D203" s="60"/>
      <c r="E203" s="61"/>
      <c r="F203" s="61">
        <f t="shared" si="9"/>
        <v>0</v>
      </c>
      <c r="G203" s="62">
        <f t="shared" si="7"/>
        <v>0</v>
      </c>
      <c r="H203" s="65">
        <f t="shared" si="8"/>
        <v>0</v>
      </c>
    </row>
    <row r="204" spans="1:8" s="64" customFormat="1" hidden="1" x14ac:dyDescent="0.25">
      <c r="A204" s="58" t="str">
        <f>IF((LEN('Copy paste to Here'!G208))&gt;5,((CONCATENATE('Copy paste to Here'!G208," &amp; ",'Copy paste to Here'!D208,"  &amp;  ",'Copy paste to Here'!E208))),"Empty Cell")</f>
        <v>Empty Cell</v>
      </c>
      <c r="B204" s="59">
        <f>'Copy paste to Here'!C208</f>
        <v>0</v>
      </c>
      <c r="C204" s="59"/>
      <c r="D204" s="60"/>
      <c r="E204" s="61"/>
      <c r="F204" s="61">
        <f t="shared" si="9"/>
        <v>0</v>
      </c>
      <c r="G204" s="62">
        <f t="shared" si="7"/>
        <v>0</v>
      </c>
      <c r="H204" s="65">
        <f t="shared" si="8"/>
        <v>0</v>
      </c>
    </row>
    <row r="205" spans="1:8" s="64" customFormat="1" hidden="1" x14ac:dyDescent="0.25">
      <c r="A205" s="58" t="str">
        <f>IF((LEN('Copy paste to Here'!G209))&gt;5,((CONCATENATE('Copy paste to Here'!G209," &amp; ",'Copy paste to Here'!D209,"  &amp;  ",'Copy paste to Here'!E209))),"Empty Cell")</f>
        <v>Empty Cell</v>
      </c>
      <c r="B205" s="59">
        <f>'Copy paste to Here'!C209</f>
        <v>0</v>
      </c>
      <c r="C205" s="59"/>
      <c r="D205" s="60"/>
      <c r="E205" s="61"/>
      <c r="F205" s="61">
        <f t="shared" si="9"/>
        <v>0</v>
      </c>
      <c r="G205" s="62">
        <f t="shared" si="7"/>
        <v>0</v>
      </c>
      <c r="H205" s="65">
        <f t="shared" si="8"/>
        <v>0</v>
      </c>
    </row>
    <row r="206" spans="1:8" s="64" customFormat="1" hidden="1" x14ac:dyDescent="0.25">
      <c r="A206" s="58" t="str">
        <f>IF((LEN('Copy paste to Here'!G210))&gt;5,((CONCATENATE('Copy paste to Here'!G210," &amp; ",'Copy paste to Here'!D210,"  &amp;  ",'Copy paste to Here'!E210))),"Empty Cell")</f>
        <v>Empty Cell</v>
      </c>
      <c r="B206" s="59">
        <f>'Copy paste to Here'!C210</f>
        <v>0</v>
      </c>
      <c r="C206" s="59"/>
      <c r="D206" s="60"/>
      <c r="E206" s="61"/>
      <c r="F206" s="61">
        <f t="shared" si="9"/>
        <v>0</v>
      </c>
      <c r="G206" s="62">
        <f t="shared" si="7"/>
        <v>0</v>
      </c>
      <c r="H206" s="65">
        <f t="shared" si="8"/>
        <v>0</v>
      </c>
    </row>
    <row r="207" spans="1:8" s="64" customFormat="1" hidden="1" x14ac:dyDescent="0.25">
      <c r="A207" s="58" t="str">
        <f>IF((LEN('Copy paste to Here'!G211))&gt;5,((CONCATENATE('Copy paste to Here'!G211," &amp; ",'Copy paste to Here'!D211,"  &amp;  ",'Copy paste to Here'!E211))),"Empty Cell")</f>
        <v>Empty Cell</v>
      </c>
      <c r="B207" s="59">
        <f>'Copy paste to Here'!C211</f>
        <v>0</v>
      </c>
      <c r="C207" s="59"/>
      <c r="D207" s="60"/>
      <c r="E207" s="61"/>
      <c r="F207" s="61">
        <f t="shared" si="9"/>
        <v>0</v>
      </c>
      <c r="G207" s="62">
        <f t="shared" si="7"/>
        <v>0</v>
      </c>
      <c r="H207" s="65">
        <f t="shared" si="8"/>
        <v>0</v>
      </c>
    </row>
    <row r="208" spans="1:8" s="64" customFormat="1" hidden="1" x14ac:dyDescent="0.25">
      <c r="A208" s="58" t="str">
        <f>IF((LEN('Copy paste to Here'!G212))&gt;5,((CONCATENATE('Copy paste to Here'!G212," &amp; ",'Copy paste to Here'!D212,"  &amp;  ",'Copy paste to Here'!E212))),"Empty Cell")</f>
        <v>Empty Cell</v>
      </c>
      <c r="B208" s="59">
        <f>'Copy paste to Here'!C212</f>
        <v>0</v>
      </c>
      <c r="C208" s="59"/>
      <c r="D208" s="60"/>
      <c r="E208" s="61"/>
      <c r="F208" s="61">
        <f t="shared" si="9"/>
        <v>0</v>
      </c>
      <c r="G208" s="62">
        <f t="shared" si="7"/>
        <v>0</v>
      </c>
      <c r="H208" s="65">
        <f t="shared" si="8"/>
        <v>0</v>
      </c>
    </row>
    <row r="209" spans="1:8" s="64" customFormat="1" hidden="1" x14ac:dyDescent="0.25">
      <c r="A209" s="58" t="str">
        <f>IF((LEN('Copy paste to Here'!G213))&gt;5,((CONCATENATE('Copy paste to Here'!G213," &amp; ",'Copy paste to Here'!D213,"  &amp;  ",'Copy paste to Here'!E213))),"Empty Cell")</f>
        <v>Empty Cell</v>
      </c>
      <c r="B209" s="59">
        <f>'Copy paste to Here'!C213</f>
        <v>0</v>
      </c>
      <c r="C209" s="59"/>
      <c r="D209" s="60"/>
      <c r="E209" s="61"/>
      <c r="F209" s="61">
        <f t="shared" si="9"/>
        <v>0</v>
      </c>
      <c r="G209" s="62">
        <f t="shared" si="7"/>
        <v>0</v>
      </c>
      <c r="H209" s="65">
        <f t="shared" si="8"/>
        <v>0</v>
      </c>
    </row>
    <row r="210" spans="1:8" s="64" customFormat="1" hidden="1" x14ac:dyDescent="0.25">
      <c r="A210" s="58" t="str">
        <f>IF((LEN('Copy paste to Here'!G214))&gt;5,((CONCATENATE('Copy paste to Here'!G214," &amp; ",'Copy paste to Here'!D214,"  &amp;  ",'Copy paste to Here'!E214))),"Empty Cell")</f>
        <v>Empty Cell</v>
      </c>
      <c r="B210" s="59">
        <f>'Copy paste to Here'!C214</f>
        <v>0</v>
      </c>
      <c r="C210" s="59"/>
      <c r="D210" s="60"/>
      <c r="E210" s="61"/>
      <c r="F210" s="61">
        <f t="shared" si="9"/>
        <v>0</v>
      </c>
      <c r="G210" s="62">
        <f t="shared" si="7"/>
        <v>0</v>
      </c>
      <c r="H210" s="65">
        <f t="shared" si="8"/>
        <v>0</v>
      </c>
    </row>
    <row r="211" spans="1:8" s="64" customFormat="1" hidden="1" x14ac:dyDescent="0.25">
      <c r="A211" s="58" t="str">
        <f>IF((LEN('Copy paste to Here'!G215))&gt;5,((CONCATENATE('Copy paste to Here'!G215," &amp; ",'Copy paste to Here'!D215,"  &amp;  ",'Copy paste to Here'!E215))),"Empty Cell")</f>
        <v>Empty Cell</v>
      </c>
      <c r="B211" s="59">
        <f>'Copy paste to Here'!C215</f>
        <v>0</v>
      </c>
      <c r="C211" s="59"/>
      <c r="D211" s="60"/>
      <c r="E211" s="61"/>
      <c r="F211" s="61">
        <f t="shared" ref="F211:F274" si="10">D211*E211</f>
        <v>0</v>
      </c>
      <c r="G211" s="62">
        <f t="shared" ref="G211:G274" si="11">E211*$E$14</f>
        <v>0</v>
      </c>
      <c r="H211" s="65">
        <f t="shared" ref="H211:H274" si="12">D211*G211</f>
        <v>0</v>
      </c>
    </row>
    <row r="212" spans="1:8" s="64" customFormat="1" hidden="1" x14ac:dyDescent="0.25">
      <c r="A212" s="58" t="str">
        <f>IF((LEN('Copy paste to Here'!G216))&gt;5,((CONCATENATE('Copy paste to Here'!G216," &amp; ",'Copy paste to Here'!D216,"  &amp;  ",'Copy paste to Here'!E216))),"Empty Cell")</f>
        <v>Empty Cell</v>
      </c>
      <c r="B212" s="59">
        <f>'Copy paste to Here'!C216</f>
        <v>0</v>
      </c>
      <c r="C212" s="59"/>
      <c r="D212" s="60"/>
      <c r="E212" s="61"/>
      <c r="F212" s="61">
        <f t="shared" si="10"/>
        <v>0</v>
      </c>
      <c r="G212" s="62">
        <f t="shared" si="11"/>
        <v>0</v>
      </c>
      <c r="H212" s="65">
        <f t="shared" si="12"/>
        <v>0</v>
      </c>
    </row>
    <row r="213" spans="1:8" s="64" customFormat="1" hidden="1" x14ac:dyDescent="0.25">
      <c r="A213" s="58" t="str">
        <f>IF((LEN('Copy paste to Here'!G217))&gt;5,((CONCATENATE('Copy paste to Here'!G217," &amp; ",'Copy paste to Here'!D217,"  &amp;  ",'Copy paste to Here'!E217))),"Empty Cell")</f>
        <v>Empty Cell</v>
      </c>
      <c r="B213" s="59">
        <f>'Copy paste to Here'!C217</f>
        <v>0</v>
      </c>
      <c r="C213" s="59"/>
      <c r="D213" s="60"/>
      <c r="E213" s="61"/>
      <c r="F213" s="61">
        <f t="shared" si="10"/>
        <v>0</v>
      </c>
      <c r="G213" s="62">
        <f t="shared" si="11"/>
        <v>0</v>
      </c>
      <c r="H213" s="65">
        <f t="shared" si="12"/>
        <v>0</v>
      </c>
    </row>
    <row r="214" spans="1:8" s="64" customFormat="1" hidden="1" x14ac:dyDescent="0.25">
      <c r="A214" s="58" t="str">
        <f>IF((LEN('Copy paste to Here'!G218))&gt;5,((CONCATENATE('Copy paste to Here'!G218," &amp; ",'Copy paste to Here'!D218,"  &amp;  ",'Copy paste to Here'!E218))),"Empty Cell")</f>
        <v>Empty Cell</v>
      </c>
      <c r="B214" s="59">
        <f>'Copy paste to Here'!C218</f>
        <v>0</v>
      </c>
      <c r="C214" s="59"/>
      <c r="D214" s="60"/>
      <c r="E214" s="61"/>
      <c r="F214" s="61">
        <f t="shared" si="10"/>
        <v>0</v>
      </c>
      <c r="G214" s="62">
        <f t="shared" si="11"/>
        <v>0</v>
      </c>
      <c r="H214" s="65">
        <f t="shared" si="12"/>
        <v>0</v>
      </c>
    </row>
    <row r="215" spans="1:8" s="64" customFormat="1" hidden="1" x14ac:dyDescent="0.25">
      <c r="A215" s="58" t="str">
        <f>IF((LEN('Copy paste to Here'!G219))&gt;5,((CONCATENATE('Copy paste to Here'!G219," &amp; ",'Copy paste to Here'!D219,"  &amp;  ",'Copy paste to Here'!E219))),"Empty Cell")</f>
        <v>Empty Cell</v>
      </c>
      <c r="B215" s="59">
        <f>'Copy paste to Here'!C219</f>
        <v>0</v>
      </c>
      <c r="C215" s="59"/>
      <c r="D215" s="60"/>
      <c r="E215" s="61"/>
      <c r="F215" s="61">
        <f t="shared" si="10"/>
        <v>0</v>
      </c>
      <c r="G215" s="62">
        <f t="shared" si="11"/>
        <v>0</v>
      </c>
      <c r="H215" s="65">
        <f t="shared" si="12"/>
        <v>0</v>
      </c>
    </row>
    <row r="216" spans="1:8" s="64" customFormat="1" hidden="1" x14ac:dyDescent="0.25">
      <c r="A216" s="58" t="str">
        <f>IF((LEN('Copy paste to Here'!G220))&gt;5,((CONCATENATE('Copy paste to Here'!G220," &amp; ",'Copy paste to Here'!D220,"  &amp;  ",'Copy paste to Here'!E220))),"Empty Cell")</f>
        <v>Empty Cell</v>
      </c>
      <c r="B216" s="59">
        <f>'Copy paste to Here'!C220</f>
        <v>0</v>
      </c>
      <c r="C216" s="59"/>
      <c r="D216" s="60"/>
      <c r="E216" s="61"/>
      <c r="F216" s="61">
        <f t="shared" si="10"/>
        <v>0</v>
      </c>
      <c r="G216" s="62">
        <f t="shared" si="11"/>
        <v>0</v>
      </c>
      <c r="H216" s="65">
        <f t="shared" si="12"/>
        <v>0</v>
      </c>
    </row>
    <row r="217" spans="1:8" s="64" customFormat="1" hidden="1" x14ac:dyDescent="0.25">
      <c r="A217" s="58" t="str">
        <f>IF((LEN('Copy paste to Here'!G221))&gt;5,((CONCATENATE('Copy paste to Here'!G221," &amp; ",'Copy paste to Here'!D221,"  &amp;  ",'Copy paste to Here'!E221))),"Empty Cell")</f>
        <v>Empty Cell</v>
      </c>
      <c r="B217" s="59">
        <f>'Copy paste to Here'!C221</f>
        <v>0</v>
      </c>
      <c r="C217" s="59"/>
      <c r="D217" s="60"/>
      <c r="E217" s="61"/>
      <c r="F217" s="61">
        <f t="shared" si="10"/>
        <v>0</v>
      </c>
      <c r="G217" s="62">
        <f t="shared" si="11"/>
        <v>0</v>
      </c>
      <c r="H217" s="65">
        <f t="shared" si="12"/>
        <v>0</v>
      </c>
    </row>
    <row r="218" spans="1:8" s="64" customFormat="1" hidden="1" x14ac:dyDescent="0.25">
      <c r="A218" s="58" t="str">
        <f>IF((LEN('Copy paste to Here'!G222))&gt;5,((CONCATENATE('Copy paste to Here'!G222," &amp; ",'Copy paste to Here'!D222,"  &amp;  ",'Copy paste to Here'!E222))),"Empty Cell")</f>
        <v>Empty Cell</v>
      </c>
      <c r="B218" s="59">
        <f>'Copy paste to Here'!C222</f>
        <v>0</v>
      </c>
      <c r="C218" s="59"/>
      <c r="D218" s="60"/>
      <c r="E218" s="61"/>
      <c r="F218" s="61">
        <f t="shared" si="10"/>
        <v>0</v>
      </c>
      <c r="G218" s="62">
        <f t="shared" si="11"/>
        <v>0</v>
      </c>
      <c r="H218" s="65">
        <f t="shared" si="12"/>
        <v>0</v>
      </c>
    </row>
    <row r="219" spans="1:8" s="64" customFormat="1" hidden="1" x14ac:dyDescent="0.25">
      <c r="A219" s="58" t="str">
        <f>IF((LEN('Copy paste to Here'!G223))&gt;5,((CONCATENATE('Copy paste to Here'!G223," &amp; ",'Copy paste to Here'!D223,"  &amp;  ",'Copy paste to Here'!E223))),"Empty Cell")</f>
        <v>Empty Cell</v>
      </c>
      <c r="B219" s="59">
        <f>'Copy paste to Here'!C223</f>
        <v>0</v>
      </c>
      <c r="C219" s="59"/>
      <c r="D219" s="60"/>
      <c r="E219" s="61"/>
      <c r="F219" s="61">
        <f t="shared" si="10"/>
        <v>0</v>
      </c>
      <c r="G219" s="62">
        <f t="shared" si="11"/>
        <v>0</v>
      </c>
      <c r="H219" s="65">
        <f t="shared" si="12"/>
        <v>0</v>
      </c>
    </row>
    <row r="220" spans="1:8" s="64" customFormat="1" hidden="1" x14ac:dyDescent="0.25">
      <c r="A220" s="58" t="str">
        <f>IF((LEN('Copy paste to Here'!G224))&gt;5,((CONCATENATE('Copy paste to Here'!G224," &amp; ",'Copy paste to Here'!D224,"  &amp;  ",'Copy paste to Here'!E224))),"Empty Cell")</f>
        <v>Empty Cell</v>
      </c>
      <c r="B220" s="59">
        <f>'Copy paste to Here'!C224</f>
        <v>0</v>
      </c>
      <c r="C220" s="59"/>
      <c r="D220" s="60"/>
      <c r="E220" s="61"/>
      <c r="F220" s="61">
        <f t="shared" si="10"/>
        <v>0</v>
      </c>
      <c r="G220" s="62">
        <f t="shared" si="11"/>
        <v>0</v>
      </c>
      <c r="H220" s="65">
        <f t="shared" si="12"/>
        <v>0</v>
      </c>
    </row>
    <row r="221" spans="1:8" s="64" customFormat="1" hidden="1" x14ac:dyDescent="0.25">
      <c r="A221" s="58" t="str">
        <f>IF((LEN('Copy paste to Here'!G225))&gt;5,((CONCATENATE('Copy paste to Here'!G225," &amp; ",'Copy paste to Here'!D225,"  &amp;  ",'Copy paste to Here'!E225))),"Empty Cell")</f>
        <v>Empty Cell</v>
      </c>
      <c r="B221" s="59">
        <f>'Copy paste to Here'!C225</f>
        <v>0</v>
      </c>
      <c r="C221" s="59"/>
      <c r="D221" s="60"/>
      <c r="E221" s="61"/>
      <c r="F221" s="61">
        <f t="shared" si="10"/>
        <v>0</v>
      </c>
      <c r="G221" s="62">
        <f t="shared" si="11"/>
        <v>0</v>
      </c>
      <c r="H221" s="65">
        <f t="shared" si="12"/>
        <v>0</v>
      </c>
    </row>
    <row r="222" spans="1:8" s="64" customFormat="1" hidden="1" x14ac:dyDescent="0.25">
      <c r="A222" s="58" t="str">
        <f>IF((LEN('Copy paste to Here'!G226))&gt;5,((CONCATENATE('Copy paste to Here'!G226," &amp; ",'Copy paste to Here'!D226,"  &amp;  ",'Copy paste to Here'!E226))),"Empty Cell")</f>
        <v>Empty Cell</v>
      </c>
      <c r="B222" s="59">
        <f>'Copy paste to Here'!C226</f>
        <v>0</v>
      </c>
      <c r="C222" s="59"/>
      <c r="D222" s="60"/>
      <c r="E222" s="61"/>
      <c r="F222" s="61">
        <f t="shared" si="10"/>
        <v>0</v>
      </c>
      <c r="G222" s="62">
        <f t="shared" si="11"/>
        <v>0</v>
      </c>
      <c r="H222" s="65">
        <f t="shared" si="12"/>
        <v>0</v>
      </c>
    </row>
    <row r="223" spans="1:8" s="64" customFormat="1" hidden="1" x14ac:dyDescent="0.25">
      <c r="A223" s="58" t="str">
        <f>IF((LEN('Copy paste to Here'!G227))&gt;5,((CONCATENATE('Copy paste to Here'!G227," &amp; ",'Copy paste to Here'!D227,"  &amp;  ",'Copy paste to Here'!E227))),"Empty Cell")</f>
        <v>Empty Cell</v>
      </c>
      <c r="B223" s="59">
        <f>'Copy paste to Here'!C227</f>
        <v>0</v>
      </c>
      <c r="C223" s="59"/>
      <c r="D223" s="60"/>
      <c r="E223" s="61"/>
      <c r="F223" s="61">
        <f t="shared" si="10"/>
        <v>0</v>
      </c>
      <c r="G223" s="62">
        <f t="shared" si="11"/>
        <v>0</v>
      </c>
      <c r="H223" s="65">
        <f t="shared" si="12"/>
        <v>0</v>
      </c>
    </row>
    <row r="224" spans="1:8" s="64" customFormat="1" hidden="1" x14ac:dyDescent="0.25">
      <c r="A224" s="58" t="str">
        <f>IF((LEN('Copy paste to Here'!G228))&gt;5,((CONCATENATE('Copy paste to Here'!G228," &amp; ",'Copy paste to Here'!D228,"  &amp;  ",'Copy paste to Here'!E228))),"Empty Cell")</f>
        <v>Empty Cell</v>
      </c>
      <c r="B224" s="59">
        <f>'Copy paste to Here'!C228</f>
        <v>0</v>
      </c>
      <c r="C224" s="59"/>
      <c r="D224" s="60"/>
      <c r="E224" s="61"/>
      <c r="F224" s="61">
        <f t="shared" si="10"/>
        <v>0</v>
      </c>
      <c r="G224" s="62">
        <f t="shared" si="11"/>
        <v>0</v>
      </c>
      <c r="H224" s="65">
        <f t="shared" si="12"/>
        <v>0</v>
      </c>
    </row>
    <row r="225" spans="1:8" s="64" customFormat="1" hidden="1" x14ac:dyDescent="0.25">
      <c r="A225" s="58" t="str">
        <f>IF((LEN('Copy paste to Here'!G229))&gt;5,((CONCATENATE('Copy paste to Here'!G229," &amp; ",'Copy paste to Here'!D229,"  &amp;  ",'Copy paste to Here'!E229))),"Empty Cell")</f>
        <v>Empty Cell</v>
      </c>
      <c r="B225" s="59">
        <f>'Copy paste to Here'!C229</f>
        <v>0</v>
      </c>
      <c r="C225" s="59"/>
      <c r="D225" s="60"/>
      <c r="E225" s="61"/>
      <c r="F225" s="61">
        <f t="shared" si="10"/>
        <v>0</v>
      </c>
      <c r="G225" s="62">
        <f t="shared" si="11"/>
        <v>0</v>
      </c>
      <c r="H225" s="65">
        <f t="shared" si="12"/>
        <v>0</v>
      </c>
    </row>
    <row r="226" spans="1:8" s="64" customFormat="1" hidden="1" x14ac:dyDescent="0.25">
      <c r="A226" s="58" t="str">
        <f>IF((LEN('Copy paste to Here'!G230))&gt;5,((CONCATENATE('Copy paste to Here'!G230," &amp; ",'Copy paste to Here'!D230,"  &amp;  ",'Copy paste to Here'!E230))),"Empty Cell")</f>
        <v>Empty Cell</v>
      </c>
      <c r="B226" s="59">
        <f>'Copy paste to Here'!C230</f>
        <v>0</v>
      </c>
      <c r="C226" s="59"/>
      <c r="D226" s="60"/>
      <c r="E226" s="61"/>
      <c r="F226" s="61">
        <f t="shared" si="10"/>
        <v>0</v>
      </c>
      <c r="G226" s="62">
        <f t="shared" si="11"/>
        <v>0</v>
      </c>
      <c r="H226" s="65">
        <f t="shared" si="12"/>
        <v>0</v>
      </c>
    </row>
    <row r="227" spans="1:8" s="64" customFormat="1" hidden="1" x14ac:dyDescent="0.25">
      <c r="A227" s="58" t="str">
        <f>IF((LEN('Copy paste to Here'!G231))&gt;5,((CONCATENATE('Copy paste to Here'!G231," &amp; ",'Copy paste to Here'!D231,"  &amp;  ",'Copy paste to Here'!E231))),"Empty Cell")</f>
        <v>Empty Cell</v>
      </c>
      <c r="B227" s="59">
        <f>'Copy paste to Here'!C231</f>
        <v>0</v>
      </c>
      <c r="C227" s="59"/>
      <c r="D227" s="60"/>
      <c r="E227" s="61"/>
      <c r="F227" s="61">
        <f t="shared" si="10"/>
        <v>0</v>
      </c>
      <c r="G227" s="62">
        <f t="shared" si="11"/>
        <v>0</v>
      </c>
      <c r="H227" s="65">
        <f t="shared" si="12"/>
        <v>0</v>
      </c>
    </row>
    <row r="228" spans="1:8" s="64" customFormat="1" hidden="1" x14ac:dyDescent="0.25">
      <c r="A228" s="58" t="str">
        <f>IF((LEN('Copy paste to Here'!G232))&gt;5,((CONCATENATE('Copy paste to Here'!G232," &amp; ",'Copy paste to Here'!D232,"  &amp;  ",'Copy paste to Here'!E232))),"Empty Cell")</f>
        <v>Empty Cell</v>
      </c>
      <c r="B228" s="59">
        <f>'Copy paste to Here'!C232</f>
        <v>0</v>
      </c>
      <c r="C228" s="59"/>
      <c r="D228" s="60"/>
      <c r="E228" s="61"/>
      <c r="F228" s="61">
        <f t="shared" si="10"/>
        <v>0</v>
      </c>
      <c r="G228" s="62">
        <f t="shared" si="11"/>
        <v>0</v>
      </c>
      <c r="H228" s="65">
        <f t="shared" si="12"/>
        <v>0</v>
      </c>
    </row>
    <row r="229" spans="1:8" s="64" customFormat="1" hidden="1" x14ac:dyDescent="0.25">
      <c r="A229" s="58" t="str">
        <f>IF((LEN('Copy paste to Here'!G233))&gt;5,((CONCATENATE('Copy paste to Here'!G233," &amp; ",'Copy paste to Here'!D233,"  &amp;  ",'Copy paste to Here'!E233))),"Empty Cell")</f>
        <v>Empty Cell</v>
      </c>
      <c r="B229" s="59">
        <f>'Copy paste to Here'!C233</f>
        <v>0</v>
      </c>
      <c r="C229" s="59"/>
      <c r="D229" s="60"/>
      <c r="E229" s="61"/>
      <c r="F229" s="61">
        <f t="shared" si="10"/>
        <v>0</v>
      </c>
      <c r="G229" s="62">
        <f t="shared" si="11"/>
        <v>0</v>
      </c>
      <c r="H229" s="65">
        <f t="shared" si="12"/>
        <v>0</v>
      </c>
    </row>
    <row r="230" spans="1:8" s="64" customFormat="1" hidden="1" x14ac:dyDescent="0.25">
      <c r="A230" s="58" t="str">
        <f>IF((LEN('Copy paste to Here'!G234))&gt;5,((CONCATENATE('Copy paste to Here'!G234," &amp; ",'Copy paste to Here'!D234,"  &amp;  ",'Copy paste to Here'!E234))),"Empty Cell")</f>
        <v>Empty Cell</v>
      </c>
      <c r="B230" s="59">
        <f>'Copy paste to Here'!C234</f>
        <v>0</v>
      </c>
      <c r="C230" s="59"/>
      <c r="D230" s="60"/>
      <c r="E230" s="61"/>
      <c r="F230" s="61">
        <f t="shared" si="10"/>
        <v>0</v>
      </c>
      <c r="G230" s="62">
        <f t="shared" si="11"/>
        <v>0</v>
      </c>
      <c r="H230" s="65">
        <f t="shared" si="12"/>
        <v>0</v>
      </c>
    </row>
    <row r="231" spans="1:8" s="64" customFormat="1" hidden="1" x14ac:dyDescent="0.25">
      <c r="A231" s="58" t="str">
        <f>IF((LEN('Copy paste to Here'!G235))&gt;5,((CONCATENATE('Copy paste to Here'!G235," &amp; ",'Copy paste to Here'!D235,"  &amp;  ",'Copy paste to Here'!E235))),"Empty Cell")</f>
        <v>Empty Cell</v>
      </c>
      <c r="B231" s="59">
        <f>'Copy paste to Here'!C235</f>
        <v>0</v>
      </c>
      <c r="C231" s="59"/>
      <c r="D231" s="60"/>
      <c r="E231" s="61"/>
      <c r="F231" s="61">
        <f t="shared" si="10"/>
        <v>0</v>
      </c>
      <c r="G231" s="62">
        <f t="shared" si="11"/>
        <v>0</v>
      </c>
      <c r="H231" s="65">
        <f t="shared" si="12"/>
        <v>0</v>
      </c>
    </row>
    <row r="232" spans="1:8" s="64" customFormat="1" hidden="1" x14ac:dyDescent="0.25">
      <c r="A232" s="58" t="str">
        <f>IF((LEN('Copy paste to Here'!G236))&gt;5,((CONCATENATE('Copy paste to Here'!G236," &amp; ",'Copy paste to Here'!D236,"  &amp;  ",'Copy paste to Here'!E236))),"Empty Cell")</f>
        <v>Empty Cell</v>
      </c>
      <c r="B232" s="59">
        <f>'Copy paste to Here'!C236</f>
        <v>0</v>
      </c>
      <c r="C232" s="59"/>
      <c r="D232" s="60"/>
      <c r="E232" s="61"/>
      <c r="F232" s="61">
        <f t="shared" si="10"/>
        <v>0</v>
      </c>
      <c r="G232" s="62">
        <f t="shared" si="11"/>
        <v>0</v>
      </c>
      <c r="H232" s="65">
        <f t="shared" si="12"/>
        <v>0</v>
      </c>
    </row>
    <row r="233" spans="1:8" s="64" customFormat="1" hidden="1" x14ac:dyDescent="0.25">
      <c r="A233" s="58" t="str">
        <f>IF((LEN('Copy paste to Here'!G237))&gt;5,((CONCATENATE('Copy paste to Here'!G237," &amp; ",'Copy paste to Here'!D237,"  &amp;  ",'Copy paste to Here'!E237))),"Empty Cell")</f>
        <v>Empty Cell</v>
      </c>
      <c r="B233" s="59">
        <f>'Copy paste to Here'!C237</f>
        <v>0</v>
      </c>
      <c r="C233" s="59"/>
      <c r="D233" s="60"/>
      <c r="E233" s="61"/>
      <c r="F233" s="61">
        <f t="shared" si="10"/>
        <v>0</v>
      </c>
      <c r="G233" s="62">
        <f t="shared" si="11"/>
        <v>0</v>
      </c>
      <c r="H233" s="65">
        <f t="shared" si="12"/>
        <v>0</v>
      </c>
    </row>
    <row r="234" spans="1:8" s="64" customFormat="1" hidden="1" x14ac:dyDescent="0.25">
      <c r="A234" s="58" t="str">
        <f>IF((LEN('Copy paste to Here'!G238))&gt;5,((CONCATENATE('Copy paste to Here'!G238," &amp; ",'Copy paste to Here'!D238,"  &amp;  ",'Copy paste to Here'!E238))),"Empty Cell")</f>
        <v>Empty Cell</v>
      </c>
      <c r="B234" s="59">
        <f>'Copy paste to Here'!C238</f>
        <v>0</v>
      </c>
      <c r="C234" s="59"/>
      <c r="D234" s="60"/>
      <c r="E234" s="61"/>
      <c r="F234" s="61">
        <f t="shared" si="10"/>
        <v>0</v>
      </c>
      <c r="G234" s="62">
        <f t="shared" si="11"/>
        <v>0</v>
      </c>
      <c r="H234" s="65">
        <f t="shared" si="12"/>
        <v>0</v>
      </c>
    </row>
    <row r="235" spans="1:8" s="64" customFormat="1" hidden="1" x14ac:dyDescent="0.25">
      <c r="A235" s="58" t="str">
        <f>IF((LEN('Copy paste to Here'!G239))&gt;5,((CONCATENATE('Copy paste to Here'!G239," &amp; ",'Copy paste to Here'!D239,"  &amp;  ",'Copy paste to Here'!E239))),"Empty Cell")</f>
        <v>Empty Cell</v>
      </c>
      <c r="B235" s="59">
        <f>'Copy paste to Here'!C239</f>
        <v>0</v>
      </c>
      <c r="C235" s="59"/>
      <c r="D235" s="60"/>
      <c r="E235" s="61"/>
      <c r="F235" s="61">
        <f t="shared" si="10"/>
        <v>0</v>
      </c>
      <c r="G235" s="62">
        <f t="shared" si="11"/>
        <v>0</v>
      </c>
      <c r="H235" s="65">
        <f t="shared" si="12"/>
        <v>0</v>
      </c>
    </row>
    <row r="236" spans="1:8" s="64" customFormat="1" hidden="1" x14ac:dyDescent="0.25">
      <c r="A236" s="58" t="str">
        <f>IF((LEN('Copy paste to Here'!G240))&gt;5,((CONCATENATE('Copy paste to Here'!G240," &amp; ",'Copy paste to Here'!D240,"  &amp;  ",'Copy paste to Here'!E240))),"Empty Cell")</f>
        <v>Empty Cell</v>
      </c>
      <c r="B236" s="59">
        <f>'Copy paste to Here'!C240</f>
        <v>0</v>
      </c>
      <c r="C236" s="59"/>
      <c r="D236" s="60"/>
      <c r="E236" s="61"/>
      <c r="F236" s="61">
        <f t="shared" si="10"/>
        <v>0</v>
      </c>
      <c r="G236" s="62">
        <f t="shared" si="11"/>
        <v>0</v>
      </c>
      <c r="H236" s="65">
        <f t="shared" si="12"/>
        <v>0</v>
      </c>
    </row>
    <row r="237" spans="1:8" s="64" customFormat="1" hidden="1" x14ac:dyDescent="0.25">
      <c r="A237" s="58" t="str">
        <f>IF((LEN('Copy paste to Here'!G241))&gt;5,((CONCATENATE('Copy paste to Here'!G241," &amp; ",'Copy paste to Here'!D241,"  &amp;  ",'Copy paste to Here'!E241))),"Empty Cell")</f>
        <v>Empty Cell</v>
      </c>
      <c r="B237" s="59">
        <f>'Copy paste to Here'!C241</f>
        <v>0</v>
      </c>
      <c r="C237" s="59"/>
      <c r="D237" s="60"/>
      <c r="E237" s="61"/>
      <c r="F237" s="61">
        <f t="shared" si="10"/>
        <v>0</v>
      </c>
      <c r="G237" s="62">
        <f t="shared" si="11"/>
        <v>0</v>
      </c>
      <c r="H237" s="65">
        <f t="shared" si="12"/>
        <v>0</v>
      </c>
    </row>
    <row r="238" spans="1:8" s="64" customFormat="1" hidden="1" x14ac:dyDescent="0.25">
      <c r="A238" s="58" t="str">
        <f>IF((LEN('Copy paste to Here'!G242))&gt;5,((CONCATENATE('Copy paste to Here'!G242," &amp; ",'Copy paste to Here'!D242,"  &amp;  ",'Copy paste to Here'!E242))),"Empty Cell")</f>
        <v>Empty Cell</v>
      </c>
      <c r="B238" s="59">
        <f>'Copy paste to Here'!C242</f>
        <v>0</v>
      </c>
      <c r="C238" s="59"/>
      <c r="D238" s="60"/>
      <c r="E238" s="61"/>
      <c r="F238" s="61">
        <f t="shared" si="10"/>
        <v>0</v>
      </c>
      <c r="G238" s="62">
        <f t="shared" si="11"/>
        <v>0</v>
      </c>
      <c r="H238" s="65">
        <f t="shared" si="12"/>
        <v>0</v>
      </c>
    </row>
    <row r="239" spans="1:8" s="64" customFormat="1" hidden="1" x14ac:dyDescent="0.25">
      <c r="A239" s="58" t="str">
        <f>IF((LEN('Copy paste to Here'!G243))&gt;5,((CONCATENATE('Copy paste to Here'!G243," &amp; ",'Copy paste to Here'!D243,"  &amp;  ",'Copy paste to Here'!E243))),"Empty Cell")</f>
        <v>Empty Cell</v>
      </c>
      <c r="B239" s="59">
        <f>'Copy paste to Here'!C243</f>
        <v>0</v>
      </c>
      <c r="C239" s="59"/>
      <c r="D239" s="60"/>
      <c r="E239" s="61"/>
      <c r="F239" s="61">
        <f t="shared" si="10"/>
        <v>0</v>
      </c>
      <c r="G239" s="62">
        <f t="shared" si="11"/>
        <v>0</v>
      </c>
      <c r="H239" s="65">
        <f t="shared" si="12"/>
        <v>0</v>
      </c>
    </row>
    <row r="240" spans="1:8" s="64" customFormat="1" hidden="1" x14ac:dyDescent="0.25">
      <c r="A240" s="58" t="str">
        <f>IF((LEN('Copy paste to Here'!G244))&gt;5,((CONCATENATE('Copy paste to Here'!G244," &amp; ",'Copy paste to Here'!D244,"  &amp;  ",'Copy paste to Here'!E244))),"Empty Cell")</f>
        <v>Empty Cell</v>
      </c>
      <c r="B240" s="59">
        <f>'Copy paste to Here'!C244</f>
        <v>0</v>
      </c>
      <c r="C240" s="59"/>
      <c r="D240" s="60"/>
      <c r="E240" s="61"/>
      <c r="F240" s="61">
        <f t="shared" si="10"/>
        <v>0</v>
      </c>
      <c r="G240" s="62">
        <f t="shared" si="11"/>
        <v>0</v>
      </c>
      <c r="H240" s="65">
        <f t="shared" si="12"/>
        <v>0</v>
      </c>
    </row>
    <row r="241" spans="1:8" s="64" customFormat="1" hidden="1" x14ac:dyDescent="0.25">
      <c r="A241" s="58" t="str">
        <f>IF((LEN('Copy paste to Here'!G245))&gt;5,((CONCATENATE('Copy paste to Here'!G245," &amp; ",'Copy paste to Here'!D245,"  &amp;  ",'Copy paste to Here'!E245))),"Empty Cell")</f>
        <v>Empty Cell</v>
      </c>
      <c r="B241" s="59">
        <f>'Copy paste to Here'!C245</f>
        <v>0</v>
      </c>
      <c r="C241" s="59"/>
      <c r="D241" s="60"/>
      <c r="E241" s="61"/>
      <c r="F241" s="61">
        <f t="shared" si="10"/>
        <v>0</v>
      </c>
      <c r="G241" s="62">
        <f t="shared" si="11"/>
        <v>0</v>
      </c>
      <c r="H241" s="65">
        <f t="shared" si="12"/>
        <v>0</v>
      </c>
    </row>
    <row r="242" spans="1:8" s="64" customFormat="1" hidden="1" x14ac:dyDescent="0.25">
      <c r="A242" s="58" t="str">
        <f>IF((LEN('Copy paste to Here'!G246))&gt;5,((CONCATENATE('Copy paste to Here'!G246," &amp; ",'Copy paste to Here'!D246,"  &amp;  ",'Copy paste to Here'!E246))),"Empty Cell")</f>
        <v>Empty Cell</v>
      </c>
      <c r="B242" s="59">
        <f>'Copy paste to Here'!C246</f>
        <v>0</v>
      </c>
      <c r="C242" s="59"/>
      <c r="D242" s="60"/>
      <c r="E242" s="61"/>
      <c r="F242" s="61">
        <f t="shared" si="10"/>
        <v>0</v>
      </c>
      <c r="G242" s="62">
        <f t="shared" si="11"/>
        <v>0</v>
      </c>
      <c r="H242" s="65">
        <f t="shared" si="12"/>
        <v>0</v>
      </c>
    </row>
    <row r="243" spans="1:8" s="64" customFormat="1" hidden="1" x14ac:dyDescent="0.25">
      <c r="A243" s="58" t="str">
        <f>IF((LEN('Copy paste to Here'!G247))&gt;5,((CONCATENATE('Copy paste to Here'!G247," &amp; ",'Copy paste to Here'!D247,"  &amp;  ",'Copy paste to Here'!E247))),"Empty Cell")</f>
        <v>Empty Cell</v>
      </c>
      <c r="B243" s="59">
        <f>'Copy paste to Here'!C247</f>
        <v>0</v>
      </c>
      <c r="C243" s="59"/>
      <c r="D243" s="60"/>
      <c r="E243" s="61"/>
      <c r="F243" s="61">
        <f t="shared" si="10"/>
        <v>0</v>
      </c>
      <c r="G243" s="62">
        <f t="shared" si="11"/>
        <v>0</v>
      </c>
      <c r="H243" s="65">
        <f t="shared" si="12"/>
        <v>0</v>
      </c>
    </row>
    <row r="244" spans="1:8" s="64" customFormat="1" hidden="1" x14ac:dyDescent="0.25">
      <c r="A244" s="58" t="str">
        <f>IF((LEN('Copy paste to Here'!G248))&gt;5,((CONCATENATE('Copy paste to Here'!G248," &amp; ",'Copy paste to Here'!D248,"  &amp;  ",'Copy paste to Here'!E248))),"Empty Cell")</f>
        <v>Empty Cell</v>
      </c>
      <c r="B244" s="59">
        <f>'Copy paste to Here'!C248</f>
        <v>0</v>
      </c>
      <c r="C244" s="59"/>
      <c r="D244" s="60"/>
      <c r="E244" s="61"/>
      <c r="F244" s="61">
        <f t="shared" si="10"/>
        <v>0</v>
      </c>
      <c r="G244" s="62">
        <f t="shared" si="11"/>
        <v>0</v>
      </c>
      <c r="H244" s="65">
        <f t="shared" si="12"/>
        <v>0</v>
      </c>
    </row>
    <row r="245" spans="1:8" s="64" customFormat="1" hidden="1" x14ac:dyDescent="0.25">
      <c r="A245" s="58" t="str">
        <f>IF((LEN('Copy paste to Here'!G249))&gt;5,((CONCATENATE('Copy paste to Here'!G249," &amp; ",'Copy paste to Here'!D249,"  &amp;  ",'Copy paste to Here'!E249))),"Empty Cell")</f>
        <v>Empty Cell</v>
      </c>
      <c r="B245" s="59">
        <f>'Copy paste to Here'!C249</f>
        <v>0</v>
      </c>
      <c r="C245" s="59"/>
      <c r="D245" s="60"/>
      <c r="E245" s="61"/>
      <c r="F245" s="61">
        <f t="shared" si="10"/>
        <v>0</v>
      </c>
      <c r="G245" s="62">
        <f t="shared" si="11"/>
        <v>0</v>
      </c>
      <c r="H245" s="65">
        <f t="shared" si="12"/>
        <v>0</v>
      </c>
    </row>
    <row r="246" spans="1:8" s="64" customFormat="1" hidden="1" x14ac:dyDescent="0.25">
      <c r="A246" s="58" t="str">
        <f>IF((LEN('Copy paste to Here'!G250))&gt;5,((CONCATENATE('Copy paste to Here'!G250," &amp; ",'Copy paste to Here'!D250,"  &amp;  ",'Copy paste to Here'!E250))),"Empty Cell")</f>
        <v>Empty Cell</v>
      </c>
      <c r="B246" s="59">
        <f>'Copy paste to Here'!C250</f>
        <v>0</v>
      </c>
      <c r="C246" s="59"/>
      <c r="D246" s="60"/>
      <c r="E246" s="61"/>
      <c r="F246" s="61">
        <f t="shared" si="10"/>
        <v>0</v>
      </c>
      <c r="G246" s="62">
        <f t="shared" si="11"/>
        <v>0</v>
      </c>
      <c r="H246" s="65">
        <f t="shared" si="12"/>
        <v>0</v>
      </c>
    </row>
    <row r="247" spans="1:8" s="64" customFormat="1" hidden="1" x14ac:dyDescent="0.25">
      <c r="A247" s="58" t="str">
        <f>IF((LEN('Copy paste to Here'!G251))&gt;5,((CONCATENATE('Copy paste to Here'!G251," &amp; ",'Copy paste to Here'!D251,"  &amp;  ",'Copy paste to Here'!E251))),"Empty Cell")</f>
        <v>Empty Cell</v>
      </c>
      <c r="B247" s="59">
        <f>'Copy paste to Here'!C251</f>
        <v>0</v>
      </c>
      <c r="C247" s="59"/>
      <c r="D247" s="60"/>
      <c r="E247" s="61"/>
      <c r="F247" s="61">
        <f t="shared" si="10"/>
        <v>0</v>
      </c>
      <c r="G247" s="62">
        <f t="shared" si="11"/>
        <v>0</v>
      </c>
      <c r="H247" s="65">
        <f t="shared" si="12"/>
        <v>0</v>
      </c>
    </row>
    <row r="248" spans="1:8" s="64" customFormat="1" hidden="1" x14ac:dyDescent="0.25">
      <c r="A248" s="58" t="str">
        <f>IF((LEN('Copy paste to Here'!G252))&gt;5,((CONCATENATE('Copy paste to Here'!G252," &amp; ",'Copy paste to Here'!D252,"  &amp;  ",'Copy paste to Here'!E252))),"Empty Cell")</f>
        <v>Empty Cell</v>
      </c>
      <c r="B248" s="59">
        <f>'Copy paste to Here'!C252</f>
        <v>0</v>
      </c>
      <c r="C248" s="59"/>
      <c r="D248" s="60"/>
      <c r="E248" s="61"/>
      <c r="F248" s="61">
        <f t="shared" si="10"/>
        <v>0</v>
      </c>
      <c r="G248" s="62">
        <f t="shared" si="11"/>
        <v>0</v>
      </c>
      <c r="H248" s="65">
        <f t="shared" si="12"/>
        <v>0</v>
      </c>
    </row>
    <row r="249" spans="1:8" s="64" customFormat="1" hidden="1" x14ac:dyDescent="0.25">
      <c r="A249" s="58" t="str">
        <f>IF((LEN('Copy paste to Here'!G253))&gt;5,((CONCATENATE('Copy paste to Here'!G253," &amp; ",'Copy paste to Here'!D253,"  &amp;  ",'Copy paste to Here'!E253))),"Empty Cell")</f>
        <v>Empty Cell</v>
      </c>
      <c r="B249" s="59">
        <f>'Copy paste to Here'!C253</f>
        <v>0</v>
      </c>
      <c r="C249" s="59"/>
      <c r="D249" s="60"/>
      <c r="E249" s="61"/>
      <c r="F249" s="61">
        <f t="shared" si="10"/>
        <v>0</v>
      </c>
      <c r="G249" s="62">
        <f t="shared" si="11"/>
        <v>0</v>
      </c>
      <c r="H249" s="65">
        <f t="shared" si="12"/>
        <v>0</v>
      </c>
    </row>
    <row r="250" spans="1:8" s="64" customFormat="1" hidden="1" x14ac:dyDescent="0.25">
      <c r="A250" s="58" t="str">
        <f>IF((LEN('Copy paste to Here'!G254))&gt;5,((CONCATENATE('Copy paste to Here'!G254," &amp; ",'Copy paste to Here'!D254,"  &amp;  ",'Copy paste to Here'!E254))),"Empty Cell")</f>
        <v>Empty Cell</v>
      </c>
      <c r="B250" s="59">
        <f>'Copy paste to Here'!C254</f>
        <v>0</v>
      </c>
      <c r="C250" s="59"/>
      <c r="D250" s="60"/>
      <c r="E250" s="61"/>
      <c r="F250" s="61">
        <f t="shared" si="10"/>
        <v>0</v>
      </c>
      <c r="G250" s="62">
        <f t="shared" si="11"/>
        <v>0</v>
      </c>
      <c r="H250" s="65">
        <f t="shared" si="12"/>
        <v>0</v>
      </c>
    </row>
    <row r="251" spans="1:8" s="64" customFormat="1" hidden="1" x14ac:dyDescent="0.25">
      <c r="A251" s="58" t="str">
        <f>IF((LEN('Copy paste to Here'!G255))&gt;5,((CONCATENATE('Copy paste to Here'!G255," &amp; ",'Copy paste to Here'!D255,"  &amp;  ",'Copy paste to Here'!E255))),"Empty Cell")</f>
        <v>Empty Cell</v>
      </c>
      <c r="B251" s="59">
        <f>'Copy paste to Here'!C255</f>
        <v>0</v>
      </c>
      <c r="C251" s="59"/>
      <c r="D251" s="60"/>
      <c r="E251" s="61"/>
      <c r="F251" s="61">
        <f t="shared" si="10"/>
        <v>0</v>
      </c>
      <c r="G251" s="62">
        <f t="shared" si="11"/>
        <v>0</v>
      </c>
      <c r="H251" s="65">
        <f t="shared" si="12"/>
        <v>0</v>
      </c>
    </row>
    <row r="252" spans="1:8" s="64" customFormat="1" hidden="1" x14ac:dyDescent="0.25">
      <c r="A252" s="58" t="str">
        <f>IF((LEN('Copy paste to Here'!G256))&gt;5,((CONCATENATE('Copy paste to Here'!G256," &amp; ",'Copy paste to Here'!D256,"  &amp;  ",'Copy paste to Here'!E256))),"Empty Cell")</f>
        <v>Empty Cell</v>
      </c>
      <c r="B252" s="59">
        <f>'Copy paste to Here'!C256</f>
        <v>0</v>
      </c>
      <c r="C252" s="59"/>
      <c r="D252" s="60"/>
      <c r="E252" s="61"/>
      <c r="F252" s="61">
        <f t="shared" si="10"/>
        <v>0</v>
      </c>
      <c r="G252" s="62">
        <f t="shared" si="11"/>
        <v>0</v>
      </c>
      <c r="H252" s="65">
        <f t="shared" si="12"/>
        <v>0</v>
      </c>
    </row>
    <row r="253" spans="1:8" s="64" customFormat="1" hidden="1" x14ac:dyDescent="0.25">
      <c r="A253" s="58" t="str">
        <f>IF((LEN('Copy paste to Here'!G257))&gt;5,((CONCATENATE('Copy paste to Here'!G257," &amp; ",'Copy paste to Here'!D257,"  &amp;  ",'Copy paste to Here'!E257))),"Empty Cell")</f>
        <v>Empty Cell</v>
      </c>
      <c r="B253" s="59">
        <f>'Copy paste to Here'!C257</f>
        <v>0</v>
      </c>
      <c r="C253" s="59"/>
      <c r="D253" s="60"/>
      <c r="E253" s="61"/>
      <c r="F253" s="61">
        <f t="shared" si="10"/>
        <v>0</v>
      </c>
      <c r="G253" s="62">
        <f t="shared" si="11"/>
        <v>0</v>
      </c>
      <c r="H253" s="65">
        <f t="shared" si="12"/>
        <v>0</v>
      </c>
    </row>
    <row r="254" spans="1:8" s="64" customFormat="1" hidden="1" x14ac:dyDescent="0.25">
      <c r="A254" s="58" t="str">
        <f>IF((LEN('Copy paste to Here'!G258))&gt;5,((CONCATENATE('Copy paste to Here'!G258," &amp; ",'Copy paste to Here'!D258,"  &amp;  ",'Copy paste to Here'!E258))),"Empty Cell")</f>
        <v>Empty Cell</v>
      </c>
      <c r="B254" s="59">
        <f>'Copy paste to Here'!C258</f>
        <v>0</v>
      </c>
      <c r="C254" s="59"/>
      <c r="D254" s="60"/>
      <c r="E254" s="61"/>
      <c r="F254" s="61">
        <f t="shared" si="10"/>
        <v>0</v>
      </c>
      <c r="G254" s="62">
        <f t="shared" si="11"/>
        <v>0</v>
      </c>
      <c r="H254" s="65">
        <f t="shared" si="12"/>
        <v>0</v>
      </c>
    </row>
    <row r="255" spans="1:8" s="64" customFormat="1" hidden="1" x14ac:dyDescent="0.25">
      <c r="A255" s="58" t="str">
        <f>IF((LEN('Copy paste to Here'!G259))&gt;5,((CONCATENATE('Copy paste to Here'!G259," &amp; ",'Copy paste to Here'!D259,"  &amp;  ",'Copy paste to Here'!E259))),"Empty Cell")</f>
        <v>Empty Cell</v>
      </c>
      <c r="B255" s="59">
        <f>'Copy paste to Here'!C259</f>
        <v>0</v>
      </c>
      <c r="C255" s="59"/>
      <c r="D255" s="60"/>
      <c r="E255" s="61"/>
      <c r="F255" s="61">
        <f t="shared" si="10"/>
        <v>0</v>
      </c>
      <c r="G255" s="62">
        <f t="shared" si="11"/>
        <v>0</v>
      </c>
      <c r="H255" s="65">
        <f t="shared" si="12"/>
        <v>0</v>
      </c>
    </row>
    <row r="256" spans="1:8" s="64" customFormat="1" hidden="1" x14ac:dyDescent="0.25">
      <c r="A256" s="58" t="str">
        <f>IF((LEN('Copy paste to Here'!G260))&gt;5,((CONCATENATE('Copy paste to Here'!G260," &amp; ",'Copy paste to Here'!D260,"  &amp;  ",'Copy paste to Here'!E260))),"Empty Cell")</f>
        <v>Empty Cell</v>
      </c>
      <c r="B256" s="59">
        <f>'Copy paste to Here'!C260</f>
        <v>0</v>
      </c>
      <c r="C256" s="59"/>
      <c r="D256" s="60"/>
      <c r="E256" s="61"/>
      <c r="F256" s="61">
        <f t="shared" si="10"/>
        <v>0</v>
      </c>
      <c r="G256" s="62">
        <f t="shared" si="11"/>
        <v>0</v>
      </c>
      <c r="H256" s="65">
        <f t="shared" si="12"/>
        <v>0</v>
      </c>
    </row>
    <row r="257" spans="1:8" s="64" customFormat="1" hidden="1" x14ac:dyDescent="0.25">
      <c r="A257" s="58" t="str">
        <f>IF((LEN('Copy paste to Here'!G261))&gt;5,((CONCATENATE('Copy paste to Here'!G261," &amp; ",'Copy paste to Here'!D261,"  &amp;  ",'Copy paste to Here'!E261))),"Empty Cell")</f>
        <v>Empty Cell</v>
      </c>
      <c r="B257" s="59">
        <f>'Copy paste to Here'!C261</f>
        <v>0</v>
      </c>
      <c r="C257" s="59"/>
      <c r="D257" s="60"/>
      <c r="E257" s="61"/>
      <c r="F257" s="61">
        <f t="shared" si="10"/>
        <v>0</v>
      </c>
      <c r="G257" s="62">
        <f t="shared" si="11"/>
        <v>0</v>
      </c>
      <c r="H257" s="65">
        <f t="shared" si="12"/>
        <v>0</v>
      </c>
    </row>
    <row r="258" spans="1:8" s="64" customFormat="1" hidden="1" x14ac:dyDescent="0.25">
      <c r="A258" s="58" t="str">
        <f>IF((LEN('Copy paste to Here'!G262))&gt;5,((CONCATENATE('Copy paste to Here'!G262," &amp; ",'Copy paste to Here'!D262,"  &amp;  ",'Copy paste to Here'!E262))),"Empty Cell")</f>
        <v>Empty Cell</v>
      </c>
      <c r="B258" s="59">
        <f>'Copy paste to Here'!C262</f>
        <v>0</v>
      </c>
      <c r="C258" s="59"/>
      <c r="D258" s="60"/>
      <c r="E258" s="61"/>
      <c r="F258" s="61">
        <f t="shared" si="10"/>
        <v>0</v>
      </c>
      <c r="G258" s="62">
        <f t="shared" si="11"/>
        <v>0</v>
      </c>
      <c r="H258" s="65">
        <f t="shared" si="12"/>
        <v>0</v>
      </c>
    </row>
    <row r="259" spans="1:8" s="64" customFormat="1" hidden="1" x14ac:dyDescent="0.25">
      <c r="A259" s="58" t="str">
        <f>IF((LEN('Copy paste to Here'!G263))&gt;5,((CONCATENATE('Copy paste to Here'!G263," &amp; ",'Copy paste to Here'!D263,"  &amp;  ",'Copy paste to Here'!E263))),"Empty Cell")</f>
        <v>Empty Cell</v>
      </c>
      <c r="B259" s="59">
        <f>'Copy paste to Here'!C263</f>
        <v>0</v>
      </c>
      <c r="C259" s="59"/>
      <c r="D259" s="60"/>
      <c r="E259" s="61"/>
      <c r="F259" s="61">
        <f t="shared" si="10"/>
        <v>0</v>
      </c>
      <c r="G259" s="62">
        <f t="shared" si="11"/>
        <v>0</v>
      </c>
      <c r="H259" s="65">
        <f t="shared" si="12"/>
        <v>0</v>
      </c>
    </row>
    <row r="260" spans="1:8" s="64" customFormat="1" hidden="1" x14ac:dyDescent="0.25">
      <c r="A260" s="58" t="str">
        <f>IF((LEN('Copy paste to Here'!G264))&gt;5,((CONCATENATE('Copy paste to Here'!G264," &amp; ",'Copy paste to Here'!D264,"  &amp;  ",'Copy paste to Here'!E264))),"Empty Cell")</f>
        <v>Empty Cell</v>
      </c>
      <c r="B260" s="59">
        <f>'Copy paste to Here'!C264</f>
        <v>0</v>
      </c>
      <c r="C260" s="59"/>
      <c r="D260" s="60"/>
      <c r="E260" s="61"/>
      <c r="F260" s="61">
        <f t="shared" si="10"/>
        <v>0</v>
      </c>
      <c r="G260" s="62">
        <f t="shared" si="11"/>
        <v>0</v>
      </c>
      <c r="H260" s="65">
        <f t="shared" si="12"/>
        <v>0</v>
      </c>
    </row>
    <row r="261" spans="1:8" s="64" customFormat="1" hidden="1" x14ac:dyDescent="0.25">
      <c r="A261" s="58" t="str">
        <f>IF((LEN('Copy paste to Here'!G265))&gt;5,((CONCATENATE('Copy paste to Here'!G265," &amp; ",'Copy paste to Here'!D265,"  &amp;  ",'Copy paste to Here'!E265))),"Empty Cell")</f>
        <v>Empty Cell</v>
      </c>
      <c r="B261" s="59">
        <f>'Copy paste to Here'!C265</f>
        <v>0</v>
      </c>
      <c r="C261" s="59"/>
      <c r="D261" s="60"/>
      <c r="E261" s="61"/>
      <c r="F261" s="61">
        <f t="shared" si="10"/>
        <v>0</v>
      </c>
      <c r="G261" s="62">
        <f t="shared" si="11"/>
        <v>0</v>
      </c>
      <c r="H261" s="65">
        <f t="shared" si="12"/>
        <v>0</v>
      </c>
    </row>
    <row r="262" spans="1:8" s="64" customFormat="1" hidden="1" x14ac:dyDescent="0.25">
      <c r="A262" s="58" t="str">
        <f>IF((LEN('Copy paste to Here'!G266))&gt;5,((CONCATENATE('Copy paste to Here'!G266," &amp; ",'Copy paste to Here'!D266,"  &amp;  ",'Copy paste to Here'!E266))),"Empty Cell")</f>
        <v>Empty Cell</v>
      </c>
      <c r="B262" s="59">
        <f>'Copy paste to Here'!C266</f>
        <v>0</v>
      </c>
      <c r="C262" s="59"/>
      <c r="D262" s="60"/>
      <c r="E262" s="61"/>
      <c r="F262" s="61">
        <f t="shared" si="10"/>
        <v>0</v>
      </c>
      <c r="G262" s="62">
        <f t="shared" si="11"/>
        <v>0</v>
      </c>
      <c r="H262" s="65">
        <f t="shared" si="12"/>
        <v>0</v>
      </c>
    </row>
    <row r="263" spans="1:8" s="64" customFormat="1" hidden="1" x14ac:dyDescent="0.25">
      <c r="A263" s="58" t="str">
        <f>IF((LEN('Copy paste to Here'!G267))&gt;5,((CONCATENATE('Copy paste to Here'!G267," &amp; ",'Copy paste to Here'!D267,"  &amp;  ",'Copy paste to Here'!E267))),"Empty Cell")</f>
        <v>Empty Cell</v>
      </c>
      <c r="B263" s="59">
        <f>'Copy paste to Here'!C267</f>
        <v>0</v>
      </c>
      <c r="C263" s="59"/>
      <c r="D263" s="60"/>
      <c r="E263" s="61"/>
      <c r="F263" s="61">
        <f t="shared" si="10"/>
        <v>0</v>
      </c>
      <c r="G263" s="62">
        <f t="shared" si="11"/>
        <v>0</v>
      </c>
      <c r="H263" s="65">
        <f t="shared" si="12"/>
        <v>0</v>
      </c>
    </row>
    <row r="264" spans="1:8" s="64" customFormat="1" hidden="1" x14ac:dyDescent="0.25">
      <c r="A264" s="58" t="str">
        <f>IF((LEN('Copy paste to Here'!G268))&gt;5,((CONCATENATE('Copy paste to Here'!G268," &amp; ",'Copy paste to Here'!D268,"  &amp;  ",'Copy paste to Here'!E268))),"Empty Cell")</f>
        <v>Empty Cell</v>
      </c>
      <c r="B264" s="59">
        <f>'Copy paste to Here'!C268</f>
        <v>0</v>
      </c>
      <c r="C264" s="59"/>
      <c r="D264" s="60"/>
      <c r="E264" s="61"/>
      <c r="F264" s="61">
        <f t="shared" si="10"/>
        <v>0</v>
      </c>
      <c r="G264" s="62">
        <f t="shared" si="11"/>
        <v>0</v>
      </c>
      <c r="H264" s="65">
        <f t="shared" si="12"/>
        <v>0</v>
      </c>
    </row>
    <row r="265" spans="1:8" s="64" customFormat="1" hidden="1" x14ac:dyDescent="0.25">
      <c r="A265" s="58" t="str">
        <f>IF((LEN('Copy paste to Here'!G269))&gt;5,((CONCATENATE('Copy paste to Here'!G269," &amp; ",'Copy paste to Here'!D269,"  &amp;  ",'Copy paste to Here'!E269))),"Empty Cell")</f>
        <v>Empty Cell</v>
      </c>
      <c r="B265" s="59">
        <f>'Copy paste to Here'!C269</f>
        <v>0</v>
      </c>
      <c r="C265" s="59"/>
      <c r="D265" s="60"/>
      <c r="E265" s="61"/>
      <c r="F265" s="61">
        <f t="shared" si="10"/>
        <v>0</v>
      </c>
      <c r="G265" s="62">
        <f t="shared" si="11"/>
        <v>0</v>
      </c>
      <c r="H265" s="65">
        <f t="shared" si="12"/>
        <v>0</v>
      </c>
    </row>
    <row r="266" spans="1:8" s="64" customFormat="1" hidden="1" x14ac:dyDescent="0.25">
      <c r="A266" s="58" t="str">
        <f>IF((LEN('Copy paste to Here'!G270))&gt;5,((CONCATENATE('Copy paste to Here'!G270," &amp; ",'Copy paste to Here'!D270,"  &amp;  ",'Copy paste to Here'!E270))),"Empty Cell")</f>
        <v>Empty Cell</v>
      </c>
      <c r="B266" s="59">
        <f>'Copy paste to Here'!C270</f>
        <v>0</v>
      </c>
      <c r="C266" s="59"/>
      <c r="D266" s="60"/>
      <c r="E266" s="61"/>
      <c r="F266" s="61">
        <f t="shared" si="10"/>
        <v>0</v>
      </c>
      <c r="G266" s="62">
        <f t="shared" si="11"/>
        <v>0</v>
      </c>
      <c r="H266" s="65">
        <f t="shared" si="12"/>
        <v>0</v>
      </c>
    </row>
    <row r="267" spans="1:8" s="64" customFormat="1" hidden="1" x14ac:dyDescent="0.25">
      <c r="A267" s="58" t="str">
        <f>IF((LEN('Copy paste to Here'!G271))&gt;5,((CONCATENATE('Copy paste to Here'!G271," &amp; ",'Copy paste to Here'!D271,"  &amp;  ",'Copy paste to Here'!E271))),"Empty Cell")</f>
        <v>Empty Cell</v>
      </c>
      <c r="B267" s="59">
        <f>'Copy paste to Here'!C271</f>
        <v>0</v>
      </c>
      <c r="C267" s="59"/>
      <c r="D267" s="60"/>
      <c r="E267" s="61"/>
      <c r="F267" s="61">
        <f t="shared" si="10"/>
        <v>0</v>
      </c>
      <c r="G267" s="62">
        <f t="shared" si="11"/>
        <v>0</v>
      </c>
      <c r="H267" s="65">
        <f t="shared" si="12"/>
        <v>0</v>
      </c>
    </row>
    <row r="268" spans="1:8" s="64" customFormat="1" hidden="1" x14ac:dyDescent="0.25">
      <c r="A268" s="58" t="str">
        <f>IF((LEN('Copy paste to Here'!G272))&gt;5,((CONCATENATE('Copy paste to Here'!G272," &amp; ",'Copy paste to Here'!D272,"  &amp;  ",'Copy paste to Here'!E272))),"Empty Cell")</f>
        <v>Empty Cell</v>
      </c>
      <c r="B268" s="59">
        <f>'Copy paste to Here'!C272</f>
        <v>0</v>
      </c>
      <c r="C268" s="59"/>
      <c r="D268" s="60"/>
      <c r="E268" s="61"/>
      <c r="F268" s="61">
        <f t="shared" si="10"/>
        <v>0</v>
      </c>
      <c r="G268" s="62">
        <f t="shared" si="11"/>
        <v>0</v>
      </c>
      <c r="H268" s="65">
        <f t="shared" si="12"/>
        <v>0</v>
      </c>
    </row>
    <row r="269" spans="1:8" s="64" customFormat="1" hidden="1" x14ac:dyDescent="0.25">
      <c r="A269" s="58" t="str">
        <f>IF((LEN('Copy paste to Here'!G273))&gt;5,((CONCATENATE('Copy paste to Here'!G273," &amp; ",'Copy paste to Here'!D273,"  &amp;  ",'Copy paste to Here'!E273))),"Empty Cell")</f>
        <v>Empty Cell</v>
      </c>
      <c r="B269" s="59">
        <f>'Copy paste to Here'!C273</f>
        <v>0</v>
      </c>
      <c r="C269" s="59"/>
      <c r="D269" s="60"/>
      <c r="E269" s="61"/>
      <c r="F269" s="61">
        <f t="shared" si="10"/>
        <v>0</v>
      </c>
      <c r="G269" s="62">
        <f t="shared" si="11"/>
        <v>0</v>
      </c>
      <c r="H269" s="65">
        <f t="shared" si="12"/>
        <v>0</v>
      </c>
    </row>
    <row r="270" spans="1:8" s="64" customFormat="1" hidden="1" x14ac:dyDescent="0.25">
      <c r="A270" s="58" t="str">
        <f>IF((LEN('Copy paste to Here'!G274))&gt;5,((CONCATENATE('Copy paste to Here'!G274," &amp; ",'Copy paste to Here'!D274,"  &amp;  ",'Copy paste to Here'!E274))),"Empty Cell")</f>
        <v>Empty Cell</v>
      </c>
      <c r="B270" s="59">
        <f>'Copy paste to Here'!C274</f>
        <v>0</v>
      </c>
      <c r="C270" s="59"/>
      <c r="D270" s="60"/>
      <c r="E270" s="61"/>
      <c r="F270" s="61">
        <f t="shared" si="10"/>
        <v>0</v>
      </c>
      <c r="G270" s="62">
        <f t="shared" si="11"/>
        <v>0</v>
      </c>
      <c r="H270" s="65">
        <f t="shared" si="12"/>
        <v>0</v>
      </c>
    </row>
    <row r="271" spans="1:8" s="64" customFormat="1" hidden="1" x14ac:dyDescent="0.25">
      <c r="A271" s="58" t="str">
        <f>IF((LEN('Copy paste to Here'!G275))&gt;5,((CONCATENATE('Copy paste to Here'!G275," &amp; ",'Copy paste to Here'!D275,"  &amp;  ",'Copy paste to Here'!E275))),"Empty Cell")</f>
        <v>Empty Cell</v>
      </c>
      <c r="B271" s="59">
        <f>'Copy paste to Here'!C275</f>
        <v>0</v>
      </c>
      <c r="C271" s="59"/>
      <c r="D271" s="60"/>
      <c r="E271" s="61"/>
      <c r="F271" s="61">
        <f t="shared" si="10"/>
        <v>0</v>
      </c>
      <c r="G271" s="62">
        <f t="shared" si="11"/>
        <v>0</v>
      </c>
      <c r="H271" s="65">
        <f t="shared" si="12"/>
        <v>0</v>
      </c>
    </row>
    <row r="272" spans="1:8" s="64" customFormat="1" hidden="1" x14ac:dyDescent="0.25">
      <c r="A272" s="58" t="str">
        <f>IF((LEN('Copy paste to Here'!G276))&gt;5,((CONCATENATE('Copy paste to Here'!G276," &amp; ",'Copy paste to Here'!D276,"  &amp;  ",'Copy paste to Here'!E276))),"Empty Cell")</f>
        <v>Empty Cell</v>
      </c>
      <c r="B272" s="59">
        <f>'Copy paste to Here'!C276</f>
        <v>0</v>
      </c>
      <c r="C272" s="59"/>
      <c r="D272" s="60"/>
      <c r="E272" s="61"/>
      <c r="F272" s="61">
        <f t="shared" si="10"/>
        <v>0</v>
      </c>
      <c r="G272" s="62">
        <f t="shared" si="11"/>
        <v>0</v>
      </c>
      <c r="H272" s="65">
        <f t="shared" si="12"/>
        <v>0</v>
      </c>
    </row>
    <row r="273" spans="1:8" s="64" customFormat="1" hidden="1" x14ac:dyDescent="0.25">
      <c r="A273" s="58" t="str">
        <f>IF((LEN('Copy paste to Here'!G277))&gt;5,((CONCATENATE('Copy paste to Here'!G277," &amp; ",'Copy paste to Here'!D277,"  &amp;  ",'Copy paste to Here'!E277))),"Empty Cell")</f>
        <v>Empty Cell</v>
      </c>
      <c r="B273" s="59">
        <f>'Copy paste to Here'!C277</f>
        <v>0</v>
      </c>
      <c r="C273" s="59"/>
      <c r="D273" s="60"/>
      <c r="E273" s="61"/>
      <c r="F273" s="61">
        <f t="shared" si="10"/>
        <v>0</v>
      </c>
      <c r="G273" s="62">
        <f t="shared" si="11"/>
        <v>0</v>
      </c>
      <c r="H273" s="65">
        <f t="shared" si="12"/>
        <v>0</v>
      </c>
    </row>
    <row r="274" spans="1:8" s="64" customFormat="1" hidden="1" x14ac:dyDescent="0.25">
      <c r="A274" s="58" t="str">
        <f>IF((LEN('Copy paste to Here'!G278))&gt;5,((CONCATENATE('Copy paste to Here'!G278," &amp; ",'Copy paste to Here'!D278,"  &amp;  ",'Copy paste to Here'!E278))),"Empty Cell")</f>
        <v>Empty Cell</v>
      </c>
      <c r="B274" s="59">
        <f>'Copy paste to Here'!C278</f>
        <v>0</v>
      </c>
      <c r="C274" s="59"/>
      <c r="D274" s="60"/>
      <c r="E274" s="61"/>
      <c r="F274" s="61">
        <f t="shared" si="10"/>
        <v>0</v>
      </c>
      <c r="G274" s="62">
        <f t="shared" si="11"/>
        <v>0</v>
      </c>
      <c r="H274" s="65">
        <f t="shared" si="12"/>
        <v>0</v>
      </c>
    </row>
    <row r="275" spans="1:8" s="64" customFormat="1" hidden="1" x14ac:dyDescent="0.25">
      <c r="A275" s="58" t="str">
        <f>IF((LEN('Copy paste to Here'!G279))&gt;5,((CONCATENATE('Copy paste to Here'!G279," &amp; ",'Copy paste to Here'!D279,"  &amp;  ",'Copy paste to Here'!E279))),"Empty Cell")</f>
        <v>Empty Cell</v>
      </c>
      <c r="B275" s="59">
        <f>'Copy paste to Here'!C279</f>
        <v>0</v>
      </c>
      <c r="C275" s="59"/>
      <c r="D275" s="60"/>
      <c r="E275" s="61"/>
      <c r="F275" s="61">
        <f t="shared" ref="F275:F338" si="13">D275*E275</f>
        <v>0</v>
      </c>
      <c r="G275" s="62">
        <f t="shared" ref="G275:G338" si="14">E275*$E$14</f>
        <v>0</v>
      </c>
      <c r="H275" s="65">
        <f t="shared" ref="H275:H338" si="15">D275*G275</f>
        <v>0</v>
      </c>
    </row>
    <row r="276" spans="1:8" s="64" customFormat="1" hidden="1" x14ac:dyDescent="0.25">
      <c r="A276" s="58" t="str">
        <f>IF((LEN('Copy paste to Here'!G280))&gt;5,((CONCATENATE('Copy paste to Here'!G280," &amp; ",'Copy paste to Here'!D280,"  &amp;  ",'Copy paste to Here'!E280))),"Empty Cell")</f>
        <v>Empty Cell</v>
      </c>
      <c r="B276" s="59">
        <f>'Copy paste to Here'!C280</f>
        <v>0</v>
      </c>
      <c r="C276" s="59"/>
      <c r="D276" s="60"/>
      <c r="E276" s="61"/>
      <c r="F276" s="61">
        <f t="shared" si="13"/>
        <v>0</v>
      </c>
      <c r="G276" s="62">
        <f t="shared" si="14"/>
        <v>0</v>
      </c>
      <c r="H276" s="65">
        <f t="shared" si="15"/>
        <v>0</v>
      </c>
    </row>
    <row r="277" spans="1:8" s="64" customFormat="1" hidden="1" x14ac:dyDescent="0.25">
      <c r="A277" s="58" t="str">
        <f>IF((LEN('Copy paste to Here'!G281))&gt;5,((CONCATENATE('Copy paste to Here'!G281," &amp; ",'Copy paste to Here'!D281,"  &amp;  ",'Copy paste to Here'!E281))),"Empty Cell")</f>
        <v>Empty Cell</v>
      </c>
      <c r="B277" s="59">
        <f>'Copy paste to Here'!C281</f>
        <v>0</v>
      </c>
      <c r="C277" s="59"/>
      <c r="D277" s="60"/>
      <c r="E277" s="61"/>
      <c r="F277" s="61">
        <f t="shared" si="13"/>
        <v>0</v>
      </c>
      <c r="G277" s="62">
        <f t="shared" si="14"/>
        <v>0</v>
      </c>
      <c r="H277" s="65">
        <f t="shared" si="15"/>
        <v>0</v>
      </c>
    </row>
    <row r="278" spans="1:8" s="64" customFormat="1" hidden="1" x14ac:dyDescent="0.25">
      <c r="A278" s="58" t="str">
        <f>IF((LEN('Copy paste to Here'!G282))&gt;5,((CONCATENATE('Copy paste to Here'!G282," &amp; ",'Copy paste to Here'!D282,"  &amp;  ",'Copy paste to Here'!E282))),"Empty Cell")</f>
        <v>Empty Cell</v>
      </c>
      <c r="B278" s="59">
        <f>'Copy paste to Here'!C282</f>
        <v>0</v>
      </c>
      <c r="C278" s="59"/>
      <c r="D278" s="60"/>
      <c r="E278" s="61"/>
      <c r="F278" s="61">
        <f t="shared" si="13"/>
        <v>0</v>
      </c>
      <c r="G278" s="62">
        <f t="shared" si="14"/>
        <v>0</v>
      </c>
      <c r="H278" s="65">
        <f t="shared" si="15"/>
        <v>0</v>
      </c>
    </row>
    <row r="279" spans="1:8" s="64" customFormat="1" hidden="1" x14ac:dyDescent="0.25">
      <c r="A279" s="58" t="str">
        <f>IF((LEN('Copy paste to Here'!G283))&gt;5,((CONCATENATE('Copy paste to Here'!G283," &amp; ",'Copy paste to Here'!D283,"  &amp;  ",'Copy paste to Here'!E283))),"Empty Cell")</f>
        <v>Empty Cell</v>
      </c>
      <c r="B279" s="59">
        <f>'Copy paste to Here'!C283</f>
        <v>0</v>
      </c>
      <c r="C279" s="59"/>
      <c r="D279" s="60"/>
      <c r="E279" s="61"/>
      <c r="F279" s="61">
        <f t="shared" si="13"/>
        <v>0</v>
      </c>
      <c r="G279" s="62">
        <f t="shared" si="14"/>
        <v>0</v>
      </c>
      <c r="H279" s="65">
        <f t="shared" si="15"/>
        <v>0</v>
      </c>
    </row>
    <row r="280" spans="1:8" s="64" customFormat="1" hidden="1" x14ac:dyDescent="0.25">
      <c r="A280" s="58" t="str">
        <f>IF((LEN('Copy paste to Here'!G284))&gt;5,((CONCATENATE('Copy paste to Here'!G284," &amp; ",'Copy paste to Here'!D284,"  &amp;  ",'Copy paste to Here'!E284))),"Empty Cell")</f>
        <v>Empty Cell</v>
      </c>
      <c r="B280" s="59">
        <f>'Copy paste to Here'!C284</f>
        <v>0</v>
      </c>
      <c r="C280" s="59"/>
      <c r="D280" s="60"/>
      <c r="E280" s="61"/>
      <c r="F280" s="61">
        <f t="shared" si="13"/>
        <v>0</v>
      </c>
      <c r="G280" s="62">
        <f t="shared" si="14"/>
        <v>0</v>
      </c>
      <c r="H280" s="65">
        <f t="shared" si="15"/>
        <v>0</v>
      </c>
    </row>
    <row r="281" spans="1:8" s="64" customFormat="1" hidden="1" x14ac:dyDescent="0.25">
      <c r="A281" s="58" t="str">
        <f>IF((LEN('Copy paste to Here'!G285))&gt;5,((CONCATENATE('Copy paste to Here'!G285," &amp; ",'Copy paste to Here'!D285,"  &amp;  ",'Copy paste to Here'!E285))),"Empty Cell")</f>
        <v>Empty Cell</v>
      </c>
      <c r="B281" s="59">
        <f>'Copy paste to Here'!C285</f>
        <v>0</v>
      </c>
      <c r="C281" s="59"/>
      <c r="D281" s="60"/>
      <c r="E281" s="61"/>
      <c r="F281" s="61">
        <f t="shared" si="13"/>
        <v>0</v>
      </c>
      <c r="G281" s="62">
        <f t="shared" si="14"/>
        <v>0</v>
      </c>
      <c r="H281" s="65">
        <f t="shared" si="15"/>
        <v>0</v>
      </c>
    </row>
    <row r="282" spans="1:8" s="64" customFormat="1" hidden="1" x14ac:dyDescent="0.25">
      <c r="A282" s="58" t="str">
        <f>IF((LEN('Copy paste to Here'!G286))&gt;5,((CONCATENATE('Copy paste to Here'!G286," &amp; ",'Copy paste to Here'!D286,"  &amp;  ",'Copy paste to Here'!E286))),"Empty Cell")</f>
        <v>Empty Cell</v>
      </c>
      <c r="B282" s="59">
        <f>'Copy paste to Here'!C286</f>
        <v>0</v>
      </c>
      <c r="C282" s="59"/>
      <c r="D282" s="60"/>
      <c r="E282" s="61"/>
      <c r="F282" s="61">
        <f t="shared" si="13"/>
        <v>0</v>
      </c>
      <c r="G282" s="62">
        <f t="shared" si="14"/>
        <v>0</v>
      </c>
      <c r="H282" s="65">
        <f t="shared" si="15"/>
        <v>0</v>
      </c>
    </row>
    <row r="283" spans="1:8" s="64" customFormat="1" hidden="1" x14ac:dyDescent="0.25">
      <c r="A283" s="58" t="str">
        <f>IF((LEN('Copy paste to Here'!G287))&gt;5,((CONCATENATE('Copy paste to Here'!G287," &amp; ",'Copy paste to Here'!D287,"  &amp;  ",'Copy paste to Here'!E287))),"Empty Cell")</f>
        <v>Empty Cell</v>
      </c>
      <c r="B283" s="59">
        <f>'Copy paste to Here'!C287</f>
        <v>0</v>
      </c>
      <c r="C283" s="59"/>
      <c r="D283" s="60"/>
      <c r="E283" s="61"/>
      <c r="F283" s="61">
        <f t="shared" si="13"/>
        <v>0</v>
      </c>
      <c r="G283" s="62">
        <f t="shared" si="14"/>
        <v>0</v>
      </c>
      <c r="H283" s="65">
        <f t="shared" si="15"/>
        <v>0</v>
      </c>
    </row>
    <row r="284" spans="1:8" s="64" customFormat="1" hidden="1" x14ac:dyDescent="0.25">
      <c r="A284" s="58" t="str">
        <f>IF((LEN('Copy paste to Here'!G288))&gt;5,((CONCATENATE('Copy paste to Here'!G288," &amp; ",'Copy paste to Here'!D288,"  &amp;  ",'Copy paste to Here'!E288))),"Empty Cell")</f>
        <v>Empty Cell</v>
      </c>
      <c r="B284" s="59">
        <f>'Copy paste to Here'!C288</f>
        <v>0</v>
      </c>
      <c r="C284" s="59"/>
      <c r="D284" s="60"/>
      <c r="E284" s="61"/>
      <c r="F284" s="61">
        <f t="shared" si="13"/>
        <v>0</v>
      </c>
      <c r="G284" s="62">
        <f t="shared" si="14"/>
        <v>0</v>
      </c>
      <c r="H284" s="65">
        <f t="shared" si="15"/>
        <v>0</v>
      </c>
    </row>
    <row r="285" spans="1:8" s="64" customFormat="1" hidden="1" x14ac:dyDescent="0.25">
      <c r="A285" s="58" t="str">
        <f>IF((LEN('Copy paste to Here'!G289))&gt;5,((CONCATENATE('Copy paste to Here'!G289," &amp; ",'Copy paste to Here'!D289,"  &amp;  ",'Copy paste to Here'!E289))),"Empty Cell")</f>
        <v>Empty Cell</v>
      </c>
      <c r="B285" s="59">
        <f>'Copy paste to Here'!C289</f>
        <v>0</v>
      </c>
      <c r="C285" s="59"/>
      <c r="D285" s="60"/>
      <c r="E285" s="61"/>
      <c r="F285" s="61">
        <f t="shared" si="13"/>
        <v>0</v>
      </c>
      <c r="G285" s="62">
        <f t="shared" si="14"/>
        <v>0</v>
      </c>
      <c r="H285" s="65">
        <f t="shared" si="15"/>
        <v>0</v>
      </c>
    </row>
    <row r="286" spans="1:8" s="64" customFormat="1" hidden="1" x14ac:dyDescent="0.25">
      <c r="A286" s="58" t="str">
        <f>IF((LEN('Copy paste to Here'!G290))&gt;5,((CONCATENATE('Copy paste to Here'!G290," &amp; ",'Copy paste to Here'!D290,"  &amp;  ",'Copy paste to Here'!E290))),"Empty Cell")</f>
        <v>Empty Cell</v>
      </c>
      <c r="B286" s="59">
        <f>'Copy paste to Here'!C290</f>
        <v>0</v>
      </c>
      <c r="C286" s="59"/>
      <c r="D286" s="60"/>
      <c r="E286" s="61"/>
      <c r="F286" s="61">
        <f t="shared" si="13"/>
        <v>0</v>
      </c>
      <c r="G286" s="62">
        <f t="shared" si="14"/>
        <v>0</v>
      </c>
      <c r="H286" s="65">
        <f t="shared" si="15"/>
        <v>0</v>
      </c>
    </row>
    <row r="287" spans="1:8" s="64" customFormat="1" hidden="1" x14ac:dyDescent="0.25">
      <c r="A287" s="58" t="str">
        <f>IF((LEN('Copy paste to Here'!G291))&gt;5,((CONCATENATE('Copy paste to Here'!G291," &amp; ",'Copy paste to Here'!D291,"  &amp;  ",'Copy paste to Here'!E291))),"Empty Cell")</f>
        <v>Empty Cell</v>
      </c>
      <c r="B287" s="59">
        <f>'Copy paste to Here'!C291</f>
        <v>0</v>
      </c>
      <c r="C287" s="59"/>
      <c r="D287" s="60"/>
      <c r="E287" s="61"/>
      <c r="F287" s="61">
        <f t="shared" si="13"/>
        <v>0</v>
      </c>
      <c r="G287" s="62">
        <f t="shared" si="14"/>
        <v>0</v>
      </c>
      <c r="H287" s="65">
        <f t="shared" si="15"/>
        <v>0</v>
      </c>
    </row>
    <row r="288" spans="1:8" s="64" customFormat="1" hidden="1" x14ac:dyDescent="0.25">
      <c r="A288" s="58" t="str">
        <f>IF((LEN('Copy paste to Here'!G292))&gt;5,((CONCATENATE('Copy paste to Here'!G292," &amp; ",'Copy paste to Here'!D292,"  &amp;  ",'Copy paste to Here'!E292))),"Empty Cell")</f>
        <v>Empty Cell</v>
      </c>
      <c r="B288" s="59">
        <f>'Copy paste to Here'!C292</f>
        <v>0</v>
      </c>
      <c r="C288" s="59"/>
      <c r="D288" s="60"/>
      <c r="E288" s="61"/>
      <c r="F288" s="61">
        <f t="shared" si="13"/>
        <v>0</v>
      </c>
      <c r="G288" s="62">
        <f t="shared" si="14"/>
        <v>0</v>
      </c>
      <c r="H288" s="65">
        <f t="shared" si="15"/>
        <v>0</v>
      </c>
    </row>
    <row r="289" spans="1:8" s="64" customFormat="1" hidden="1" x14ac:dyDescent="0.25">
      <c r="A289" s="58" t="str">
        <f>IF((LEN('Copy paste to Here'!G293))&gt;5,((CONCATENATE('Copy paste to Here'!G293," &amp; ",'Copy paste to Here'!D293,"  &amp;  ",'Copy paste to Here'!E293))),"Empty Cell")</f>
        <v>Empty Cell</v>
      </c>
      <c r="B289" s="59">
        <f>'Copy paste to Here'!C293</f>
        <v>0</v>
      </c>
      <c r="C289" s="59"/>
      <c r="D289" s="60"/>
      <c r="E289" s="61"/>
      <c r="F289" s="61">
        <f t="shared" si="13"/>
        <v>0</v>
      </c>
      <c r="G289" s="62">
        <f t="shared" si="14"/>
        <v>0</v>
      </c>
      <c r="H289" s="65">
        <f t="shared" si="15"/>
        <v>0</v>
      </c>
    </row>
    <row r="290" spans="1:8" s="64" customFormat="1" hidden="1" x14ac:dyDescent="0.25">
      <c r="A290" s="58" t="str">
        <f>IF((LEN('Copy paste to Here'!G294))&gt;5,((CONCATENATE('Copy paste to Here'!G294," &amp; ",'Copy paste to Here'!D294,"  &amp;  ",'Copy paste to Here'!E294))),"Empty Cell")</f>
        <v>Empty Cell</v>
      </c>
      <c r="B290" s="59">
        <f>'Copy paste to Here'!C294</f>
        <v>0</v>
      </c>
      <c r="C290" s="59"/>
      <c r="D290" s="60"/>
      <c r="E290" s="61"/>
      <c r="F290" s="61">
        <f t="shared" si="13"/>
        <v>0</v>
      </c>
      <c r="G290" s="62">
        <f t="shared" si="14"/>
        <v>0</v>
      </c>
      <c r="H290" s="65">
        <f t="shared" si="15"/>
        <v>0</v>
      </c>
    </row>
    <row r="291" spans="1:8" s="64" customFormat="1" hidden="1" x14ac:dyDescent="0.25">
      <c r="A291" s="58" t="str">
        <f>IF((LEN('Copy paste to Here'!G295))&gt;5,((CONCATENATE('Copy paste to Here'!G295," &amp; ",'Copy paste to Here'!D295,"  &amp;  ",'Copy paste to Here'!E295))),"Empty Cell")</f>
        <v>Empty Cell</v>
      </c>
      <c r="B291" s="59">
        <f>'Copy paste to Here'!C295</f>
        <v>0</v>
      </c>
      <c r="C291" s="59"/>
      <c r="D291" s="60"/>
      <c r="E291" s="61"/>
      <c r="F291" s="61">
        <f t="shared" si="13"/>
        <v>0</v>
      </c>
      <c r="G291" s="62">
        <f t="shared" si="14"/>
        <v>0</v>
      </c>
      <c r="H291" s="65">
        <f t="shared" si="15"/>
        <v>0</v>
      </c>
    </row>
    <row r="292" spans="1:8" s="64" customFormat="1" hidden="1" x14ac:dyDescent="0.25">
      <c r="A292" s="58" t="str">
        <f>IF((LEN('Copy paste to Here'!G296))&gt;5,((CONCATENATE('Copy paste to Here'!G296," &amp; ",'Copy paste to Here'!D296,"  &amp;  ",'Copy paste to Here'!E296))),"Empty Cell")</f>
        <v>Empty Cell</v>
      </c>
      <c r="B292" s="59">
        <f>'Copy paste to Here'!C296</f>
        <v>0</v>
      </c>
      <c r="C292" s="59"/>
      <c r="D292" s="60"/>
      <c r="E292" s="61"/>
      <c r="F292" s="61">
        <f t="shared" si="13"/>
        <v>0</v>
      </c>
      <c r="G292" s="62">
        <f t="shared" si="14"/>
        <v>0</v>
      </c>
      <c r="H292" s="65">
        <f t="shared" si="15"/>
        <v>0</v>
      </c>
    </row>
    <row r="293" spans="1:8" s="64" customFormat="1" hidden="1" x14ac:dyDescent="0.25">
      <c r="A293" s="58" t="str">
        <f>IF((LEN('Copy paste to Here'!G297))&gt;5,((CONCATENATE('Copy paste to Here'!G297," &amp; ",'Copy paste to Here'!D297,"  &amp;  ",'Copy paste to Here'!E297))),"Empty Cell")</f>
        <v>Empty Cell</v>
      </c>
      <c r="B293" s="59">
        <f>'Copy paste to Here'!C297</f>
        <v>0</v>
      </c>
      <c r="C293" s="59"/>
      <c r="D293" s="60"/>
      <c r="E293" s="61"/>
      <c r="F293" s="61">
        <f t="shared" si="13"/>
        <v>0</v>
      </c>
      <c r="G293" s="62">
        <f t="shared" si="14"/>
        <v>0</v>
      </c>
      <c r="H293" s="65">
        <f t="shared" si="15"/>
        <v>0</v>
      </c>
    </row>
    <row r="294" spans="1:8" s="64" customFormat="1" hidden="1" x14ac:dyDescent="0.25">
      <c r="A294" s="58" t="str">
        <f>IF((LEN('Copy paste to Here'!G298))&gt;5,((CONCATENATE('Copy paste to Here'!G298," &amp; ",'Copy paste to Here'!D298,"  &amp;  ",'Copy paste to Here'!E298))),"Empty Cell")</f>
        <v>Empty Cell</v>
      </c>
      <c r="B294" s="59">
        <f>'Copy paste to Here'!C298</f>
        <v>0</v>
      </c>
      <c r="C294" s="59"/>
      <c r="D294" s="60"/>
      <c r="E294" s="61"/>
      <c r="F294" s="61">
        <f t="shared" si="13"/>
        <v>0</v>
      </c>
      <c r="G294" s="62">
        <f t="shared" si="14"/>
        <v>0</v>
      </c>
      <c r="H294" s="65">
        <f t="shared" si="15"/>
        <v>0</v>
      </c>
    </row>
    <row r="295" spans="1:8" s="64" customFormat="1" hidden="1" x14ac:dyDescent="0.25">
      <c r="A295" s="58" t="str">
        <f>IF((LEN('Copy paste to Here'!G299))&gt;5,((CONCATENATE('Copy paste to Here'!G299," &amp; ",'Copy paste to Here'!D299,"  &amp;  ",'Copy paste to Here'!E299))),"Empty Cell")</f>
        <v>Empty Cell</v>
      </c>
      <c r="B295" s="59">
        <f>'Copy paste to Here'!C299</f>
        <v>0</v>
      </c>
      <c r="C295" s="59"/>
      <c r="D295" s="60"/>
      <c r="E295" s="61"/>
      <c r="F295" s="61">
        <f t="shared" si="13"/>
        <v>0</v>
      </c>
      <c r="G295" s="62">
        <f t="shared" si="14"/>
        <v>0</v>
      </c>
      <c r="H295" s="65">
        <f t="shared" si="15"/>
        <v>0</v>
      </c>
    </row>
    <row r="296" spans="1:8" s="64" customFormat="1" hidden="1" x14ac:dyDescent="0.25">
      <c r="A296" s="58" t="str">
        <f>IF((LEN('Copy paste to Here'!G300))&gt;5,((CONCATENATE('Copy paste to Here'!G300," &amp; ",'Copy paste to Here'!D300,"  &amp;  ",'Copy paste to Here'!E300))),"Empty Cell")</f>
        <v>Empty Cell</v>
      </c>
      <c r="B296" s="59">
        <f>'Copy paste to Here'!C300</f>
        <v>0</v>
      </c>
      <c r="C296" s="59"/>
      <c r="D296" s="60"/>
      <c r="E296" s="61"/>
      <c r="F296" s="61">
        <f t="shared" si="13"/>
        <v>0</v>
      </c>
      <c r="G296" s="62">
        <f t="shared" si="14"/>
        <v>0</v>
      </c>
      <c r="H296" s="65">
        <f t="shared" si="15"/>
        <v>0</v>
      </c>
    </row>
    <row r="297" spans="1:8" s="64" customFormat="1" hidden="1" x14ac:dyDescent="0.25">
      <c r="A297" s="58" t="str">
        <f>IF((LEN('Copy paste to Here'!G301))&gt;5,((CONCATENATE('Copy paste to Here'!G301," &amp; ",'Copy paste to Here'!D301,"  &amp;  ",'Copy paste to Here'!E301))),"Empty Cell")</f>
        <v>Empty Cell</v>
      </c>
      <c r="B297" s="59">
        <f>'Copy paste to Here'!C301</f>
        <v>0</v>
      </c>
      <c r="C297" s="59"/>
      <c r="D297" s="60"/>
      <c r="E297" s="61"/>
      <c r="F297" s="61">
        <f t="shared" si="13"/>
        <v>0</v>
      </c>
      <c r="G297" s="62">
        <f t="shared" si="14"/>
        <v>0</v>
      </c>
      <c r="H297" s="65">
        <f t="shared" si="15"/>
        <v>0</v>
      </c>
    </row>
    <row r="298" spans="1:8" s="64" customFormat="1" hidden="1" x14ac:dyDescent="0.25">
      <c r="A298" s="58" t="str">
        <f>IF((LEN('Copy paste to Here'!G302))&gt;5,((CONCATENATE('Copy paste to Here'!G302," &amp; ",'Copy paste to Here'!D302,"  &amp;  ",'Copy paste to Here'!E302))),"Empty Cell")</f>
        <v>Empty Cell</v>
      </c>
      <c r="B298" s="59">
        <f>'Copy paste to Here'!C302</f>
        <v>0</v>
      </c>
      <c r="C298" s="59"/>
      <c r="D298" s="60"/>
      <c r="E298" s="61"/>
      <c r="F298" s="61">
        <f t="shared" si="13"/>
        <v>0</v>
      </c>
      <c r="G298" s="62">
        <f t="shared" si="14"/>
        <v>0</v>
      </c>
      <c r="H298" s="65">
        <f t="shared" si="15"/>
        <v>0</v>
      </c>
    </row>
    <row r="299" spans="1:8" s="64" customFormat="1" hidden="1" x14ac:dyDescent="0.25">
      <c r="A299" s="58" t="str">
        <f>IF((LEN('Copy paste to Here'!G303))&gt;5,((CONCATENATE('Copy paste to Here'!G303," &amp; ",'Copy paste to Here'!D303,"  &amp;  ",'Copy paste to Here'!E303))),"Empty Cell")</f>
        <v>Empty Cell</v>
      </c>
      <c r="B299" s="59">
        <f>'Copy paste to Here'!C303</f>
        <v>0</v>
      </c>
      <c r="C299" s="59"/>
      <c r="D299" s="60"/>
      <c r="E299" s="61"/>
      <c r="F299" s="61">
        <f t="shared" si="13"/>
        <v>0</v>
      </c>
      <c r="G299" s="62">
        <f t="shared" si="14"/>
        <v>0</v>
      </c>
      <c r="H299" s="65">
        <f t="shared" si="15"/>
        <v>0</v>
      </c>
    </row>
    <row r="300" spans="1:8" s="64" customFormat="1" hidden="1" x14ac:dyDescent="0.25">
      <c r="A300" s="58" t="str">
        <f>IF((LEN('Copy paste to Here'!G304))&gt;5,((CONCATENATE('Copy paste to Here'!G304," &amp; ",'Copy paste to Here'!D304,"  &amp;  ",'Copy paste to Here'!E304))),"Empty Cell")</f>
        <v>Empty Cell</v>
      </c>
      <c r="B300" s="59">
        <f>'Copy paste to Here'!C304</f>
        <v>0</v>
      </c>
      <c r="C300" s="59"/>
      <c r="D300" s="60"/>
      <c r="E300" s="61"/>
      <c r="F300" s="61">
        <f t="shared" si="13"/>
        <v>0</v>
      </c>
      <c r="G300" s="62">
        <f t="shared" si="14"/>
        <v>0</v>
      </c>
      <c r="H300" s="65">
        <f t="shared" si="15"/>
        <v>0</v>
      </c>
    </row>
    <row r="301" spans="1:8" s="64" customFormat="1" hidden="1" x14ac:dyDescent="0.25">
      <c r="A301" s="58" t="str">
        <f>IF((LEN('Copy paste to Here'!G305))&gt;5,((CONCATENATE('Copy paste to Here'!G305," &amp; ",'Copy paste to Here'!D305,"  &amp;  ",'Copy paste to Here'!E305))),"Empty Cell")</f>
        <v>Empty Cell</v>
      </c>
      <c r="B301" s="59">
        <f>'Copy paste to Here'!C305</f>
        <v>0</v>
      </c>
      <c r="C301" s="59"/>
      <c r="D301" s="60"/>
      <c r="E301" s="61"/>
      <c r="F301" s="61">
        <f t="shared" si="13"/>
        <v>0</v>
      </c>
      <c r="G301" s="62">
        <f t="shared" si="14"/>
        <v>0</v>
      </c>
      <c r="H301" s="65">
        <f t="shared" si="15"/>
        <v>0</v>
      </c>
    </row>
    <row r="302" spans="1:8" s="64" customFormat="1" hidden="1" x14ac:dyDescent="0.25">
      <c r="A302" s="58" t="str">
        <f>IF((LEN('Copy paste to Here'!G306))&gt;5,((CONCATENATE('Copy paste to Here'!G306," &amp; ",'Copy paste to Here'!D306,"  &amp;  ",'Copy paste to Here'!E306))),"Empty Cell")</f>
        <v>Empty Cell</v>
      </c>
      <c r="B302" s="59">
        <f>'Copy paste to Here'!C306</f>
        <v>0</v>
      </c>
      <c r="C302" s="59"/>
      <c r="D302" s="60"/>
      <c r="E302" s="61"/>
      <c r="F302" s="61">
        <f t="shared" si="13"/>
        <v>0</v>
      </c>
      <c r="G302" s="62">
        <f t="shared" si="14"/>
        <v>0</v>
      </c>
      <c r="H302" s="65">
        <f t="shared" si="15"/>
        <v>0</v>
      </c>
    </row>
    <row r="303" spans="1:8" s="64" customFormat="1" hidden="1" x14ac:dyDescent="0.25">
      <c r="A303" s="58" t="str">
        <f>IF((LEN('Copy paste to Here'!G307))&gt;5,((CONCATENATE('Copy paste to Here'!G307," &amp; ",'Copy paste to Here'!D307,"  &amp;  ",'Copy paste to Here'!E307))),"Empty Cell")</f>
        <v>Empty Cell</v>
      </c>
      <c r="B303" s="59">
        <f>'Copy paste to Here'!C307</f>
        <v>0</v>
      </c>
      <c r="C303" s="59"/>
      <c r="D303" s="60"/>
      <c r="E303" s="61"/>
      <c r="F303" s="61">
        <f t="shared" si="13"/>
        <v>0</v>
      </c>
      <c r="G303" s="62">
        <f t="shared" si="14"/>
        <v>0</v>
      </c>
      <c r="H303" s="65">
        <f t="shared" si="15"/>
        <v>0</v>
      </c>
    </row>
    <row r="304" spans="1:8" s="64" customFormat="1" hidden="1" x14ac:dyDescent="0.25">
      <c r="A304" s="58" t="str">
        <f>IF((LEN('Copy paste to Here'!G308))&gt;5,((CONCATENATE('Copy paste to Here'!G308," &amp; ",'Copy paste to Here'!D308,"  &amp;  ",'Copy paste to Here'!E308))),"Empty Cell")</f>
        <v>Empty Cell</v>
      </c>
      <c r="B304" s="59">
        <f>'Copy paste to Here'!C308</f>
        <v>0</v>
      </c>
      <c r="C304" s="59"/>
      <c r="D304" s="60"/>
      <c r="E304" s="61"/>
      <c r="F304" s="61">
        <f t="shared" si="13"/>
        <v>0</v>
      </c>
      <c r="G304" s="62">
        <f t="shared" si="14"/>
        <v>0</v>
      </c>
      <c r="H304" s="65">
        <f t="shared" si="15"/>
        <v>0</v>
      </c>
    </row>
    <row r="305" spans="1:8" s="64" customFormat="1" hidden="1" x14ac:dyDescent="0.25">
      <c r="A305" s="58" t="str">
        <f>IF((LEN('Copy paste to Here'!G309))&gt;5,((CONCATENATE('Copy paste to Here'!G309," &amp; ",'Copy paste to Here'!D309,"  &amp;  ",'Copy paste to Here'!E309))),"Empty Cell")</f>
        <v>Empty Cell</v>
      </c>
      <c r="B305" s="59">
        <f>'Copy paste to Here'!C309</f>
        <v>0</v>
      </c>
      <c r="C305" s="59"/>
      <c r="D305" s="60"/>
      <c r="E305" s="61"/>
      <c r="F305" s="61">
        <f t="shared" si="13"/>
        <v>0</v>
      </c>
      <c r="G305" s="62">
        <f t="shared" si="14"/>
        <v>0</v>
      </c>
      <c r="H305" s="65">
        <f t="shared" si="15"/>
        <v>0</v>
      </c>
    </row>
    <row r="306" spans="1:8" s="64" customFormat="1" hidden="1" x14ac:dyDescent="0.25">
      <c r="A306" s="58" t="str">
        <f>IF((LEN('Copy paste to Here'!G310))&gt;5,((CONCATENATE('Copy paste to Here'!G310," &amp; ",'Copy paste to Here'!D310,"  &amp;  ",'Copy paste to Here'!E310))),"Empty Cell")</f>
        <v>Empty Cell</v>
      </c>
      <c r="B306" s="59">
        <f>'Copy paste to Here'!C310</f>
        <v>0</v>
      </c>
      <c r="C306" s="59"/>
      <c r="D306" s="60"/>
      <c r="E306" s="61"/>
      <c r="F306" s="61">
        <f t="shared" si="13"/>
        <v>0</v>
      </c>
      <c r="G306" s="62">
        <f t="shared" si="14"/>
        <v>0</v>
      </c>
      <c r="H306" s="65">
        <f t="shared" si="15"/>
        <v>0</v>
      </c>
    </row>
    <row r="307" spans="1:8" s="64" customFormat="1" hidden="1" x14ac:dyDescent="0.25">
      <c r="A307" s="58" t="str">
        <f>IF((LEN('Copy paste to Here'!G311))&gt;5,((CONCATENATE('Copy paste to Here'!G311," &amp; ",'Copy paste to Here'!D311,"  &amp;  ",'Copy paste to Here'!E311))),"Empty Cell")</f>
        <v>Empty Cell</v>
      </c>
      <c r="B307" s="59">
        <f>'Copy paste to Here'!C311</f>
        <v>0</v>
      </c>
      <c r="C307" s="59"/>
      <c r="D307" s="60"/>
      <c r="E307" s="61"/>
      <c r="F307" s="61">
        <f t="shared" si="13"/>
        <v>0</v>
      </c>
      <c r="G307" s="62">
        <f t="shared" si="14"/>
        <v>0</v>
      </c>
      <c r="H307" s="65">
        <f t="shared" si="15"/>
        <v>0</v>
      </c>
    </row>
    <row r="308" spans="1:8" s="64" customFormat="1" hidden="1" x14ac:dyDescent="0.25">
      <c r="A308" s="58" t="str">
        <f>IF((LEN('Copy paste to Here'!G312))&gt;5,((CONCATENATE('Copy paste to Here'!G312," &amp; ",'Copy paste to Here'!D312,"  &amp;  ",'Copy paste to Here'!E312))),"Empty Cell")</f>
        <v>Empty Cell</v>
      </c>
      <c r="B308" s="59">
        <f>'Copy paste to Here'!C312</f>
        <v>0</v>
      </c>
      <c r="C308" s="59"/>
      <c r="D308" s="60"/>
      <c r="E308" s="61"/>
      <c r="F308" s="61">
        <f t="shared" si="13"/>
        <v>0</v>
      </c>
      <c r="G308" s="62">
        <f t="shared" si="14"/>
        <v>0</v>
      </c>
      <c r="H308" s="65">
        <f t="shared" si="15"/>
        <v>0</v>
      </c>
    </row>
    <row r="309" spans="1:8" s="64" customFormat="1" hidden="1" x14ac:dyDescent="0.25">
      <c r="A309" s="58" t="str">
        <f>IF((LEN('Copy paste to Here'!G313))&gt;5,((CONCATENATE('Copy paste to Here'!G313," &amp; ",'Copy paste to Here'!D313,"  &amp;  ",'Copy paste to Here'!E313))),"Empty Cell")</f>
        <v>Empty Cell</v>
      </c>
      <c r="B309" s="59">
        <f>'Copy paste to Here'!C313</f>
        <v>0</v>
      </c>
      <c r="C309" s="59"/>
      <c r="D309" s="60"/>
      <c r="E309" s="61"/>
      <c r="F309" s="61">
        <f t="shared" si="13"/>
        <v>0</v>
      </c>
      <c r="G309" s="62">
        <f t="shared" si="14"/>
        <v>0</v>
      </c>
      <c r="H309" s="65">
        <f t="shared" si="15"/>
        <v>0</v>
      </c>
    </row>
    <row r="310" spans="1:8" s="64" customFormat="1" hidden="1" x14ac:dyDescent="0.25">
      <c r="A310" s="58" t="str">
        <f>IF((LEN('Copy paste to Here'!G314))&gt;5,((CONCATENATE('Copy paste to Here'!G314," &amp; ",'Copy paste to Here'!D314,"  &amp;  ",'Copy paste to Here'!E314))),"Empty Cell")</f>
        <v>Empty Cell</v>
      </c>
      <c r="B310" s="59">
        <f>'Copy paste to Here'!C314</f>
        <v>0</v>
      </c>
      <c r="C310" s="59"/>
      <c r="D310" s="60"/>
      <c r="E310" s="61"/>
      <c r="F310" s="61">
        <f t="shared" si="13"/>
        <v>0</v>
      </c>
      <c r="G310" s="62">
        <f t="shared" si="14"/>
        <v>0</v>
      </c>
      <c r="H310" s="65">
        <f t="shared" si="15"/>
        <v>0</v>
      </c>
    </row>
    <row r="311" spans="1:8" s="64" customFormat="1" hidden="1" x14ac:dyDescent="0.25">
      <c r="A311" s="58" t="str">
        <f>IF((LEN('Copy paste to Here'!G315))&gt;5,((CONCATENATE('Copy paste to Here'!G315," &amp; ",'Copy paste to Here'!D315,"  &amp;  ",'Copy paste to Here'!E315))),"Empty Cell")</f>
        <v>Empty Cell</v>
      </c>
      <c r="B311" s="59">
        <f>'Copy paste to Here'!C315</f>
        <v>0</v>
      </c>
      <c r="C311" s="59"/>
      <c r="D311" s="60"/>
      <c r="E311" s="61"/>
      <c r="F311" s="61">
        <f t="shared" si="13"/>
        <v>0</v>
      </c>
      <c r="G311" s="62">
        <f t="shared" si="14"/>
        <v>0</v>
      </c>
      <c r="H311" s="65">
        <f t="shared" si="15"/>
        <v>0</v>
      </c>
    </row>
    <row r="312" spans="1:8" s="64" customFormat="1" hidden="1" x14ac:dyDescent="0.25">
      <c r="A312" s="58" t="str">
        <f>IF((LEN('Copy paste to Here'!G316))&gt;5,((CONCATENATE('Copy paste to Here'!G316," &amp; ",'Copy paste to Here'!D316,"  &amp;  ",'Copy paste to Here'!E316))),"Empty Cell")</f>
        <v>Empty Cell</v>
      </c>
      <c r="B312" s="59">
        <f>'Copy paste to Here'!C316</f>
        <v>0</v>
      </c>
      <c r="C312" s="59"/>
      <c r="D312" s="60"/>
      <c r="E312" s="61"/>
      <c r="F312" s="61">
        <f t="shared" si="13"/>
        <v>0</v>
      </c>
      <c r="G312" s="62">
        <f t="shared" si="14"/>
        <v>0</v>
      </c>
      <c r="H312" s="65">
        <f t="shared" si="15"/>
        <v>0</v>
      </c>
    </row>
    <row r="313" spans="1:8" s="64" customFormat="1" hidden="1" x14ac:dyDescent="0.25">
      <c r="A313" s="58" t="str">
        <f>IF((LEN('Copy paste to Here'!G317))&gt;5,((CONCATENATE('Copy paste to Here'!G317," &amp; ",'Copy paste to Here'!D317,"  &amp;  ",'Copy paste to Here'!E317))),"Empty Cell")</f>
        <v>Empty Cell</v>
      </c>
      <c r="B313" s="59">
        <f>'Copy paste to Here'!C317</f>
        <v>0</v>
      </c>
      <c r="C313" s="59"/>
      <c r="D313" s="60"/>
      <c r="E313" s="61"/>
      <c r="F313" s="61">
        <f t="shared" si="13"/>
        <v>0</v>
      </c>
      <c r="G313" s="62">
        <f t="shared" si="14"/>
        <v>0</v>
      </c>
      <c r="H313" s="65">
        <f t="shared" si="15"/>
        <v>0</v>
      </c>
    </row>
    <row r="314" spans="1:8" s="64" customFormat="1" hidden="1" x14ac:dyDescent="0.25">
      <c r="A314" s="58" t="str">
        <f>IF((LEN('Copy paste to Here'!G318))&gt;5,((CONCATENATE('Copy paste to Here'!G318," &amp; ",'Copy paste to Here'!D318,"  &amp;  ",'Copy paste to Here'!E318))),"Empty Cell")</f>
        <v>Empty Cell</v>
      </c>
      <c r="B314" s="59">
        <f>'Copy paste to Here'!C318</f>
        <v>0</v>
      </c>
      <c r="C314" s="59"/>
      <c r="D314" s="60"/>
      <c r="E314" s="61"/>
      <c r="F314" s="61">
        <f t="shared" si="13"/>
        <v>0</v>
      </c>
      <c r="G314" s="62">
        <f t="shared" si="14"/>
        <v>0</v>
      </c>
      <c r="H314" s="65">
        <f t="shared" si="15"/>
        <v>0</v>
      </c>
    </row>
    <row r="315" spans="1:8" s="64" customFormat="1" hidden="1" x14ac:dyDescent="0.25">
      <c r="A315" s="58" t="str">
        <f>IF((LEN('Copy paste to Here'!G319))&gt;5,((CONCATENATE('Copy paste to Here'!G319," &amp; ",'Copy paste to Here'!D319,"  &amp;  ",'Copy paste to Here'!E319))),"Empty Cell")</f>
        <v>Empty Cell</v>
      </c>
      <c r="B315" s="59">
        <f>'Copy paste to Here'!C319</f>
        <v>0</v>
      </c>
      <c r="C315" s="59"/>
      <c r="D315" s="60"/>
      <c r="E315" s="61"/>
      <c r="F315" s="61">
        <f t="shared" si="13"/>
        <v>0</v>
      </c>
      <c r="G315" s="62">
        <f t="shared" si="14"/>
        <v>0</v>
      </c>
      <c r="H315" s="65">
        <f t="shared" si="15"/>
        <v>0</v>
      </c>
    </row>
    <row r="316" spans="1:8" s="64" customFormat="1" hidden="1" x14ac:dyDescent="0.25">
      <c r="A316" s="58" t="str">
        <f>IF((LEN('Copy paste to Here'!G320))&gt;5,((CONCATENATE('Copy paste to Here'!G320," &amp; ",'Copy paste to Here'!D320,"  &amp;  ",'Copy paste to Here'!E320))),"Empty Cell")</f>
        <v>Empty Cell</v>
      </c>
      <c r="B316" s="59">
        <f>'Copy paste to Here'!C320</f>
        <v>0</v>
      </c>
      <c r="C316" s="59"/>
      <c r="D316" s="60"/>
      <c r="E316" s="61"/>
      <c r="F316" s="61">
        <f t="shared" si="13"/>
        <v>0</v>
      </c>
      <c r="G316" s="62">
        <f t="shared" si="14"/>
        <v>0</v>
      </c>
      <c r="H316" s="65">
        <f t="shared" si="15"/>
        <v>0</v>
      </c>
    </row>
    <row r="317" spans="1:8" s="64" customFormat="1" hidden="1" x14ac:dyDescent="0.25">
      <c r="A317" s="58" t="str">
        <f>IF((LEN('Copy paste to Here'!G321))&gt;5,((CONCATENATE('Copy paste to Here'!G321," &amp; ",'Copy paste to Here'!D321,"  &amp;  ",'Copy paste to Here'!E321))),"Empty Cell")</f>
        <v>Empty Cell</v>
      </c>
      <c r="B317" s="59">
        <f>'Copy paste to Here'!C321</f>
        <v>0</v>
      </c>
      <c r="C317" s="59"/>
      <c r="D317" s="60"/>
      <c r="E317" s="61"/>
      <c r="F317" s="61">
        <f t="shared" si="13"/>
        <v>0</v>
      </c>
      <c r="G317" s="62">
        <f t="shared" si="14"/>
        <v>0</v>
      </c>
      <c r="H317" s="65">
        <f t="shared" si="15"/>
        <v>0</v>
      </c>
    </row>
    <row r="318" spans="1:8" s="64" customFormat="1" hidden="1" x14ac:dyDescent="0.25">
      <c r="A318" s="58" t="str">
        <f>IF((LEN('Copy paste to Here'!G322))&gt;5,((CONCATENATE('Copy paste to Here'!G322," &amp; ",'Copy paste to Here'!D322,"  &amp;  ",'Copy paste to Here'!E322))),"Empty Cell")</f>
        <v>Empty Cell</v>
      </c>
      <c r="B318" s="59">
        <f>'Copy paste to Here'!C322</f>
        <v>0</v>
      </c>
      <c r="C318" s="59"/>
      <c r="D318" s="60"/>
      <c r="E318" s="61"/>
      <c r="F318" s="61">
        <f t="shared" si="13"/>
        <v>0</v>
      </c>
      <c r="G318" s="62">
        <f t="shared" si="14"/>
        <v>0</v>
      </c>
      <c r="H318" s="65">
        <f t="shared" si="15"/>
        <v>0</v>
      </c>
    </row>
    <row r="319" spans="1:8" s="64" customFormat="1" hidden="1" x14ac:dyDescent="0.25">
      <c r="A319" s="58" t="str">
        <f>IF((LEN('Copy paste to Here'!G323))&gt;5,((CONCATENATE('Copy paste to Here'!G323," &amp; ",'Copy paste to Here'!D323,"  &amp;  ",'Copy paste to Here'!E323))),"Empty Cell")</f>
        <v>Empty Cell</v>
      </c>
      <c r="B319" s="59">
        <f>'Copy paste to Here'!C323</f>
        <v>0</v>
      </c>
      <c r="C319" s="59"/>
      <c r="D319" s="60"/>
      <c r="E319" s="61"/>
      <c r="F319" s="61">
        <f t="shared" si="13"/>
        <v>0</v>
      </c>
      <c r="G319" s="62">
        <f t="shared" si="14"/>
        <v>0</v>
      </c>
      <c r="H319" s="65">
        <f t="shared" si="15"/>
        <v>0</v>
      </c>
    </row>
    <row r="320" spans="1:8" s="64" customFormat="1" hidden="1" x14ac:dyDescent="0.25">
      <c r="A320" s="58" t="str">
        <f>IF((LEN('Copy paste to Here'!G324))&gt;5,((CONCATENATE('Copy paste to Here'!G324," &amp; ",'Copy paste to Here'!D324,"  &amp;  ",'Copy paste to Here'!E324))),"Empty Cell")</f>
        <v>Empty Cell</v>
      </c>
      <c r="B320" s="59">
        <f>'Copy paste to Here'!C324</f>
        <v>0</v>
      </c>
      <c r="C320" s="59"/>
      <c r="D320" s="60"/>
      <c r="E320" s="61"/>
      <c r="F320" s="61">
        <f t="shared" si="13"/>
        <v>0</v>
      </c>
      <c r="G320" s="62">
        <f t="shared" si="14"/>
        <v>0</v>
      </c>
      <c r="H320" s="65">
        <f t="shared" si="15"/>
        <v>0</v>
      </c>
    </row>
    <row r="321" spans="1:8" s="64" customFormat="1" hidden="1" x14ac:dyDescent="0.25">
      <c r="A321" s="58" t="str">
        <f>IF((LEN('Copy paste to Here'!G325))&gt;5,((CONCATENATE('Copy paste to Here'!G325," &amp; ",'Copy paste to Here'!D325,"  &amp;  ",'Copy paste to Here'!E325))),"Empty Cell")</f>
        <v>Empty Cell</v>
      </c>
      <c r="B321" s="59">
        <f>'Copy paste to Here'!C325</f>
        <v>0</v>
      </c>
      <c r="C321" s="59"/>
      <c r="D321" s="60"/>
      <c r="E321" s="61"/>
      <c r="F321" s="61">
        <f t="shared" si="13"/>
        <v>0</v>
      </c>
      <c r="G321" s="62">
        <f t="shared" si="14"/>
        <v>0</v>
      </c>
      <c r="H321" s="65">
        <f t="shared" si="15"/>
        <v>0</v>
      </c>
    </row>
    <row r="322" spans="1:8" s="64" customFormat="1" hidden="1" x14ac:dyDescent="0.25">
      <c r="A322" s="58" t="str">
        <f>IF((LEN('Copy paste to Here'!G326))&gt;5,((CONCATENATE('Copy paste to Here'!G326," &amp; ",'Copy paste to Here'!D326,"  &amp;  ",'Copy paste to Here'!E326))),"Empty Cell")</f>
        <v>Empty Cell</v>
      </c>
      <c r="B322" s="59">
        <f>'Copy paste to Here'!C326</f>
        <v>0</v>
      </c>
      <c r="C322" s="59"/>
      <c r="D322" s="60"/>
      <c r="E322" s="61"/>
      <c r="F322" s="61">
        <f t="shared" si="13"/>
        <v>0</v>
      </c>
      <c r="G322" s="62">
        <f t="shared" si="14"/>
        <v>0</v>
      </c>
      <c r="H322" s="65">
        <f t="shared" si="15"/>
        <v>0</v>
      </c>
    </row>
    <row r="323" spans="1:8" s="64" customFormat="1" hidden="1" x14ac:dyDescent="0.25">
      <c r="A323" s="58" t="str">
        <f>IF((LEN('Copy paste to Here'!G327))&gt;5,((CONCATENATE('Copy paste to Here'!G327," &amp; ",'Copy paste to Here'!D327,"  &amp;  ",'Copy paste to Here'!E327))),"Empty Cell")</f>
        <v>Empty Cell</v>
      </c>
      <c r="B323" s="59">
        <f>'Copy paste to Here'!C327</f>
        <v>0</v>
      </c>
      <c r="C323" s="59"/>
      <c r="D323" s="60"/>
      <c r="E323" s="61"/>
      <c r="F323" s="61">
        <f t="shared" si="13"/>
        <v>0</v>
      </c>
      <c r="G323" s="62">
        <f t="shared" si="14"/>
        <v>0</v>
      </c>
      <c r="H323" s="65">
        <f t="shared" si="15"/>
        <v>0</v>
      </c>
    </row>
    <row r="324" spans="1:8" s="64" customFormat="1" hidden="1" x14ac:dyDescent="0.25">
      <c r="A324" s="58" t="str">
        <f>IF((LEN('Copy paste to Here'!G328))&gt;5,((CONCATENATE('Copy paste to Here'!G328," &amp; ",'Copy paste to Here'!D328,"  &amp;  ",'Copy paste to Here'!E328))),"Empty Cell")</f>
        <v>Empty Cell</v>
      </c>
      <c r="B324" s="59">
        <f>'Copy paste to Here'!C328</f>
        <v>0</v>
      </c>
      <c r="C324" s="59"/>
      <c r="D324" s="60"/>
      <c r="E324" s="61"/>
      <c r="F324" s="61">
        <f t="shared" si="13"/>
        <v>0</v>
      </c>
      <c r="G324" s="62">
        <f t="shared" si="14"/>
        <v>0</v>
      </c>
      <c r="H324" s="65">
        <f t="shared" si="15"/>
        <v>0</v>
      </c>
    </row>
    <row r="325" spans="1:8" s="64" customFormat="1" hidden="1" x14ac:dyDescent="0.25">
      <c r="A325" s="58" t="str">
        <f>IF((LEN('Copy paste to Here'!G329))&gt;5,((CONCATENATE('Copy paste to Here'!G329," &amp; ",'Copy paste to Here'!D329,"  &amp;  ",'Copy paste to Here'!E329))),"Empty Cell")</f>
        <v>Empty Cell</v>
      </c>
      <c r="B325" s="59">
        <f>'Copy paste to Here'!C329</f>
        <v>0</v>
      </c>
      <c r="C325" s="59"/>
      <c r="D325" s="60"/>
      <c r="E325" s="61"/>
      <c r="F325" s="61">
        <f t="shared" si="13"/>
        <v>0</v>
      </c>
      <c r="G325" s="62">
        <f t="shared" si="14"/>
        <v>0</v>
      </c>
      <c r="H325" s="65">
        <f t="shared" si="15"/>
        <v>0</v>
      </c>
    </row>
    <row r="326" spans="1:8" s="64" customFormat="1" hidden="1" x14ac:dyDescent="0.25">
      <c r="A326" s="58" t="str">
        <f>IF((LEN('Copy paste to Here'!G330))&gt;5,((CONCATENATE('Copy paste to Here'!G330," &amp; ",'Copy paste to Here'!D330,"  &amp;  ",'Copy paste to Here'!E330))),"Empty Cell")</f>
        <v>Empty Cell</v>
      </c>
      <c r="B326" s="59">
        <f>'Copy paste to Here'!C330</f>
        <v>0</v>
      </c>
      <c r="C326" s="59"/>
      <c r="D326" s="60"/>
      <c r="E326" s="61"/>
      <c r="F326" s="61">
        <f t="shared" si="13"/>
        <v>0</v>
      </c>
      <c r="G326" s="62">
        <f t="shared" si="14"/>
        <v>0</v>
      </c>
      <c r="H326" s="65">
        <f t="shared" si="15"/>
        <v>0</v>
      </c>
    </row>
    <row r="327" spans="1:8" s="64" customFormat="1" hidden="1" x14ac:dyDescent="0.25">
      <c r="A327" s="58" t="str">
        <f>IF((LEN('Copy paste to Here'!G331))&gt;5,((CONCATENATE('Copy paste to Here'!G331," &amp; ",'Copy paste to Here'!D331,"  &amp;  ",'Copy paste to Here'!E331))),"Empty Cell")</f>
        <v>Empty Cell</v>
      </c>
      <c r="B327" s="59">
        <f>'Copy paste to Here'!C331</f>
        <v>0</v>
      </c>
      <c r="C327" s="59"/>
      <c r="D327" s="60"/>
      <c r="E327" s="61"/>
      <c r="F327" s="61">
        <f t="shared" si="13"/>
        <v>0</v>
      </c>
      <c r="G327" s="62">
        <f t="shared" si="14"/>
        <v>0</v>
      </c>
      <c r="H327" s="65">
        <f t="shared" si="15"/>
        <v>0</v>
      </c>
    </row>
    <row r="328" spans="1:8" s="64" customFormat="1" hidden="1" x14ac:dyDescent="0.25">
      <c r="A328" s="58" t="str">
        <f>IF((LEN('Copy paste to Here'!G332))&gt;5,((CONCATENATE('Copy paste to Here'!G332," &amp; ",'Copy paste to Here'!D332,"  &amp;  ",'Copy paste to Here'!E332))),"Empty Cell")</f>
        <v>Empty Cell</v>
      </c>
      <c r="B328" s="59">
        <f>'Copy paste to Here'!C332</f>
        <v>0</v>
      </c>
      <c r="C328" s="59"/>
      <c r="D328" s="60"/>
      <c r="E328" s="61"/>
      <c r="F328" s="61">
        <f t="shared" si="13"/>
        <v>0</v>
      </c>
      <c r="G328" s="62">
        <f t="shared" si="14"/>
        <v>0</v>
      </c>
      <c r="H328" s="65">
        <f t="shared" si="15"/>
        <v>0</v>
      </c>
    </row>
    <row r="329" spans="1:8" s="64" customFormat="1" hidden="1" x14ac:dyDescent="0.25">
      <c r="A329" s="58" t="str">
        <f>IF((LEN('Copy paste to Here'!G333))&gt;5,((CONCATENATE('Copy paste to Here'!G333," &amp; ",'Copy paste to Here'!D333,"  &amp;  ",'Copy paste to Here'!E333))),"Empty Cell")</f>
        <v>Empty Cell</v>
      </c>
      <c r="B329" s="59">
        <f>'Copy paste to Here'!C333</f>
        <v>0</v>
      </c>
      <c r="C329" s="59"/>
      <c r="D329" s="60"/>
      <c r="E329" s="61"/>
      <c r="F329" s="61">
        <f t="shared" si="13"/>
        <v>0</v>
      </c>
      <c r="G329" s="62">
        <f t="shared" si="14"/>
        <v>0</v>
      </c>
      <c r="H329" s="65">
        <f t="shared" si="15"/>
        <v>0</v>
      </c>
    </row>
    <row r="330" spans="1:8" s="64" customFormat="1" hidden="1" x14ac:dyDescent="0.25">
      <c r="A330" s="58" t="str">
        <f>IF((LEN('Copy paste to Here'!G334))&gt;5,((CONCATENATE('Copy paste to Here'!G334," &amp; ",'Copy paste to Here'!D334,"  &amp;  ",'Copy paste to Here'!E334))),"Empty Cell")</f>
        <v>Empty Cell</v>
      </c>
      <c r="B330" s="59">
        <f>'Copy paste to Here'!C334</f>
        <v>0</v>
      </c>
      <c r="C330" s="59"/>
      <c r="D330" s="60"/>
      <c r="E330" s="61"/>
      <c r="F330" s="61">
        <f t="shared" si="13"/>
        <v>0</v>
      </c>
      <c r="G330" s="62">
        <f t="shared" si="14"/>
        <v>0</v>
      </c>
      <c r="H330" s="65">
        <f t="shared" si="15"/>
        <v>0</v>
      </c>
    </row>
    <row r="331" spans="1:8" s="64" customFormat="1" hidden="1" x14ac:dyDescent="0.25">
      <c r="A331" s="58" t="str">
        <f>IF((LEN('Copy paste to Here'!G335))&gt;5,((CONCATENATE('Copy paste to Here'!G335," &amp; ",'Copy paste to Here'!D335,"  &amp;  ",'Copy paste to Here'!E335))),"Empty Cell")</f>
        <v>Empty Cell</v>
      </c>
      <c r="B331" s="59">
        <f>'Copy paste to Here'!C335</f>
        <v>0</v>
      </c>
      <c r="C331" s="59"/>
      <c r="D331" s="60"/>
      <c r="E331" s="61"/>
      <c r="F331" s="61">
        <f t="shared" si="13"/>
        <v>0</v>
      </c>
      <c r="G331" s="62">
        <f t="shared" si="14"/>
        <v>0</v>
      </c>
      <c r="H331" s="65">
        <f t="shared" si="15"/>
        <v>0</v>
      </c>
    </row>
    <row r="332" spans="1:8" s="64" customFormat="1" hidden="1" x14ac:dyDescent="0.25">
      <c r="A332" s="58" t="str">
        <f>IF((LEN('Copy paste to Here'!G336))&gt;5,((CONCATENATE('Copy paste to Here'!G336," &amp; ",'Copy paste to Here'!D336,"  &amp;  ",'Copy paste to Here'!E336))),"Empty Cell")</f>
        <v>Empty Cell</v>
      </c>
      <c r="B332" s="59">
        <f>'Copy paste to Here'!C336</f>
        <v>0</v>
      </c>
      <c r="C332" s="59"/>
      <c r="D332" s="60"/>
      <c r="E332" s="61"/>
      <c r="F332" s="61">
        <f t="shared" si="13"/>
        <v>0</v>
      </c>
      <c r="G332" s="62">
        <f t="shared" si="14"/>
        <v>0</v>
      </c>
      <c r="H332" s="65">
        <f t="shared" si="15"/>
        <v>0</v>
      </c>
    </row>
    <row r="333" spans="1:8" s="64" customFormat="1" hidden="1" x14ac:dyDescent="0.25">
      <c r="A333" s="58" t="str">
        <f>IF((LEN('Copy paste to Here'!G337))&gt;5,((CONCATENATE('Copy paste to Here'!G337," &amp; ",'Copy paste to Here'!D337,"  &amp;  ",'Copy paste to Here'!E337))),"Empty Cell")</f>
        <v>Empty Cell</v>
      </c>
      <c r="B333" s="59">
        <f>'Copy paste to Here'!C337</f>
        <v>0</v>
      </c>
      <c r="C333" s="59"/>
      <c r="D333" s="60"/>
      <c r="E333" s="61"/>
      <c r="F333" s="61">
        <f t="shared" si="13"/>
        <v>0</v>
      </c>
      <c r="G333" s="62">
        <f t="shared" si="14"/>
        <v>0</v>
      </c>
      <c r="H333" s="65">
        <f t="shared" si="15"/>
        <v>0</v>
      </c>
    </row>
    <row r="334" spans="1:8" s="64" customFormat="1" hidden="1" x14ac:dyDescent="0.25">
      <c r="A334" s="58" t="str">
        <f>IF((LEN('Copy paste to Here'!G338))&gt;5,((CONCATENATE('Copy paste to Here'!G338," &amp; ",'Copy paste to Here'!D338,"  &amp;  ",'Copy paste to Here'!E338))),"Empty Cell")</f>
        <v>Empty Cell</v>
      </c>
      <c r="B334" s="59">
        <f>'Copy paste to Here'!C338</f>
        <v>0</v>
      </c>
      <c r="C334" s="59"/>
      <c r="D334" s="60"/>
      <c r="E334" s="61"/>
      <c r="F334" s="61">
        <f t="shared" si="13"/>
        <v>0</v>
      </c>
      <c r="G334" s="62">
        <f t="shared" si="14"/>
        <v>0</v>
      </c>
      <c r="H334" s="65">
        <f t="shared" si="15"/>
        <v>0</v>
      </c>
    </row>
    <row r="335" spans="1:8" s="64" customFormat="1" hidden="1" x14ac:dyDescent="0.25">
      <c r="A335" s="58" t="str">
        <f>IF((LEN('Copy paste to Here'!G339))&gt;5,((CONCATENATE('Copy paste to Here'!G339," &amp; ",'Copy paste to Here'!D339,"  &amp;  ",'Copy paste to Here'!E339))),"Empty Cell")</f>
        <v>Empty Cell</v>
      </c>
      <c r="B335" s="59">
        <f>'Copy paste to Here'!C339</f>
        <v>0</v>
      </c>
      <c r="C335" s="59"/>
      <c r="D335" s="60"/>
      <c r="E335" s="61"/>
      <c r="F335" s="61">
        <f t="shared" si="13"/>
        <v>0</v>
      </c>
      <c r="G335" s="62">
        <f t="shared" si="14"/>
        <v>0</v>
      </c>
      <c r="H335" s="65">
        <f t="shared" si="15"/>
        <v>0</v>
      </c>
    </row>
    <row r="336" spans="1:8" s="64" customFormat="1" hidden="1" x14ac:dyDescent="0.25">
      <c r="A336" s="58" t="str">
        <f>IF((LEN('Copy paste to Here'!G340))&gt;5,((CONCATENATE('Copy paste to Here'!G340," &amp; ",'Copy paste to Here'!D340,"  &amp;  ",'Copy paste to Here'!E340))),"Empty Cell")</f>
        <v>Empty Cell</v>
      </c>
      <c r="B336" s="59">
        <f>'Copy paste to Here'!C340</f>
        <v>0</v>
      </c>
      <c r="C336" s="59"/>
      <c r="D336" s="60"/>
      <c r="E336" s="61"/>
      <c r="F336" s="61">
        <f t="shared" si="13"/>
        <v>0</v>
      </c>
      <c r="G336" s="62">
        <f t="shared" si="14"/>
        <v>0</v>
      </c>
      <c r="H336" s="65">
        <f t="shared" si="15"/>
        <v>0</v>
      </c>
    </row>
    <row r="337" spans="1:8" s="64" customFormat="1" hidden="1" x14ac:dyDescent="0.25">
      <c r="A337" s="58" t="str">
        <f>IF((LEN('Copy paste to Here'!G341))&gt;5,((CONCATENATE('Copy paste to Here'!G341," &amp; ",'Copy paste to Here'!D341,"  &amp;  ",'Copy paste to Here'!E341))),"Empty Cell")</f>
        <v>Empty Cell</v>
      </c>
      <c r="B337" s="59">
        <f>'Copy paste to Here'!C341</f>
        <v>0</v>
      </c>
      <c r="C337" s="59"/>
      <c r="D337" s="60"/>
      <c r="E337" s="61"/>
      <c r="F337" s="61">
        <f t="shared" si="13"/>
        <v>0</v>
      </c>
      <c r="G337" s="62">
        <f t="shared" si="14"/>
        <v>0</v>
      </c>
      <c r="H337" s="65">
        <f t="shared" si="15"/>
        <v>0</v>
      </c>
    </row>
    <row r="338" spans="1:8" s="64" customFormat="1" hidden="1" x14ac:dyDescent="0.25">
      <c r="A338" s="58" t="str">
        <f>IF((LEN('Copy paste to Here'!G342))&gt;5,((CONCATENATE('Copy paste to Here'!G342," &amp; ",'Copy paste to Here'!D342,"  &amp;  ",'Copy paste to Here'!E342))),"Empty Cell")</f>
        <v>Empty Cell</v>
      </c>
      <c r="B338" s="59">
        <f>'Copy paste to Here'!C342</f>
        <v>0</v>
      </c>
      <c r="C338" s="59"/>
      <c r="D338" s="60"/>
      <c r="E338" s="61"/>
      <c r="F338" s="61">
        <f t="shared" si="13"/>
        <v>0</v>
      </c>
      <c r="G338" s="62">
        <f t="shared" si="14"/>
        <v>0</v>
      </c>
      <c r="H338" s="65">
        <f t="shared" si="15"/>
        <v>0</v>
      </c>
    </row>
    <row r="339" spans="1:8" s="64" customFormat="1" hidden="1" x14ac:dyDescent="0.25">
      <c r="A339" s="58" t="str">
        <f>IF((LEN('Copy paste to Here'!G343))&gt;5,((CONCATENATE('Copy paste to Here'!G343," &amp; ",'Copy paste to Here'!D343,"  &amp;  ",'Copy paste to Here'!E343))),"Empty Cell")</f>
        <v>Empty Cell</v>
      </c>
      <c r="B339" s="59">
        <f>'Copy paste to Here'!C343</f>
        <v>0</v>
      </c>
      <c r="C339" s="59"/>
      <c r="D339" s="60"/>
      <c r="E339" s="61"/>
      <c r="F339" s="61">
        <f t="shared" ref="F339:F402" si="16">D339*E339</f>
        <v>0</v>
      </c>
      <c r="G339" s="62">
        <f t="shared" ref="G339:G402" si="17">E339*$E$14</f>
        <v>0</v>
      </c>
      <c r="H339" s="65">
        <f t="shared" ref="H339:H402" si="18">D339*G339</f>
        <v>0</v>
      </c>
    </row>
    <row r="340" spans="1:8" s="64" customFormat="1" hidden="1" x14ac:dyDescent="0.25">
      <c r="A340" s="58" t="str">
        <f>IF((LEN('Copy paste to Here'!G344))&gt;5,((CONCATENATE('Copy paste to Here'!G344," &amp; ",'Copy paste to Here'!D344,"  &amp;  ",'Copy paste to Here'!E344))),"Empty Cell")</f>
        <v>Empty Cell</v>
      </c>
      <c r="B340" s="59">
        <f>'Copy paste to Here'!C344</f>
        <v>0</v>
      </c>
      <c r="C340" s="59"/>
      <c r="D340" s="60"/>
      <c r="E340" s="61"/>
      <c r="F340" s="61">
        <f t="shared" si="16"/>
        <v>0</v>
      </c>
      <c r="G340" s="62">
        <f t="shared" si="17"/>
        <v>0</v>
      </c>
      <c r="H340" s="65">
        <f t="shared" si="18"/>
        <v>0</v>
      </c>
    </row>
    <row r="341" spans="1:8" s="64" customFormat="1" hidden="1" x14ac:dyDescent="0.25">
      <c r="A341" s="58" t="str">
        <f>IF((LEN('Copy paste to Here'!G345))&gt;5,((CONCATENATE('Copy paste to Here'!G345," &amp; ",'Copy paste to Here'!D345,"  &amp;  ",'Copy paste to Here'!E345))),"Empty Cell")</f>
        <v>Empty Cell</v>
      </c>
      <c r="B341" s="59">
        <f>'Copy paste to Here'!C345</f>
        <v>0</v>
      </c>
      <c r="C341" s="59"/>
      <c r="D341" s="60"/>
      <c r="E341" s="61"/>
      <c r="F341" s="61">
        <f t="shared" si="16"/>
        <v>0</v>
      </c>
      <c r="G341" s="62">
        <f t="shared" si="17"/>
        <v>0</v>
      </c>
      <c r="H341" s="65">
        <f t="shared" si="18"/>
        <v>0</v>
      </c>
    </row>
    <row r="342" spans="1:8" s="64" customFormat="1" hidden="1" x14ac:dyDescent="0.25">
      <c r="A342" s="58" t="str">
        <f>IF((LEN('Copy paste to Here'!G346))&gt;5,((CONCATENATE('Copy paste to Here'!G346," &amp; ",'Copy paste to Here'!D346,"  &amp;  ",'Copy paste to Here'!E346))),"Empty Cell")</f>
        <v>Empty Cell</v>
      </c>
      <c r="B342" s="59">
        <f>'Copy paste to Here'!C346</f>
        <v>0</v>
      </c>
      <c r="C342" s="59"/>
      <c r="D342" s="60"/>
      <c r="E342" s="61"/>
      <c r="F342" s="61">
        <f t="shared" si="16"/>
        <v>0</v>
      </c>
      <c r="G342" s="62">
        <f t="shared" si="17"/>
        <v>0</v>
      </c>
      <c r="H342" s="65">
        <f t="shared" si="18"/>
        <v>0</v>
      </c>
    </row>
    <row r="343" spans="1:8" s="64" customFormat="1" hidden="1" x14ac:dyDescent="0.25">
      <c r="A343" s="58" t="str">
        <f>IF((LEN('Copy paste to Here'!G347))&gt;5,((CONCATENATE('Copy paste to Here'!G347," &amp; ",'Copy paste to Here'!D347,"  &amp;  ",'Copy paste to Here'!E347))),"Empty Cell")</f>
        <v>Empty Cell</v>
      </c>
      <c r="B343" s="59">
        <f>'Copy paste to Here'!C347</f>
        <v>0</v>
      </c>
      <c r="C343" s="59"/>
      <c r="D343" s="60"/>
      <c r="E343" s="61"/>
      <c r="F343" s="61">
        <f t="shared" si="16"/>
        <v>0</v>
      </c>
      <c r="G343" s="62">
        <f t="shared" si="17"/>
        <v>0</v>
      </c>
      <c r="H343" s="65">
        <f t="shared" si="18"/>
        <v>0</v>
      </c>
    </row>
    <row r="344" spans="1:8" s="64" customFormat="1" hidden="1" x14ac:dyDescent="0.25">
      <c r="A344" s="58" t="str">
        <f>IF((LEN('Copy paste to Here'!G348))&gt;5,((CONCATENATE('Copy paste to Here'!G348," &amp; ",'Copy paste to Here'!D348,"  &amp;  ",'Copy paste to Here'!E348))),"Empty Cell")</f>
        <v>Empty Cell</v>
      </c>
      <c r="B344" s="59">
        <f>'Copy paste to Here'!C348</f>
        <v>0</v>
      </c>
      <c r="C344" s="59"/>
      <c r="D344" s="60"/>
      <c r="E344" s="61"/>
      <c r="F344" s="61">
        <f t="shared" si="16"/>
        <v>0</v>
      </c>
      <c r="G344" s="62">
        <f t="shared" si="17"/>
        <v>0</v>
      </c>
      <c r="H344" s="65">
        <f t="shared" si="18"/>
        <v>0</v>
      </c>
    </row>
    <row r="345" spans="1:8" s="64" customFormat="1" hidden="1" x14ac:dyDescent="0.25">
      <c r="A345" s="58" t="str">
        <f>IF((LEN('Copy paste to Here'!G349))&gt;5,((CONCATENATE('Copy paste to Here'!G349," &amp; ",'Copy paste to Here'!D349,"  &amp;  ",'Copy paste to Here'!E349))),"Empty Cell")</f>
        <v>Empty Cell</v>
      </c>
      <c r="B345" s="59">
        <f>'Copy paste to Here'!C349</f>
        <v>0</v>
      </c>
      <c r="C345" s="59"/>
      <c r="D345" s="60"/>
      <c r="E345" s="61"/>
      <c r="F345" s="61">
        <f t="shared" si="16"/>
        <v>0</v>
      </c>
      <c r="G345" s="62">
        <f t="shared" si="17"/>
        <v>0</v>
      </c>
      <c r="H345" s="65">
        <f t="shared" si="18"/>
        <v>0</v>
      </c>
    </row>
    <row r="346" spans="1:8" s="64" customFormat="1" hidden="1" x14ac:dyDescent="0.25">
      <c r="A346" s="58" t="str">
        <f>IF((LEN('Copy paste to Here'!G350))&gt;5,((CONCATENATE('Copy paste to Here'!G350," &amp; ",'Copy paste to Here'!D350,"  &amp;  ",'Copy paste to Here'!E350))),"Empty Cell")</f>
        <v>Empty Cell</v>
      </c>
      <c r="B346" s="59">
        <f>'Copy paste to Here'!C350</f>
        <v>0</v>
      </c>
      <c r="C346" s="59"/>
      <c r="D346" s="60"/>
      <c r="E346" s="61"/>
      <c r="F346" s="61">
        <f t="shared" si="16"/>
        <v>0</v>
      </c>
      <c r="G346" s="62">
        <f t="shared" si="17"/>
        <v>0</v>
      </c>
      <c r="H346" s="65">
        <f t="shared" si="18"/>
        <v>0</v>
      </c>
    </row>
    <row r="347" spans="1:8" s="64" customFormat="1" hidden="1" x14ac:dyDescent="0.25">
      <c r="A347" s="58" t="str">
        <f>IF((LEN('Copy paste to Here'!G351))&gt;5,((CONCATENATE('Copy paste to Here'!G351," &amp; ",'Copy paste to Here'!D351,"  &amp;  ",'Copy paste to Here'!E351))),"Empty Cell")</f>
        <v>Empty Cell</v>
      </c>
      <c r="B347" s="59">
        <f>'Copy paste to Here'!C351</f>
        <v>0</v>
      </c>
      <c r="C347" s="59"/>
      <c r="D347" s="60"/>
      <c r="E347" s="61"/>
      <c r="F347" s="61">
        <f t="shared" si="16"/>
        <v>0</v>
      </c>
      <c r="G347" s="62">
        <f t="shared" si="17"/>
        <v>0</v>
      </c>
      <c r="H347" s="65">
        <f t="shared" si="18"/>
        <v>0</v>
      </c>
    </row>
    <row r="348" spans="1:8" s="64" customFormat="1" hidden="1" x14ac:dyDescent="0.25">
      <c r="A348" s="58" t="str">
        <f>IF((LEN('Copy paste to Here'!G352))&gt;5,((CONCATENATE('Copy paste to Here'!G352," &amp; ",'Copy paste to Here'!D352,"  &amp;  ",'Copy paste to Here'!E352))),"Empty Cell")</f>
        <v>Empty Cell</v>
      </c>
      <c r="B348" s="59">
        <f>'Copy paste to Here'!C352</f>
        <v>0</v>
      </c>
      <c r="C348" s="59"/>
      <c r="D348" s="60"/>
      <c r="E348" s="61"/>
      <c r="F348" s="61">
        <f t="shared" si="16"/>
        <v>0</v>
      </c>
      <c r="G348" s="62">
        <f t="shared" si="17"/>
        <v>0</v>
      </c>
      <c r="H348" s="65">
        <f t="shared" si="18"/>
        <v>0</v>
      </c>
    </row>
    <row r="349" spans="1:8" s="64" customFormat="1" hidden="1" x14ac:dyDescent="0.25">
      <c r="A349" s="58" t="str">
        <f>IF((LEN('Copy paste to Here'!G353))&gt;5,((CONCATENATE('Copy paste to Here'!G353," &amp; ",'Copy paste to Here'!D353,"  &amp;  ",'Copy paste to Here'!E353))),"Empty Cell")</f>
        <v>Empty Cell</v>
      </c>
      <c r="B349" s="59">
        <f>'Copy paste to Here'!C353</f>
        <v>0</v>
      </c>
      <c r="C349" s="59"/>
      <c r="D349" s="60"/>
      <c r="E349" s="61"/>
      <c r="F349" s="61">
        <f t="shared" si="16"/>
        <v>0</v>
      </c>
      <c r="G349" s="62">
        <f t="shared" si="17"/>
        <v>0</v>
      </c>
      <c r="H349" s="65">
        <f t="shared" si="18"/>
        <v>0</v>
      </c>
    </row>
    <row r="350" spans="1:8" s="64" customFormat="1" hidden="1" x14ac:dyDescent="0.25">
      <c r="A350" s="58" t="str">
        <f>IF((LEN('Copy paste to Here'!G354))&gt;5,((CONCATENATE('Copy paste to Here'!G354," &amp; ",'Copy paste to Here'!D354,"  &amp;  ",'Copy paste to Here'!E354))),"Empty Cell")</f>
        <v>Empty Cell</v>
      </c>
      <c r="B350" s="59">
        <f>'Copy paste to Here'!C354</f>
        <v>0</v>
      </c>
      <c r="C350" s="59"/>
      <c r="D350" s="60"/>
      <c r="E350" s="61"/>
      <c r="F350" s="61">
        <f t="shared" si="16"/>
        <v>0</v>
      </c>
      <c r="G350" s="62">
        <f t="shared" si="17"/>
        <v>0</v>
      </c>
      <c r="H350" s="65">
        <f t="shared" si="18"/>
        <v>0</v>
      </c>
    </row>
    <row r="351" spans="1:8" s="64" customFormat="1" hidden="1" x14ac:dyDescent="0.25">
      <c r="A351" s="58" t="str">
        <f>IF((LEN('Copy paste to Here'!G355))&gt;5,((CONCATENATE('Copy paste to Here'!G355," &amp; ",'Copy paste to Here'!D355,"  &amp;  ",'Copy paste to Here'!E355))),"Empty Cell")</f>
        <v>Empty Cell</v>
      </c>
      <c r="B351" s="59">
        <f>'Copy paste to Here'!C355</f>
        <v>0</v>
      </c>
      <c r="C351" s="59"/>
      <c r="D351" s="60"/>
      <c r="E351" s="61"/>
      <c r="F351" s="61">
        <f t="shared" si="16"/>
        <v>0</v>
      </c>
      <c r="G351" s="62">
        <f t="shared" si="17"/>
        <v>0</v>
      </c>
      <c r="H351" s="65">
        <f t="shared" si="18"/>
        <v>0</v>
      </c>
    </row>
    <row r="352" spans="1:8" s="64" customFormat="1" hidden="1" x14ac:dyDescent="0.25">
      <c r="A352" s="58" t="str">
        <f>IF((LEN('Copy paste to Here'!G356))&gt;5,((CONCATENATE('Copy paste to Here'!G356," &amp; ",'Copy paste to Here'!D356,"  &amp;  ",'Copy paste to Here'!E356))),"Empty Cell")</f>
        <v>Empty Cell</v>
      </c>
      <c r="B352" s="59">
        <f>'Copy paste to Here'!C356</f>
        <v>0</v>
      </c>
      <c r="C352" s="59"/>
      <c r="D352" s="60"/>
      <c r="E352" s="61"/>
      <c r="F352" s="61">
        <f t="shared" si="16"/>
        <v>0</v>
      </c>
      <c r="G352" s="62">
        <f t="shared" si="17"/>
        <v>0</v>
      </c>
      <c r="H352" s="65">
        <f t="shared" si="18"/>
        <v>0</v>
      </c>
    </row>
    <row r="353" spans="1:8" s="64" customFormat="1" hidden="1" x14ac:dyDescent="0.25">
      <c r="A353" s="58" t="str">
        <f>IF((LEN('Copy paste to Here'!G357))&gt;5,((CONCATENATE('Copy paste to Here'!G357," &amp; ",'Copy paste to Here'!D357,"  &amp;  ",'Copy paste to Here'!E357))),"Empty Cell")</f>
        <v>Empty Cell</v>
      </c>
      <c r="B353" s="59">
        <f>'Copy paste to Here'!C357</f>
        <v>0</v>
      </c>
      <c r="C353" s="59"/>
      <c r="D353" s="60"/>
      <c r="E353" s="61"/>
      <c r="F353" s="61">
        <f t="shared" si="16"/>
        <v>0</v>
      </c>
      <c r="G353" s="62">
        <f t="shared" si="17"/>
        <v>0</v>
      </c>
      <c r="H353" s="65">
        <f t="shared" si="18"/>
        <v>0</v>
      </c>
    </row>
    <row r="354" spans="1:8" s="64" customFormat="1" hidden="1" x14ac:dyDescent="0.25">
      <c r="A354" s="58" t="str">
        <f>IF((LEN('Copy paste to Here'!G358))&gt;5,((CONCATENATE('Copy paste to Here'!G358," &amp; ",'Copy paste to Here'!D358,"  &amp;  ",'Copy paste to Here'!E358))),"Empty Cell")</f>
        <v>Empty Cell</v>
      </c>
      <c r="B354" s="59">
        <f>'Copy paste to Here'!C358</f>
        <v>0</v>
      </c>
      <c r="C354" s="59"/>
      <c r="D354" s="60"/>
      <c r="E354" s="61"/>
      <c r="F354" s="61">
        <f t="shared" si="16"/>
        <v>0</v>
      </c>
      <c r="G354" s="62">
        <f t="shared" si="17"/>
        <v>0</v>
      </c>
      <c r="H354" s="65">
        <f t="shared" si="18"/>
        <v>0</v>
      </c>
    </row>
    <row r="355" spans="1:8" s="64" customFormat="1" hidden="1" x14ac:dyDescent="0.25">
      <c r="A355" s="58" t="str">
        <f>IF((LEN('Copy paste to Here'!G359))&gt;5,((CONCATENATE('Copy paste to Here'!G359," &amp; ",'Copy paste to Here'!D359,"  &amp;  ",'Copy paste to Here'!E359))),"Empty Cell")</f>
        <v>Empty Cell</v>
      </c>
      <c r="B355" s="59">
        <f>'Copy paste to Here'!C359</f>
        <v>0</v>
      </c>
      <c r="C355" s="59"/>
      <c r="D355" s="60"/>
      <c r="E355" s="61"/>
      <c r="F355" s="61">
        <f t="shared" si="16"/>
        <v>0</v>
      </c>
      <c r="G355" s="62">
        <f t="shared" si="17"/>
        <v>0</v>
      </c>
      <c r="H355" s="65">
        <f t="shared" si="18"/>
        <v>0</v>
      </c>
    </row>
    <row r="356" spans="1:8" s="64" customFormat="1" hidden="1" x14ac:dyDescent="0.25">
      <c r="A356" s="58" t="str">
        <f>IF((LEN('Copy paste to Here'!G360))&gt;5,((CONCATENATE('Copy paste to Here'!G360," &amp; ",'Copy paste to Here'!D360,"  &amp;  ",'Copy paste to Here'!E360))),"Empty Cell")</f>
        <v>Empty Cell</v>
      </c>
      <c r="B356" s="59">
        <f>'Copy paste to Here'!C360</f>
        <v>0</v>
      </c>
      <c r="C356" s="59"/>
      <c r="D356" s="60"/>
      <c r="E356" s="61"/>
      <c r="F356" s="61">
        <f t="shared" si="16"/>
        <v>0</v>
      </c>
      <c r="G356" s="62">
        <f t="shared" si="17"/>
        <v>0</v>
      </c>
      <c r="H356" s="65">
        <f t="shared" si="18"/>
        <v>0</v>
      </c>
    </row>
    <row r="357" spans="1:8" s="64" customFormat="1" hidden="1" x14ac:dyDescent="0.25">
      <c r="A357" s="58" t="str">
        <f>IF((LEN('Copy paste to Here'!G361))&gt;5,((CONCATENATE('Copy paste to Here'!G361," &amp; ",'Copy paste to Here'!D361,"  &amp;  ",'Copy paste to Here'!E361))),"Empty Cell")</f>
        <v>Empty Cell</v>
      </c>
      <c r="B357" s="59">
        <f>'Copy paste to Here'!C361</f>
        <v>0</v>
      </c>
      <c r="C357" s="59"/>
      <c r="D357" s="60"/>
      <c r="E357" s="61"/>
      <c r="F357" s="61">
        <f t="shared" si="16"/>
        <v>0</v>
      </c>
      <c r="G357" s="62">
        <f t="shared" si="17"/>
        <v>0</v>
      </c>
      <c r="H357" s="65">
        <f t="shared" si="18"/>
        <v>0</v>
      </c>
    </row>
    <row r="358" spans="1:8" s="64" customFormat="1" hidden="1" x14ac:dyDescent="0.25">
      <c r="A358" s="58" t="str">
        <f>IF((LEN('Copy paste to Here'!G362))&gt;5,((CONCATENATE('Copy paste to Here'!G362," &amp; ",'Copy paste to Here'!D362,"  &amp;  ",'Copy paste to Here'!E362))),"Empty Cell")</f>
        <v>Empty Cell</v>
      </c>
      <c r="B358" s="59">
        <f>'Copy paste to Here'!C362</f>
        <v>0</v>
      </c>
      <c r="C358" s="59"/>
      <c r="D358" s="60"/>
      <c r="E358" s="61"/>
      <c r="F358" s="61">
        <f t="shared" si="16"/>
        <v>0</v>
      </c>
      <c r="G358" s="62">
        <f t="shared" si="17"/>
        <v>0</v>
      </c>
      <c r="H358" s="65">
        <f t="shared" si="18"/>
        <v>0</v>
      </c>
    </row>
    <row r="359" spans="1:8" s="64" customFormat="1" hidden="1" x14ac:dyDescent="0.25">
      <c r="A359" s="58" t="str">
        <f>IF((LEN('Copy paste to Here'!G363))&gt;5,((CONCATENATE('Copy paste to Here'!G363," &amp; ",'Copy paste to Here'!D363,"  &amp;  ",'Copy paste to Here'!E363))),"Empty Cell")</f>
        <v>Empty Cell</v>
      </c>
      <c r="B359" s="59">
        <f>'Copy paste to Here'!C363</f>
        <v>0</v>
      </c>
      <c r="C359" s="59"/>
      <c r="D359" s="60"/>
      <c r="E359" s="61"/>
      <c r="F359" s="61">
        <f t="shared" si="16"/>
        <v>0</v>
      </c>
      <c r="G359" s="62">
        <f t="shared" si="17"/>
        <v>0</v>
      </c>
      <c r="H359" s="65">
        <f t="shared" si="18"/>
        <v>0</v>
      </c>
    </row>
    <row r="360" spans="1:8" s="64" customFormat="1" hidden="1" x14ac:dyDescent="0.25">
      <c r="A360" s="58" t="str">
        <f>IF((LEN('Copy paste to Here'!G364))&gt;5,((CONCATENATE('Copy paste to Here'!G364," &amp; ",'Copy paste to Here'!D364,"  &amp;  ",'Copy paste to Here'!E364))),"Empty Cell")</f>
        <v>Empty Cell</v>
      </c>
      <c r="B360" s="59">
        <f>'Copy paste to Here'!C364</f>
        <v>0</v>
      </c>
      <c r="C360" s="59"/>
      <c r="D360" s="60"/>
      <c r="E360" s="61"/>
      <c r="F360" s="61">
        <f t="shared" si="16"/>
        <v>0</v>
      </c>
      <c r="G360" s="62">
        <f t="shared" si="17"/>
        <v>0</v>
      </c>
      <c r="H360" s="65">
        <f t="shared" si="18"/>
        <v>0</v>
      </c>
    </row>
    <row r="361" spans="1:8" s="64" customFormat="1" hidden="1" x14ac:dyDescent="0.25">
      <c r="A361" s="58" t="str">
        <f>IF((LEN('Copy paste to Here'!G365))&gt;5,((CONCATENATE('Copy paste to Here'!G365," &amp; ",'Copy paste to Here'!D365,"  &amp;  ",'Copy paste to Here'!E365))),"Empty Cell")</f>
        <v>Empty Cell</v>
      </c>
      <c r="B361" s="59">
        <f>'Copy paste to Here'!C365</f>
        <v>0</v>
      </c>
      <c r="C361" s="59"/>
      <c r="D361" s="60"/>
      <c r="E361" s="61"/>
      <c r="F361" s="61">
        <f t="shared" si="16"/>
        <v>0</v>
      </c>
      <c r="G361" s="62">
        <f t="shared" si="17"/>
        <v>0</v>
      </c>
      <c r="H361" s="65">
        <f t="shared" si="18"/>
        <v>0</v>
      </c>
    </row>
    <row r="362" spans="1:8" s="64" customFormat="1" hidden="1" x14ac:dyDescent="0.25">
      <c r="A362" s="58" t="str">
        <f>IF((LEN('Copy paste to Here'!G366))&gt;5,((CONCATENATE('Copy paste to Here'!G366," &amp; ",'Copy paste to Here'!D366,"  &amp;  ",'Copy paste to Here'!E366))),"Empty Cell")</f>
        <v>Empty Cell</v>
      </c>
      <c r="B362" s="59">
        <f>'Copy paste to Here'!C366</f>
        <v>0</v>
      </c>
      <c r="C362" s="59"/>
      <c r="D362" s="60"/>
      <c r="E362" s="61"/>
      <c r="F362" s="61">
        <f t="shared" si="16"/>
        <v>0</v>
      </c>
      <c r="G362" s="62">
        <f t="shared" si="17"/>
        <v>0</v>
      </c>
      <c r="H362" s="65">
        <f t="shared" si="18"/>
        <v>0</v>
      </c>
    </row>
    <row r="363" spans="1:8" s="64" customFormat="1" hidden="1" x14ac:dyDescent="0.25">
      <c r="A363" s="58" t="str">
        <f>IF((LEN('Copy paste to Here'!G367))&gt;5,((CONCATENATE('Copy paste to Here'!G367," &amp; ",'Copy paste to Here'!D367,"  &amp;  ",'Copy paste to Here'!E367))),"Empty Cell")</f>
        <v>Empty Cell</v>
      </c>
      <c r="B363" s="59">
        <f>'Copy paste to Here'!C367</f>
        <v>0</v>
      </c>
      <c r="C363" s="59"/>
      <c r="D363" s="60"/>
      <c r="E363" s="61"/>
      <c r="F363" s="61">
        <f t="shared" si="16"/>
        <v>0</v>
      </c>
      <c r="G363" s="62">
        <f t="shared" si="17"/>
        <v>0</v>
      </c>
      <c r="H363" s="65">
        <f t="shared" si="18"/>
        <v>0</v>
      </c>
    </row>
    <row r="364" spans="1:8" s="64" customFormat="1" hidden="1" x14ac:dyDescent="0.25">
      <c r="A364" s="58" t="str">
        <f>IF((LEN('Copy paste to Here'!G368))&gt;5,((CONCATENATE('Copy paste to Here'!G368," &amp; ",'Copy paste to Here'!D368,"  &amp;  ",'Copy paste to Here'!E368))),"Empty Cell")</f>
        <v>Empty Cell</v>
      </c>
      <c r="B364" s="59">
        <f>'Copy paste to Here'!C368</f>
        <v>0</v>
      </c>
      <c r="C364" s="59"/>
      <c r="D364" s="60"/>
      <c r="E364" s="61"/>
      <c r="F364" s="61">
        <f t="shared" si="16"/>
        <v>0</v>
      </c>
      <c r="G364" s="62">
        <f t="shared" si="17"/>
        <v>0</v>
      </c>
      <c r="H364" s="65">
        <f t="shared" si="18"/>
        <v>0</v>
      </c>
    </row>
    <row r="365" spans="1:8" s="64" customFormat="1" hidden="1" x14ac:dyDescent="0.25">
      <c r="A365" s="58" t="str">
        <f>IF((LEN('Copy paste to Here'!G369))&gt;5,((CONCATENATE('Copy paste to Here'!G369," &amp; ",'Copy paste to Here'!D369,"  &amp;  ",'Copy paste to Here'!E369))),"Empty Cell")</f>
        <v>Empty Cell</v>
      </c>
      <c r="B365" s="59">
        <f>'Copy paste to Here'!C369</f>
        <v>0</v>
      </c>
      <c r="C365" s="59"/>
      <c r="D365" s="60"/>
      <c r="E365" s="61"/>
      <c r="F365" s="61">
        <f t="shared" si="16"/>
        <v>0</v>
      </c>
      <c r="G365" s="62">
        <f t="shared" si="17"/>
        <v>0</v>
      </c>
      <c r="H365" s="65">
        <f t="shared" si="18"/>
        <v>0</v>
      </c>
    </row>
    <row r="366" spans="1:8" s="64" customFormat="1" hidden="1" x14ac:dyDescent="0.25">
      <c r="A366" s="58" t="str">
        <f>IF((LEN('Copy paste to Here'!G370))&gt;5,((CONCATENATE('Copy paste to Here'!G370," &amp; ",'Copy paste to Here'!D370,"  &amp;  ",'Copy paste to Here'!E370))),"Empty Cell")</f>
        <v>Empty Cell</v>
      </c>
      <c r="B366" s="59">
        <f>'Copy paste to Here'!C370</f>
        <v>0</v>
      </c>
      <c r="C366" s="59"/>
      <c r="D366" s="60"/>
      <c r="E366" s="61"/>
      <c r="F366" s="61">
        <f t="shared" si="16"/>
        <v>0</v>
      </c>
      <c r="G366" s="62">
        <f t="shared" si="17"/>
        <v>0</v>
      </c>
      <c r="H366" s="65">
        <f t="shared" si="18"/>
        <v>0</v>
      </c>
    </row>
    <row r="367" spans="1:8" s="64" customFormat="1" hidden="1" x14ac:dyDescent="0.25">
      <c r="A367" s="58" t="str">
        <f>IF((LEN('Copy paste to Here'!G371))&gt;5,((CONCATENATE('Copy paste to Here'!G371," &amp; ",'Copy paste to Here'!D371,"  &amp;  ",'Copy paste to Here'!E371))),"Empty Cell")</f>
        <v>Empty Cell</v>
      </c>
      <c r="B367" s="59">
        <f>'Copy paste to Here'!C371</f>
        <v>0</v>
      </c>
      <c r="C367" s="59"/>
      <c r="D367" s="60"/>
      <c r="E367" s="61"/>
      <c r="F367" s="61">
        <f t="shared" si="16"/>
        <v>0</v>
      </c>
      <c r="G367" s="62">
        <f t="shared" si="17"/>
        <v>0</v>
      </c>
      <c r="H367" s="65">
        <f t="shared" si="18"/>
        <v>0</v>
      </c>
    </row>
    <row r="368" spans="1:8" s="64" customFormat="1" hidden="1" x14ac:dyDescent="0.25">
      <c r="A368" s="58" t="str">
        <f>IF((LEN('Copy paste to Here'!G372))&gt;5,((CONCATENATE('Copy paste to Here'!G372," &amp; ",'Copy paste to Here'!D372,"  &amp;  ",'Copy paste to Here'!E372))),"Empty Cell")</f>
        <v>Empty Cell</v>
      </c>
      <c r="B368" s="59">
        <f>'Copy paste to Here'!C372</f>
        <v>0</v>
      </c>
      <c r="C368" s="59"/>
      <c r="D368" s="60"/>
      <c r="E368" s="61"/>
      <c r="F368" s="61">
        <f t="shared" si="16"/>
        <v>0</v>
      </c>
      <c r="G368" s="62">
        <f t="shared" si="17"/>
        <v>0</v>
      </c>
      <c r="H368" s="65">
        <f t="shared" si="18"/>
        <v>0</v>
      </c>
    </row>
    <row r="369" spans="1:8" s="64" customFormat="1" hidden="1" x14ac:dyDescent="0.25">
      <c r="A369" s="58" t="str">
        <f>IF((LEN('Copy paste to Here'!G373))&gt;5,((CONCATENATE('Copy paste to Here'!G373," &amp; ",'Copy paste to Here'!D373,"  &amp;  ",'Copy paste to Here'!E373))),"Empty Cell")</f>
        <v>Empty Cell</v>
      </c>
      <c r="B369" s="59">
        <f>'Copy paste to Here'!C373</f>
        <v>0</v>
      </c>
      <c r="C369" s="59"/>
      <c r="D369" s="60"/>
      <c r="E369" s="61"/>
      <c r="F369" s="61">
        <f t="shared" si="16"/>
        <v>0</v>
      </c>
      <c r="G369" s="62">
        <f t="shared" si="17"/>
        <v>0</v>
      </c>
      <c r="H369" s="65">
        <f t="shared" si="18"/>
        <v>0</v>
      </c>
    </row>
    <row r="370" spans="1:8" s="64" customFormat="1" hidden="1" x14ac:dyDescent="0.25">
      <c r="A370" s="58" t="str">
        <f>IF((LEN('Copy paste to Here'!G374))&gt;5,((CONCATENATE('Copy paste to Here'!G374," &amp; ",'Copy paste to Here'!D374,"  &amp;  ",'Copy paste to Here'!E374))),"Empty Cell")</f>
        <v>Empty Cell</v>
      </c>
      <c r="B370" s="59">
        <f>'Copy paste to Here'!C374</f>
        <v>0</v>
      </c>
      <c r="C370" s="59"/>
      <c r="D370" s="60"/>
      <c r="E370" s="61"/>
      <c r="F370" s="61">
        <f t="shared" si="16"/>
        <v>0</v>
      </c>
      <c r="G370" s="62">
        <f t="shared" si="17"/>
        <v>0</v>
      </c>
      <c r="H370" s="65">
        <f t="shared" si="18"/>
        <v>0</v>
      </c>
    </row>
    <row r="371" spans="1:8" s="64" customFormat="1" hidden="1" x14ac:dyDescent="0.25">
      <c r="A371" s="58" t="str">
        <f>IF((LEN('Copy paste to Here'!G375))&gt;5,((CONCATENATE('Copy paste to Here'!G375," &amp; ",'Copy paste to Here'!D375,"  &amp;  ",'Copy paste to Here'!E375))),"Empty Cell")</f>
        <v>Empty Cell</v>
      </c>
      <c r="B371" s="59">
        <f>'Copy paste to Here'!C375</f>
        <v>0</v>
      </c>
      <c r="C371" s="59"/>
      <c r="D371" s="60"/>
      <c r="E371" s="61"/>
      <c r="F371" s="61">
        <f t="shared" si="16"/>
        <v>0</v>
      </c>
      <c r="G371" s="62">
        <f t="shared" si="17"/>
        <v>0</v>
      </c>
      <c r="H371" s="65">
        <f t="shared" si="18"/>
        <v>0</v>
      </c>
    </row>
    <row r="372" spans="1:8" s="64" customFormat="1" hidden="1" x14ac:dyDescent="0.25">
      <c r="A372" s="58" t="str">
        <f>IF((LEN('Copy paste to Here'!G376))&gt;5,((CONCATENATE('Copy paste to Here'!G376," &amp; ",'Copy paste to Here'!D376,"  &amp;  ",'Copy paste to Here'!E376))),"Empty Cell")</f>
        <v>Empty Cell</v>
      </c>
      <c r="B372" s="59">
        <f>'Copy paste to Here'!C376</f>
        <v>0</v>
      </c>
      <c r="C372" s="59"/>
      <c r="D372" s="60"/>
      <c r="E372" s="61"/>
      <c r="F372" s="61">
        <f t="shared" si="16"/>
        <v>0</v>
      </c>
      <c r="G372" s="62">
        <f t="shared" si="17"/>
        <v>0</v>
      </c>
      <c r="H372" s="65">
        <f t="shared" si="18"/>
        <v>0</v>
      </c>
    </row>
    <row r="373" spans="1:8" s="64" customFormat="1" hidden="1" x14ac:dyDescent="0.25">
      <c r="A373" s="58" t="str">
        <f>IF((LEN('Copy paste to Here'!G377))&gt;5,((CONCATENATE('Copy paste to Here'!G377," &amp; ",'Copy paste to Here'!D377,"  &amp;  ",'Copy paste to Here'!E377))),"Empty Cell")</f>
        <v>Empty Cell</v>
      </c>
      <c r="B373" s="59">
        <f>'Copy paste to Here'!C377</f>
        <v>0</v>
      </c>
      <c r="C373" s="59"/>
      <c r="D373" s="60"/>
      <c r="E373" s="61"/>
      <c r="F373" s="61">
        <f t="shared" si="16"/>
        <v>0</v>
      </c>
      <c r="G373" s="62">
        <f t="shared" si="17"/>
        <v>0</v>
      </c>
      <c r="H373" s="65">
        <f t="shared" si="18"/>
        <v>0</v>
      </c>
    </row>
    <row r="374" spans="1:8" s="64" customFormat="1" hidden="1" x14ac:dyDescent="0.25">
      <c r="A374" s="58" t="str">
        <f>IF((LEN('Copy paste to Here'!G378))&gt;5,((CONCATENATE('Copy paste to Here'!G378," &amp; ",'Copy paste to Here'!D378,"  &amp;  ",'Copy paste to Here'!E378))),"Empty Cell")</f>
        <v>Empty Cell</v>
      </c>
      <c r="B374" s="59">
        <f>'Copy paste to Here'!C378</f>
        <v>0</v>
      </c>
      <c r="C374" s="59"/>
      <c r="D374" s="60"/>
      <c r="E374" s="61"/>
      <c r="F374" s="61">
        <f t="shared" si="16"/>
        <v>0</v>
      </c>
      <c r="G374" s="62">
        <f t="shared" si="17"/>
        <v>0</v>
      </c>
      <c r="H374" s="65">
        <f t="shared" si="18"/>
        <v>0</v>
      </c>
    </row>
    <row r="375" spans="1:8" s="64" customFormat="1" hidden="1" x14ac:dyDescent="0.25">
      <c r="A375" s="58" t="str">
        <f>IF((LEN('Copy paste to Here'!G379))&gt;5,((CONCATENATE('Copy paste to Here'!G379," &amp; ",'Copy paste to Here'!D379,"  &amp;  ",'Copy paste to Here'!E379))),"Empty Cell")</f>
        <v>Empty Cell</v>
      </c>
      <c r="B375" s="59">
        <f>'Copy paste to Here'!C379</f>
        <v>0</v>
      </c>
      <c r="C375" s="59"/>
      <c r="D375" s="60"/>
      <c r="E375" s="61"/>
      <c r="F375" s="61">
        <f t="shared" si="16"/>
        <v>0</v>
      </c>
      <c r="G375" s="62">
        <f t="shared" si="17"/>
        <v>0</v>
      </c>
      <c r="H375" s="65">
        <f t="shared" si="18"/>
        <v>0</v>
      </c>
    </row>
    <row r="376" spans="1:8" s="64" customFormat="1" hidden="1" x14ac:dyDescent="0.25">
      <c r="A376" s="58" t="str">
        <f>IF((LEN('Copy paste to Here'!G380))&gt;5,((CONCATENATE('Copy paste to Here'!G380," &amp; ",'Copy paste to Here'!D380,"  &amp;  ",'Copy paste to Here'!E380))),"Empty Cell")</f>
        <v>Empty Cell</v>
      </c>
      <c r="B376" s="59">
        <f>'Copy paste to Here'!C380</f>
        <v>0</v>
      </c>
      <c r="C376" s="59"/>
      <c r="D376" s="60"/>
      <c r="E376" s="61"/>
      <c r="F376" s="61">
        <f t="shared" si="16"/>
        <v>0</v>
      </c>
      <c r="G376" s="62">
        <f t="shared" si="17"/>
        <v>0</v>
      </c>
      <c r="H376" s="65">
        <f t="shared" si="18"/>
        <v>0</v>
      </c>
    </row>
    <row r="377" spans="1:8" s="64" customFormat="1" hidden="1" x14ac:dyDescent="0.25">
      <c r="A377" s="58" t="str">
        <f>IF((LEN('Copy paste to Here'!G381))&gt;5,((CONCATENATE('Copy paste to Here'!G381," &amp; ",'Copy paste to Here'!D381,"  &amp;  ",'Copy paste to Here'!E381))),"Empty Cell")</f>
        <v>Empty Cell</v>
      </c>
      <c r="B377" s="59">
        <f>'Copy paste to Here'!C381</f>
        <v>0</v>
      </c>
      <c r="C377" s="59"/>
      <c r="D377" s="60"/>
      <c r="E377" s="61"/>
      <c r="F377" s="61">
        <f t="shared" si="16"/>
        <v>0</v>
      </c>
      <c r="G377" s="62">
        <f t="shared" si="17"/>
        <v>0</v>
      </c>
      <c r="H377" s="65">
        <f t="shared" si="18"/>
        <v>0</v>
      </c>
    </row>
    <row r="378" spans="1:8" s="64" customFormat="1" hidden="1" x14ac:dyDescent="0.25">
      <c r="A378" s="58" t="str">
        <f>IF((LEN('Copy paste to Here'!G382))&gt;5,((CONCATENATE('Copy paste to Here'!G382," &amp; ",'Copy paste to Here'!D382,"  &amp;  ",'Copy paste to Here'!E382))),"Empty Cell")</f>
        <v>Empty Cell</v>
      </c>
      <c r="B378" s="59">
        <f>'Copy paste to Here'!C382</f>
        <v>0</v>
      </c>
      <c r="C378" s="59"/>
      <c r="D378" s="60"/>
      <c r="E378" s="61"/>
      <c r="F378" s="61">
        <f t="shared" si="16"/>
        <v>0</v>
      </c>
      <c r="G378" s="62">
        <f t="shared" si="17"/>
        <v>0</v>
      </c>
      <c r="H378" s="65">
        <f t="shared" si="18"/>
        <v>0</v>
      </c>
    </row>
    <row r="379" spans="1:8" s="64" customFormat="1" hidden="1" x14ac:dyDescent="0.25">
      <c r="A379" s="58" t="str">
        <f>IF((LEN('Copy paste to Here'!G383))&gt;5,((CONCATENATE('Copy paste to Here'!G383," &amp; ",'Copy paste to Here'!D383,"  &amp;  ",'Copy paste to Here'!E383))),"Empty Cell")</f>
        <v>Empty Cell</v>
      </c>
      <c r="B379" s="59">
        <f>'Copy paste to Here'!C383</f>
        <v>0</v>
      </c>
      <c r="C379" s="59"/>
      <c r="D379" s="60"/>
      <c r="E379" s="61"/>
      <c r="F379" s="61">
        <f t="shared" si="16"/>
        <v>0</v>
      </c>
      <c r="G379" s="62">
        <f t="shared" si="17"/>
        <v>0</v>
      </c>
      <c r="H379" s="65">
        <f t="shared" si="18"/>
        <v>0</v>
      </c>
    </row>
    <row r="380" spans="1:8" s="64" customFormat="1" hidden="1" x14ac:dyDescent="0.25">
      <c r="A380" s="58" t="str">
        <f>IF((LEN('Copy paste to Here'!G384))&gt;5,((CONCATENATE('Copy paste to Here'!G384," &amp; ",'Copy paste to Here'!D384,"  &amp;  ",'Copy paste to Here'!E384))),"Empty Cell")</f>
        <v>Empty Cell</v>
      </c>
      <c r="B380" s="59">
        <f>'Copy paste to Here'!C384</f>
        <v>0</v>
      </c>
      <c r="C380" s="59"/>
      <c r="D380" s="60"/>
      <c r="E380" s="61"/>
      <c r="F380" s="61">
        <f t="shared" si="16"/>
        <v>0</v>
      </c>
      <c r="G380" s="62">
        <f t="shared" si="17"/>
        <v>0</v>
      </c>
      <c r="H380" s="65">
        <f t="shared" si="18"/>
        <v>0</v>
      </c>
    </row>
    <row r="381" spans="1:8" s="64" customFormat="1" hidden="1" x14ac:dyDescent="0.25">
      <c r="A381" s="58" t="str">
        <f>IF((LEN('Copy paste to Here'!G385))&gt;5,((CONCATENATE('Copy paste to Here'!G385," &amp; ",'Copy paste to Here'!D385,"  &amp;  ",'Copy paste to Here'!E385))),"Empty Cell")</f>
        <v>Empty Cell</v>
      </c>
      <c r="B381" s="59">
        <f>'Copy paste to Here'!C385</f>
        <v>0</v>
      </c>
      <c r="C381" s="59"/>
      <c r="D381" s="60"/>
      <c r="E381" s="61"/>
      <c r="F381" s="61">
        <f t="shared" si="16"/>
        <v>0</v>
      </c>
      <c r="G381" s="62">
        <f t="shared" si="17"/>
        <v>0</v>
      </c>
      <c r="H381" s="65">
        <f t="shared" si="18"/>
        <v>0</v>
      </c>
    </row>
    <row r="382" spans="1:8" s="64" customFormat="1" hidden="1" x14ac:dyDescent="0.25">
      <c r="A382" s="58" t="str">
        <f>IF((LEN('Copy paste to Here'!G386))&gt;5,((CONCATENATE('Copy paste to Here'!G386," &amp; ",'Copy paste to Here'!D386,"  &amp;  ",'Copy paste to Here'!E386))),"Empty Cell")</f>
        <v>Empty Cell</v>
      </c>
      <c r="B382" s="59">
        <f>'Copy paste to Here'!C386</f>
        <v>0</v>
      </c>
      <c r="C382" s="59"/>
      <c r="D382" s="60"/>
      <c r="E382" s="61"/>
      <c r="F382" s="61">
        <f t="shared" si="16"/>
        <v>0</v>
      </c>
      <c r="G382" s="62">
        <f t="shared" si="17"/>
        <v>0</v>
      </c>
      <c r="H382" s="65">
        <f t="shared" si="18"/>
        <v>0</v>
      </c>
    </row>
    <row r="383" spans="1:8" s="64" customFormat="1" hidden="1" x14ac:dyDescent="0.25">
      <c r="A383" s="58" t="str">
        <f>IF((LEN('Copy paste to Here'!G387))&gt;5,((CONCATENATE('Copy paste to Here'!G387," &amp; ",'Copy paste to Here'!D387,"  &amp;  ",'Copy paste to Here'!E387))),"Empty Cell")</f>
        <v>Empty Cell</v>
      </c>
      <c r="B383" s="59">
        <f>'Copy paste to Here'!C387</f>
        <v>0</v>
      </c>
      <c r="C383" s="59"/>
      <c r="D383" s="60"/>
      <c r="E383" s="61"/>
      <c r="F383" s="61">
        <f t="shared" si="16"/>
        <v>0</v>
      </c>
      <c r="G383" s="62">
        <f t="shared" si="17"/>
        <v>0</v>
      </c>
      <c r="H383" s="65">
        <f t="shared" si="18"/>
        <v>0</v>
      </c>
    </row>
    <row r="384" spans="1:8" s="64" customFormat="1" hidden="1" x14ac:dyDescent="0.25">
      <c r="A384" s="58" t="str">
        <f>IF((LEN('Copy paste to Here'!G388))&gt;5,((CONCATENATE('Copy paste to Here'!G388," &amp; ",'Copy paste to Here'!D388,"  &amp;  ",'Copy paste to Here'!E388))),"Empty Cell")</f>
        <v>Empty Cell</v>
      </c>
      <c r="B384" s="59">
        <f>'Copy paste to Here'!C388</f>
        <v>0</v>
      </c>
      <c r="C384" s="59"/>
      <c r="D384" s="60"/>
      <c r="E384" s="61"/>
      <c r="F384" s="61">
        <f t="shared" si="16"/>
        <v>0</v>
      </c>
      <c r="G384" s="62">
        <f t="shared" si="17"/>
        <v>0</v>
      </c>
      <c r="H384" s="65">
        <f t="shared" si="18"/>
        <v>0</v>
      </c>
    </row>
    <row r="385" spans="1:8" s="64" customFormat="1" hidden="1" x14ac:dyDescent="0.25">
      <c r="A385" s="58" t="str">
        <f>IF((LEN('Copy paste to Here'!G389))&gt;5,((CONCATENATE('Copy paste to Here'!G389," &amp; ",'Copy paste to Here'!D389,"  &amp;  ",'Copy paste to Here'!E389))),"Empty Cell")</f>
        <v>Empty Cell</v>
      </c>
      <c r="B385" s="59">
        <f>'Copy paste to Here'!C389</f>
        <v>0</v>
      </c>
      <c r="C385" s="59"/>
      <c r="D385" s="60"/>
      <c r="E385" s="61"/>
      <c r="F385" s="61">
        <f t="shared" si="16"/>
        <v>0</v>
      </c>
      <c r="G385" s="62">
        <f t="shared" si="17"/>
        <v>0</v>
      </c>
      <c r="H385" s="65">
        <f t="shared" si="18"/>
        <v>0</v>
      </c>
    </row>
    <row r="386" spans="1:8" s="64" customFormat="1" hidden="1" x14ac:dyDescent="0.25">
      <c r="A386" s="58" t="str">
        <f>IF((LEN('Copy paste to Here'!G390))&gt;5,((CONCATENATE('Copy paste to Here'!G390," &amp; ",'Copy paste to Here'!D390,"  &amp;  ",'Copy paste to Here'!E390))),"Empty Cell")</f>
        <v>Empty Cell</v>
      </c>
      <c r="B386" s="59">
        <f>'Copy paste to Here'!C390</f>
        <v>0</v>
      </c>
      <c r="C386" s="59"/>
      <c r="D386" s="60"/>
      <c r="E386" s="61"/>
      <c r="F386" s="61">
        <f t="shared" si="16"/>
        <v>0</v>
      </c>
      <c r="G386" s="62">
        <f t="shared" si="17"/>
        <v>0</v>
      </c>
      <c r="H386" s="65">
        <f t="shared" si="18"/>
        <v>0</v>
      </c>
    </row>
    <row r="387" spans="1:8" s="64" customFormat="1" hidden="1" x14ac:dyDescent="0.25">
      <c r="A387" s="58" t="str">
        <f>IF((LEN('Copy paste to Here'!G391))&gt;5,((CONCATENATE('Copy paste to Here'!G391," &amp; ",'Copy paste to Here'!D391,"  &amp;  ",'Copy paste to Here'!E391))),"Empty Cell")</f>
        <v>Empty Cell</v>
      </c>
      <c r="B387" s="59">
        <f>'Copy paste to Here'!C391</f>
        <v>0</v>
      </c>
      <c r="C387" s="59"/>
      <c r="D387" s="60"/>
      <c r="E387" s="61"/>
      <c r="F387" s="61">
        <f t="shared" si="16"/>
        <v>0</v>
      </c>
      <c r="G387" s="62">
        <f t="shared" si="17"/>
        <v>0</v>
      </c>
      <c r="H387" s="65">
        <f t="shared" si="18"/>
        <v>0</v>
      </c>
    </row>
    <row r="388" spans="1:8" s="64" customFormat="1" hidden="1" x14ac:dyDescent="0.25">
      <c r="A388" s="58" t="str">
        <f>IF((LEN('Copy paste to Here'!G392))&gt;5,((CONCATENATE('Copy paste to Here'!G392," &amp; ",'Copy paste to Here'!D392,"  &amp;  ",'Copy paste to Here'!E392))),"Empty Cell")</f>
        <v>Empty Cell</v>
      </c>
      <c r="B388" s="59">
        <f>'Copy paste to Here'!C392</f>
        <v>0</v>
      </c>
      <c r="C388" s="59"/>
      <c r="D388" s="60"/>
      <c r="E388" s="61"/>
      <c r="F388" s="61">
        <f t="shared" si="16"/>
        <v>0</v>
      </c>
      <c r="G388" s="62">
        <f t="shared" si="17"/>
        <v>0</v>
      </c>
      <c r="H388" s="65">
        <f t="shared" si="18"/>
        <v>0</v>
      </c>
    </row>
    <row r="389" spans="1:8" s="64" customFormat="1" hidden="1" x14ac:dyDescent="0.25">
      <c r="A389" s="58" t="str">
        <f>IF((LEN('Copy paste to Here'!G393))&gt;5,((CONCATENATE('Copy paste to Here'!G393," &amp; ",'Copy paste to Here'!D393,"  &amp;  ",'Copy paste to Here'!E393))),"Empty Cell")</f>
        <v>Empty Cell</v>
      </c>
      <c r="B389" s="59">
        <f>'Copy paste to Here'!C393</f>
        <v>0</v>
      </c>
      <c r="C389" s="59"/>
      <c r="D389" s="60"/>
      <c r="E389" s="61"/>
      <c r="F389" s="61">
        <f t="shared" si="16"/>
        <v>0</v>
      </c>
      <c r="G389" s="62">
        <f t="shared" si="17"/>
        <v>0</v>
      </c>
      <c r="H389" s="65">
        <f t="shared" si="18"/>
        <v>0</v>
      </c>
    </row>
    <row r="390" spans="1:8" s="64" customFormat="1" hidden="1" x14ac:dyDescent="0.25">
      <c r="A390" s="58" t="str">
        <f>IF((LEN('Copy paste to Here'!G394))&gt;5,((CONCATENATE('Copy paste to Here'!G394," &amp; ",'Copy paste to Here'!D394,"  &amp;  ",'Copy paste to Here'!E394))),"Empty Cell")</f>
        <v>Empty Cell</v>
      </c>
      <c r="B390" s="59">
        <f>'Copy paste to Here'!C394</f>
        <v>0</v>
      </c>
      <c r="C390" s="59"/>
      <c r="D390" s="60"/>
      <c r="E390" s="61"/>
      <c r="F390" s="61">
        <f t="shared" si="16"/>
        <v>0</v>
      </c>
      <c r="G390" s="62">
        <f t="shared" si="17"/>
        <v>0</v>
      </c>
      <c r="H390" s="65">
        <f t="shared" si="18"/>
        <v>0</v>
      </c>
    </row>
    <row r="391" spans="1:8" s="64" customFormat="1" hidden="1" x14ac:dyDescent="0.25">
      <c r="A391" s="58" t="str">
        <f>IF((LEN('Copy paste to Here'!G395))&gt;5,((CONCATENATE('Copy paste to Here'!G395," &amp; ",'Copy paste to Here'!D395,"  &amp;  ",'Copy paste to Here'!E395))),"Empty Cell")</f>
        <v>Empty Cell</v>
      </c>
      <c r="B391" s="59">
        <f>'Copy paste to Here'!C395</f>
        <v>0</v>
      </c>
      <c r="C391" s="59"/>
      <c r="D391" s="60"/>
      <c r="E391" s="61"/>
      <c r="F391" s="61">
        <f t="shared" si="16"/>
        <v>0</v>
      </c>
      <c r="G391" s="62">
        <f t="shared" si="17"/>
        <v>0</v>
      </c>
      <c r="H391" s="65">
        <f t="shared" si="18"/>
        <v>0</v>
      </c>
    </row>
    <row r="392" spans="1:8" s="64" customFormat="1" hidden="1" x14ac:dyDescent="0.25">
      <c r="A392" s="58" t="str">
        <f>IF((LEN('Copy paste to Here'!G396))&gt;5,((CONCATENATE('Copy paste to Here'!G396," &amp; ",'Copy paste to Here'!D396,"  &amp;  ",'Copy paste to Here'!E396))),"Empty Cell")</f>
        <v>Empty Cell</v>
      </c>
      <c r="B392" s="59">
        <f>'Copy paste to Here'!C396</f>
        <v>0</v>
      </c>
      <c r="C392" s="59"/>
      <c r="D392" s="60"/>
      <c r="E392" s="61"/>
      <c r="F392" s="61">
        <f t="shared" si="16"/>
        <v>0</v>
      </c>
      <c r="G392" s="62">
        <f t="shared" si="17"/>
        <v>0</v>
      </c>
      <c r="H392" s="65">
        <f t="shared" si="18"/>
        <v>0</v>
      </c>
    </row>
    <row r="393" spans="1:8" s="64" customFormat="1" hidden="1" x14ac:dyDescent="0.25">
      <c r="A393" s="58" t="str">
        <f>IF((LEN('Copy paste to Here'!G397))&gt;5,((CONCATENATE('Copy paste to Here'!G397," &amp; ",'Copy paste to Here'!D397,"  &amp;  ",'Copy paste to Here'!E397))),"Empty Cell")</f>
        <v>Empty Cell</v>
      </c>
      <c r="B393" s="59">
        <f>'Copy paste to Here'!C397</f>
        <v>0</v>
      </c>
      <c r="C393" s="59"/>
      <c r="D393" s="60"/>
      <c r="E393" s="61"/>
      <c r="F393" s="61">
        <f t="shared" si="16"/>
        <v>0</v>
      </c>
      <c r="G393" s="62">
        <f t="shared" si="17"/>
        <v>0</v>
      </c>
      <c r="H393" s="65">
        <f t="shared" si="18"/>
        <v>0</v>
      </c>
    </row>
    <row r="394" spans="1:8" s="64" customFormat="1" hidden="1" x14ac:dyDescent="0.25">
      <c r="A394" s="58" t="str">
        <f>IF((LEN('Copy paste to Here'!G398))&gt;5,((CONCATENATE('Copy paste to Here'!G398," &amp; ",'Copy paste to Here'!D398,"  &amp;  ",'Copy paste to Here'!E398))),"Empty Cell")</f>
        <v>Empty Cell</v>
      </c>
      <c r="B394" s="59">
        <f>'Copy paste to Here'!C398</f>
        <v>0</v>
      </c>
      <c r="C394" s="59"/>
      <c r="D394" s="60"/>
      <c r="E394" s="61"/>
      <c r="F394" s="61">
        <f t="shared" si="16"/>
        <v>0</v>
      </c>
      <c r="G394" s="62">
        <f t="shared" si="17"/>
        <v>0</v>
      </c>
      <c r="H394" s="65">
        <f t="shared" si="18"/>
        <v>0</v>
      </c>
    </row>
    <row r="395" spans="1:8" s="64" customFormat="1" hidden="1" x14ac:dyDescent="0.25">
      <c r="A395" s="58" t="str">
        <f>IF((LEN('Copy paste to Here'!G399))&gt;5,((CONCATENATE('Copy paste to Here'!G399," &amp; ",'Copy paste to Here'!D399,"  &amp;  ",'Copy paste to Here'!E399))),"Empty Cell")</f>
        <v>Empty Cell</v>
      </c>
      <c r="B395" s="59">
        <f>'Copy paste to Here'!C399</f>
        <v>0</v>
      </c>
      <c r="C395" s="59"/>
      <c r="D395" s="60"/>
      <c r="E395" s="61"/>
      <c r="F395" s="61">
        <f t="shared" si="16"/>
        <v>0</v>
      </c>
      <c r="G395" s="62">
        <f t="shared" si="17"/>
        <v>0</v>
      </c>
      <c r="H395" s="65">
        <f t="shared" si="18"/>
        <v>0</v>
      </c>
    </row>
    <row r="396" spans="1:8" s="64" customFormat="1" hidden="1" x14ac:dyDescent="0.25">
      <c r="A396" s="58" t="str">
        <f>IF((LEN('Copy paste to Here'!G400))&gt;5,((CONCATENATE('Copy paste to Here'!G400," &amp; ",'Copy paste to Here'!D400,"  &amp;  ",'Copy paste to Here'!E400))),"Empty Cell")</f>
        <v>Empty Cell</v>
      </c>
      <c r="B396" s="59">
        <f>'Copy paste to Here'!C400</f>
        <v>0</v>
      </c>
      <c r="C396" s="59"/>
      <c r="D396" s="60"/>
      <c r="E396" s="61"/>
      <c r="F396" s="61">
        <f t="shared" si="16"/>
        <v>0</v>
      </c>
      <c r="G396" s="62">
        <f t="shared" si="17"/>
        <v>0</v>
      </c>
      <c r="H396" s="65">
        <f t="shared" si="18"/>
        <v>0</v>
      </c>
    </row>
    <row r="397" spans="1:8" s="64" customFormat="1" hidden="1" x14ac:dyDescent="0.25">
      <c r="A397" s="58" t="str">
        <f>IF((LEN('Copy paste to Here'!G401))&gt;5,((CONCATENATE('Copy paste to Here'!G401," &amp; ",'Copy paste to Here'!D401,"  &amp;  ",'Copy paste to Here'!E401))),"Empty Cell")</f>
        <v>Empty Cell</v>
      </c>
      <c r="B397" s="59">
        <f>'Copy paste to Here'!C401</f>
        <v>0</v>
      </c>
      <c r="C397" s="59"/>
      <c r="D397" s="60"/>
      <c r="E397" s="61"/>
      <c r="F397" s="61">
        <f t="shared" si="16"/>
        <v>0</v>
      </c>
      <c r="G397" s="62">
        <f t="shared" si="17"/>
        <v>0</v>
      </c>
      <c r="H397" s="65">
        <f t="shared" si="18"/>
        <v>0</v>
      </c>
    </row>
    <row r="398" spans="1:8" s="64" customFormat="1" hidden="1" x14ac:dyDescent="0.25">
      <c r="A398" s="58" t="str">
        <f>IF((LEN('Copy paste to Here'!G402))&gt;5,((CONCATENATE('Copy paste to Here'!G402," &amp; ",'Copy paste to Here'!D402,"  &amp;  ",'Copy paste to Here'!E402))),"Empty Cell")</f>
        <v>Empty Cell</v>
      </c>
      <c r="B398" s="59">
        <f>'Copy paste to Here'!C402</f>
        <v>0</v>
      </c>
      <c r="C398" s="59"/>
      <c r="D398" s="60"/>
      <c r="E398" s="61"/>
      <c r="F398" s="61">
        <f t="shared" si="16"/>
        <v>0</v>
      </c>
      <c r="G398" s="62">
        <f t="shared" si="17"/>
        <v>0</v>
      </c>
      <c r="H398" s="65">
        <f t="shared" si="18"/>
        <v>0</v>
      </c>
    </row>
    <row r="399" spans="1:8" s="64" customFormat="1" hidden="1" x14ac:dyDescent="0.25">
      <c r="A399" s="58" t="str">
        <f>IF((LEN('Copy paste to Here'!G403))&gt;5,((CONCATENATE('Copy paste to Here'!G403," &amp; ",'Copy paste to Here'!D403,"  &amp;  ",'Copy paste to Here'!E403))),"Empty Cell")</f>
        <v>Empty Cell</v>
      </c>
      <c r="B399" s="59">
        <f>'Copy paste to Here'!C403</f>
        <v>0</v>
      </c>
      <c r="C399" s="59"/>
      <c r="D399" s="60"/>
      <c r="E399" s="61"/>
      <c r="F399" s="61">
        <f t="shared" si="16"/>
        <v>0</v>
      </c>
      <c r="G399" s="62">
        <f t="shared" si="17"/>
        <v>0</v>
      </c>
      <c r="H399" s="65">
        <f t="shared" si="18"/>
        <v>0</v>
      </c>
    </row>
    <row r="400" spans="1:8" s="64" customFormat="1" hidden="1" x14ac:dyDescent="0.25">
      <c r="A400" s="58" t="str">
        <f>IF((LEN('Copy paste to Here'!G404))&gt;5,((CONCATENATE('Copy paste to Here'!G404," &amp; ",'Copy paste to Here'!D404,"  &amp;  ",'Copy paste to Here'!E404))),"Empty Cell")</f>
        <v>Empty Cell</v>
      </c>
      <c r="B400" s="59">
        <f>'Copy paste to Here'!C404</f>
        <v>0</v>
      </c>
      <c r="C400" s="59"/>
      <c r="D400" s="60"/>
      <c r="E400" s="61"/>
      <c r="F400" s="61">
        <f t="shared" si="16"/>
        <v>0</v>
      </c>
      <c r="G400" s="62">
        <f t="shared" si="17"/>
        <v>0</v>
      </c>
      <c r="H400" s="65">
        <f t="shared" si="18"/>
        <v>0</v>
      </c>
    </row>
    <row r="401" spans="1:8" s="64" customFormat="1" hidden="1" x14ac:dyDescent="0.25">
      <c r="A401" s="58" t="str">
        <f>IF((LEN('Copy paste to Here'!G405))&gt;5,((CONCATENATE('Copy paste to Here'!G405," &amp; ",'Copy paste to Here'!D405,"  &amp;  ",'Copy paste to Here'!E405))),"Empty Cell")</f>
        <v>Empty Cell</v>
      </c>
      <c r="B401" s="59">
        <f>'Copy paste to Here'!C405</f>
        <v>0</v>
      </c>
      <c r="C401" s="59"/>
      <c r="D401" s="60"/>
      <c r="E401" s="61"/>
      <c r="F401" s="61">
        <f t="shared" si="16"/>
        <v>0</v>
      </c>
      <c r="G401" s="62">
        <f t="shared" si="17"/>
        <v>0</v>
      </c>
      <c r="H401" s="65">
        <f t="shared" si="18"/>
        <v>0</v>
      </c>
    </row>
    <row r="402" spans="1:8" s="64" customFormat="1" hidden="1" x14ac:dyDescent="0.25">
      <c r="A402" s="58" t="str">
        <f>IF((LEN('Copy paste to Here'!G406))&gt;5,((CONCATENATE('Copy paste to Here'!G406," &amp; ",'Copy paste to Here'!D406,"  &amp;  ",'Copy paste to Here'!E406))),"Empty Cell")</f>
        <v>Empty Cell</v>
      </c>
      <c r="B402" s="59">
        <f>'Copy paste to Here'!C406</f>
        <v>0</v>
      </c>
      <c r="C402" s="59"/>
      <c r="D402" s="60"/>
      <c r="E402" s="61"/>
      <c r="F402" s="61">
        <f t="shared" si="16"/>
        <v>0</v>
      </c>
      <c r="G402" s="62">
        <f t="shared" si="17"/>
        <v>0</v>
      </c>
      <c r="H402" s="65">
        <f t="shared" si="18"/>
        <v>0</v>
      </c>
    </row>
    <row r="403" spans="1:8" s="64" customFormat="1" hidden="1" x14ac:dyDescent="0.25">
      <c r="A403" s="58" t="str">
        <f>IF((LEN('Copy paste to Here'!G407))&gt;5,((CONCATENATE('Copy paste to Here'!G407," &amp; ",'Copy paste to Here'!D407,"  &amp;  ",'Copy paste to Here'!E407))),"Empty Cell")</f>
        <v>Empty Cell</v>
      </c>
      <c r="B403" s="59">
        <f>'Copy paste to Here'!C407</f>
        <v>0</v>
      </c>
      <c r="C403" s="59"/>
      <c r="D403" s="60"/>
      <c r="E403" s="61"/>
      <c r="F403" s="61">
        <f t="shared" ref="F403:F466" si="19">D403*E403</f>
        <v>0</v>
      </c>
      <c r="G403" s="62">
        <f t="shared" ref="G403:G466" si="20">E403*$E$14</f>
        <v>0</v>
      </c>
      <c r="H403" s="65">
        <f t="shared" ref="H403:H466" si="21">D403*G403</f>
        <v>0</v>
      </c>
    </row>
    <row r="404" spans="1:8" s="64" customFormat="1" hidden="1" x14ac:dyDescent="0.25">
      <c r="A404" s="58" t="str">
        <f>IF((LEN('Copy paste to Here'!G408))&gt;5,((CONCATENATE('Copy paste to Here'!G408," &amp; ",'Copy paste to Here'!D408,"  &amp;  ",'Copy paste to Here'!E408))),"Empty Cell")</f>
        <v>Empty Cell</v>
      </c>
      <c r="B404" s="59">
        <f>'Copy paste to Here'!C408</f>
        <v>0</v>
      </c>
      <c r="C404" s="59"/>
      <c r="D404" s="60"/>
      <c r="E404" s="61"/>
      <c r="F404" s="61">
        <f t="shared" si="19"/>
        <v>0</v>
      </c>
      <c r="G404" s="62">
        <f t="shared" si="20"/>
        <v>0</v>
      </c>
      <c r="H404" s="65">
        <f t="shared" si="21"/>
        <v>0</v>
      </c>
    </row>
    <row r="405" spans="1:8" s="64" customFormat="1" hidden="1" x14ac:dyDescent="0.25">
      <c r="A405" s="58" t="str">
        <f>IF((LEN('Copy paste to Here'!G409))&gt;5,((CONCATENATE('Copy paste to Here'!G409," &amp; ",'Copy paste to Here'!D409,"  &amp;  ",'Copy paste to Here'!E409))),"Empty Cell")</f>
        <v>Empty Cell</v>
      </c>
      <c r="B405" s="59">
        <f>'Copy paste to Here'!C409</f>
        <v>0</v>
      </c>
      <c r="C405" s="59"/>
      <c r="D405" s="60"/>
      <c r="E405" s="61"/>
      <c r="F405" s="61">
        <f t="shared" si="19"/>
        <v>0</v>
      </c>
      <c r="G405" s="62">
        <f t="shared" si="20"/>
        <v>0</v>
      </c>
      <c r="H405" s="65">
        <f t="shared" si="21"/>
        <v>0</v>
      </c>
    </row>
    <row r="406" spans="1:8" s="64" customFormat="1" hidden="1" x14ac:dyDescent="0.25">
      <c r="A406" s="58" t="str">
        <f>IF((LEN('Copy paste to Here'!G410))&gt;5,((CONCATENATE('Copy paste to Here'!G410," &amp; ",'Copy paste to Here'!D410,"  &amp;  ",'Copy paste to Here'!E410))),"Empty Cell")</f>
        <v>Empty Cell</v>
      </c>
      <c r="B406" s="59">
        <f>'Copy paste to Here'!C410</f>
        <v>0</v>
      </c>
      <c r="C406" s="59"/>
      <c r="D406" s="60"/>
      <c r="E406" s="61"/>
      <c r="F406" s="61">
        <f t="shared" si="19"/>
        <v>0</v>
      </c>
      <c r="G406" s="62">
        <f t="shared" si="20"/>
        <v>0</v>
      </c>
      <c r="H406" s="65">
        <f t="shared" si="21"/>
        <v>0</v>
      </c>
    </row>
    <row r="407" spans="1:8" s="64" customFormat="1" hidden="1" x14ac:dyDescent="0.25">
      <c r="A407" s="58" t="str">
        <f>IF((LEN('Copy paste to Here'!G411))&gt;5,((CONCATENATE('Copy paste to Here'!G411," &amp; ",'Copy paste to Here'!D411,"  &amp;  ",'Copy paste to Here'!E411))),"Empty Cell")</f>
        <v>Empty Cell</v>
      </c>
      <c r="B407" s="59">
        <f>'Copy paste to Here'!C411</f>
        <v>0</v>
      </c>
      <c r="C407" s="59"/>
      <c r="D407" s="60"/>
      <c r="E407" s="61"/>
      <c r="F407" s="61">
        <f t="shared" si="19"/>
        <v>0</v>
      </c>
      <c r="G407" s="62">
        <f t="shared" si="20"/>
        <v>0</v>
      </c>
      <c r="H407" s="65">
        <f t="shared" si="21"/>
        <v>0</v>
      </c>
    </row>
    <row r="408" spans="1:8" s="64" customFormat="1" hidden="1" x14ac:dyDescent="0.25">
      <c r="A408" s="58" t="str">
        <f>IF((LEN('Copy paste to Here'!G412))&gt;5,((CONCATENATE('Copy paste to Here'!G412," &amp; ",'Copy paste to Here'!D412,"  &amp;  ",'Copy paste to Here'!E412))),"Empty Cell")</f>
        <v>Empty Cell</v>
      </c>
      <c r="B408" s="59">
        <f>'Copy paste to Here'!C412</f>
        <v>0</v>
      </c>
      <c r="C408" s="59"/>
      <c r="D408" s="60"/>
      <c r="E408" s="61"/>
      <c r="F408" s="61">
        <f t="shared" si="19"/>
        <v>0</v>
      </c>
      <c r="G408" s="62">
        <f t="shared" si="20"/>
        <v>0</v>
      </c>
      <c r="H408" s="65">
        <f t="shared" si="21"/>
        <v>0</v>
      </c>
    </row>
    <row r="409" spans="1:8" s="64" customFormat="1" hidden="1" x14ac:dyDescent="0.25">
      <c r="A409" s="58" t="str">
        <f>IF((LEN('Copy paste to Here'!G413))&gt;5,((CONCATENATE('Copy paste to Here'!G413," &amp; ",'Copy paste to Here'!D413,"  &amp;  ",'Copy paste to Here'!E413))),"Empty Cell")</f>
        <v>Empty Cell</v>
      </c>
      <c r="B409" s="59">
        <f>'Copy paste to Here'!C413</f>
        <v>0</v>
      </c>
      <c r="C409" s="59"/>
      <c r="D409" s="60"/>
      <c r="E409" s="61"/>
      <c r="F409" s="61">
        <f t="shared" si="19"/>
        <v>0</v>
      </c>
      <c r="G409" s="62">
        <f t="shared" si="20"/>
        <v>0</v>
      </c>
      <c r="H409" s="65">
        <f t="shared" si="21"/>
        <v>0</v>
      </c>
    </row>
    <row r="410" spans="1:8" s="64" customFormat="1" hidden="1" x14ac:dyDescent="0.25">
      <c r="A410" s="58" t="str">
        <f>IF((LEN('Copy paste to Here'!G414))&gt;5,((CONCATENATE('Copy paste to Here'!G414," &amp; ",'Copy paste to Here'!D414,"  &amp;  ",'Copy paste to Here'!E414))),"Empty Cell")</f>
        <v>Empty Cell</v>
      </c>
      <c r="B410" s="59">
        <f>'Copy paste to Here'!C414</f>
        <v>0</v>
      </c>
      <c r="C410" s="59"/>
      <c r="D410" s="60"/>
      <c r="E410" s="61"/>
      <c r="F410" s="61">
        <f t="shared" si="19"/>
        <v>0</v>
      </c>
      <c r="G410" s="62">
        <f t="shared" si="20"/>
        <v>0</v>
      </c>
      <c r="H410" s="65">
        <f t="shared" si="21"/>
        <v>0</v>
      </c>
    </row>
    <row r="411" spans="1:8" s="64" customFormat="1" hidden="1" x14ac:dyDescent="0.25">
      <c r="A411" s="58" t="str">
        <f>IF((LEN('Copy paste to Here'!G415))&gt;5,((CONCATENATE('Copy paste to Here'!G415," &amp; ",'Copy paste to Here'!D415,"  &amp;  ",'Copy paste to Here'!E415))),"Empty Cell")</f>
        <v>Empty Cell</v>
      </c>
      <c r="B411" s="59">
        <f>'Copy paste to Here'!C415</f>
        <v>0</v>
      </c>
      <c r="C411" s="59"/>
      <c r="D411" s="60"/>
      <c r="E411" s="61"/>
      <c r="F411" s="61">
        <f t="shared" si="19"/>
        <v>0</v>
      </c>
      <c r="G411" s="62">
        <f t="shared" si="20"/>
        <v>0</v>
      </c>
      <c r="H411" s="65">
        <f t="shared" si="21"/>
        <v>0</v>
      </c>
    </row>
    <row r="412" spans="1:8" s="64" customFormat="1" hidden="1" x14ac:dyDescent="0.25">
      <c r="A412" s="58" t="str">
        <f>IF((LEN('Copy paste to Here'!G416))&gt;5,((CONCATENATE('Copy paste to Here'!G416," &amp; ",'Copy paste to Here'!D416,"  &amp;  ",'Copy paste to Here'!E416))),"Empty Cell")</f>
        <v>Empty Cell</v>
      </c>
      <c r="B412" s="59">
        <f>'Copy paste to Here'!C416</f>
        <v>0</v>
      </c>
      <c r="C412" s="59"/>
      <c r="D412" s="60"/>
      <c r="E412" s="61"/>
      <c r="F412" s="61">
        <f t="shared" si="19"/>
        <v>0</v>
      </c>
      <c r="G412" s="62">
        <f t="shared" si="20"/>
        <v>0</v>
      </c>
      <c r="H412" s="65">
        <f t="shared" si="21"/>
        <v>0</v>
      </c>
    </row>
    <row r="413" spans="1:8" s="64" customFormat="1" hidden="1" x14ac:dyDescent="0.25">
      <c r="A413" s="58" t="str">
        <f>IF((LEN('Copy paste to Here'!G417))&gt;5,((CONCATENATE('Copy paste to Here'!G417," &amp; ",'Copy paste to Here'!D417,"  &amp;  ",'Copy paste to Here'!E417))),"Empty Cell")</f>
        <v>Empty Cell</v>
      </c>
      <c r="B413" s="59">
        <f>'Copy paste to Here'!C417</f>
        <v>0</v>
      </c>
      <c r="C413" s="59"/>
      <c r="D413" s="60"/>
      <c r="E413" s="61"/>
      <c r="F413" s="61">
        <f t="shared" si="19"/>
        <v>0</v>
      </c>
      <c r="G413" s="62">
        <f t="shared" si="20"/>
        <v>0</v>
      </c>
      <c r="H413" s="65">
        <f t="shared" si="21"/>
        <v>0</v>
      </c>
    </row>
    <row r="414" spans="1:8" s="64" customFormat="1" hidden="1" x14ac:dyDescent="0.25">
      <c r="A414" s="58" t="str">
        <f>IF((LEN('Copy paste to Here'!G418))&gt;5,((CONCATENATE('Copy paste to Here'!G418," &amp; ",'Copy paste to Here'!D418,"  &amp;  ",'Copy paste to Here'!E418))),"Empty Cell")</f>
        <v>Empty Cell</v>
      </c>
      <c r="B414" s="59">
        <f>'Copy paste to Here'!C418</f>
        <v>0</v>
      </c>
      <c r="C414" s="59"/>
      <c r="D414" s="60"/>
      <c r="E414" s="61"/>
      <c r="F414" s="61">
        <f t="shared" si="19"/>
        <v>0</v>
      </c>
      <c r="G414" s="62">
        <f t="shared" si="20"/>
        <v>0</v>
      </c>
      <c r="H414" s="65">
        <f t="shared" si="21"/>
        <v>0</v>
      </c>
    </row>
    <row r="415" spans="1:8" s="64" customFormat="1" hidden="1" x14ac:dyDescent="0.25">
      <c r="A415" s="58" t="str">
        <f>IF((LEN('Copy paste to Here'!G419))&gt;5,((CONCATENATE('Copy paste to Here'!G419," &amp; ",'Copy paste to Here'!D419,"  &amp;  ",'Copy paste to Here'!E419))),"Empty Cell")</f>
        <v>Empty Cell</v>
      </c>
      <c r="B415" s="59">
        <f>'Copy paste to Here'!C419</f>
        <v>0</v>
      </c>
      <c r="C415" s="59"/>
      <c r="D415" s="60"/>
      <c r="E415" s="61"/>
      <c r="F415" s="61">
        <f t="shared" si="19"/>
        <v>0</v>
      </c>
      <c r="G415" s="62">
        <f t="shared" si="20"/>
        <v>0</v>
      </c>
      <c r="H415" s="65">
        <f t="shared" si="21"/>
        <v>0</v>
      </c>
    </row>
    <row r="416" spans="1:8" s="64" customFormat="1" hidden="1" x14ac:dyDescent="0.25">
      <c r="A416" s="58" t="str">
        <f>IF((LEN('Copy paste to Here'!G420))&gt;5,((CONCATENATE('Copy paste to Here'!G420," &amp; ",'Copy paste to Here'!D420,"  &amp;  ",'Copy paste to Here'!E420))),"Empty Cell")</f>
        <v>Empty Cell</v>
      </c>
      <c r="B416" s="59">
        <f>'Copy paste to Here'!C420</f>
        <v>0</v>
      </c>
      <c r="C416" s="59"/>
      <c r="D416" s="60"/>
      <c r="E416" s="61"/>
      <c r="F416" s="61">
        <f t="shared" si="19"/>
        <v>0</v>
      </c>
      <c r="G416" s="62">
        <f t="shared" si="20"/>
        <v>0</v>
      </c>
      <c r="H416" s="65">
        <f t="shared" si="21"/>
        <v>0</v>
      </c>
    </row>
    <row r="417" spans="1:8" s="64" customFormat="1" hidden="1" x14ac:dyDescent="0.25">
      <c r="A417" s="58" t="str">
        <f>IF((LEN('Copy paste to Here'!G421))&gt;5,((CONCATENATE('Copy paste to Here'!G421," &amp; ",'Copy paste to Here'!D421,"  &amp;  ",'Copy paste to Here'!E421))),"Empty Cell")</f>
        <v>Empty Cell</v>
      </c>
      <c r="B417" s="59">
        <f>'Copy paste to Here'!C421</f>
        <v>0</v>
      </c>
      <c r="C417" s="59"/>
      <c r="D417" s="60"/>
      <c r="E417" s="61"/>
      <c r="F417" s="61">
        <f t="shared" si="19"/>
        <v>0</v>
      </c>
      <c r="G417" s="62">
        <f t="shared" si="20"/>
        <v>0</v>
      </c>
      <c r="H417" s="65">
        <f t="shared" si="21"/>
        <v>0</v>
      </c>
    </row>
    <row r="418" spans="1:8" s="64" customFormat="1" hidden="1" x14ac:dyDescent="0.25">
      <c r="A418" s="58" t="str">
        <f>IF((LEN('Copy paste to Here'!G422))&gt;5,((CONCATENATE('Copy paste to Here'!G422," &amp; ",'Copy paste to Here'!D422,"  &amp;  ",'Copy paste to Here'!E422))),"Empty Cell")</f>
        <v>Empty Cell</v>
      </c>
      <c r="B418" s="59">
        <f>'Copy paste to Here'!C422</f>
        <v>0</v>
      </c>
      <c r="C418" s="59"/>
      <c r="D418" s="60"/>
      <c r="E418" s="61"/>
      <c r="F418" s="61">
        <f t="shared" si="19"/>
        <v>0</v>
      </c>
      <c r="G418" s="62">
        <f t="shared" si="20"/>
        <v>0</v>
      </c>
      <c r="H418" s="65">
        <f t="shared" si="21"/>
        <v>0</v>
      </c>
    </row>
    <row r="419" spans="1:8" s="64" customFormat="1" hidden="1" x14ac:dyDescent="0.25">
      <c r="A419" s="58" t="str">
        <f>IF((LEN('Copy paste to Here'!G423))&gt;5,((CONCATENATE('Copy paste to Here'!G423," &amp; ",'Copy paste to Here'!D423,"  &amp;  ",'Copy paste to Here'!E423))),"Empty Cell")</f>
        <v>Empty Cell</v>
      </c>
      <c r="B419" s="59">
        <f>'Copy paste to Here'!C423</f>
        <v>0</v>
      </c>
      <c r="C419" s="59"/>
      <c r="D419" s="60"/>
      <c r="E419" s="61"/>
      <c r="F419" s="61">
        <f t="shared" si="19"/>
        <v>0</v>
      </c>
      <c r="G419" s="62">
        <f t="shared" si="20"/>
        <v>0</v>
      </c>
      <c r="H419" s="65">
        <f t="shared" si="21"/>
        <v>0</v>
      </c>
    </row>
    <row r="420" spans="1:8" s="64" customFormat="1" hidden="1" x14ac:dyDescent="0.25">
      <c r="A420" s="58" t="str">
        <f>IF((LEN('Copy paste to Here'!G424))&gt;5,((CONCATENATE('Copy paste to Here'!G424," &amp; ",'Copy paste to Here'!D424,"  &amp;  ",'Copy paste to Here'!E424))),"Empty Cell")</f>
        <v>Empty Cell</v>
      </c>
      <c r="B420" s="59">
        <f>'Copy paste to Here'!C424</f>
        <v>0</v>
      </c>
      <c r="C420" s="59"/>
      <c r="D420" s="60"/>
      <c r="E420" s="61"/>
      <c r="F420" s="61">
        <f t="shared" si="19"/>
        <v>0</v>
      </c>
      <c r="G420" s="62">
        <f t="shared" si="20"/>
        <v>0</v>
      </c>
      <c r="H420" s="65">
        <f t="shared" si="21"/>
        <v>0</v>
      </c>
    </row>
    <row r="421" spans="1:8" s="64" customFormat="1" hidden="1" x14ac:dyDescent="0.25">
      <c r="A421" s="58" t="str">
        <f>IF((LEN('Copy paste to Here'!G425))&gt;5,((CONCATENATE('Copy paste to Here'!G425," &amp; ",'Copy paste to Here'!D425,"  &amp;  ",'Copy paste to Here'!E425))),"Empty Cell")</f>
        <v>Empty Cell</v>
      </c>
      <c r="B421" s="59">
        <f>'Copy paste to Here'!C425</f>
        <v>0</v>
      </c>
      <c r="C421" s="59"/>
      <c r="D421" s="60"/>
      <c r="E421" s="61"/>
      <c r="F421" s="61">
        <f t="shared" si="19"/>
        <v>0</v>
      </c>
      <c r="G421" s="62">
        <f t="shared" si="20"/>
        <v>0</v>
      </c>
      <c r="H421" s="65">
        <f t="shared" si="21"/>
        <v>0</v>
      </c>
    </row>
    <row r="422" spans="1:8" s="64" customFormat="1" hidden="1" x14ac:dyDescent="0.25">
      <c r="A422" s="58" t="str">
        <f>IF((LEN('Copy paste to Here'!G426))&gt;5,((CONCATENATE('Copy paste to Here'!G426," &amp; ",'Copy paste to Here'!D426,"  &amp;  ",'Copy paste to Here'!E426))),"Empty Cell")</f>
        <v>Empty Cell</v>
      </c>
      <c r="B422" s="59">
        <f>'Copy paste to Here'!C426</f>
        <v>0</v>
      </c>
      <c r="C422" s="59"/>
      <c r="D422" s="60"/>
      <c r="E422" s="61"/>
      <c r="F422" s="61">
        <f t="shared" si="19"/>
        <v>0</v>
      </c>
      <c r="G422" s="62">
        <f t="shared" si="20"/>
        <v>0</v>
      </c>
      <c r="H422" s="65">
        <f t="shared" si="21"/>
        <v>0</v>
      </c>
    </row>
    <row r="423" spans="1:8" s="64" customFormat="1" hidden="1" x14ac:dyDescent="0.25">
      <c r="A423" s="58" t="str">
        <f>IF((LEN('Copy paste to Here'!G427))&gt;5,((CONCATENATE('Copy paste to Here'!G427," &amp; ",'Copy paste to Here'!D427,"  &amp;  ",'Copy paste to Here'!E427))),"Empty Cell")</f>
        <v>Empty Cell</v>
      </c>
      <c r="B423" s="59">
        <f>'Copy paste to Here'!C427</f>
        <v>0</v>
      </c>
      <c r="C423" s="59"/>
      <c r="D423" s="60"/>
      <c r="E423" s="61"/>
      <c r="F423" s="61">
        <f t="shared" si="19"/>
        <v>0</v>
      </c>
      <c r="G423" s="62">
        <f t="shared" si="20"/>
        <v>0</v>
      </c>
      <c r="H423" s="65">
        <f t="shared" si="21"/>
        <v>0</v>
      </c>
    </row>
    <row r="424" spans="1:8" s="64" customFormat="1" hidden="1" x14ac:dyDescent="0.25">
      <c r="A424" s="58" t="str">
        <f>IF((LEN('Copy paste to Here'!G428))&gt;5,((CONCATENATE('Copy paste to Here'!G428," &amp; ",'Copy paste to Here'!D428,"  &amp;  ",'Copy paste to Here'!E428))),"Empty Cell")</f>
        <v>Empty Cell</v>
      </c>
      <c r="B424" s="59">
        <f>'Copy paste to Here'!C428</f>
        <v>0</v>
      </c>
      <c r="C424" s="59"/>
      <c r="D424" s="60"/>
      <c r="E424" s="61"/>
      <c r="F424" s="61">
        <f t="shared" si="19"/>
        <v>0</v>
      </c>
      <c r="G424" s="62">
        <f t="shared" si="20"/>
        <v>0</v>
      </c>
      <c r="H424" s="65">
        <f t="shared" si="21"/>
        <v>0</v>
      </c>
    </row>
    <row r="425" spans="1:8" s="64" customFormat="1" hidden="1" x14ac:dyDescent="0.25">
      <c r="A425" s="58" t="str">
        <f>IF((LEN('Copy paste to Here'!G429))&gt;5,((CONCATENATE('Copy paste to Here'!G429," &amp; ",'Copy paste to Here'!D429,"  &amp;  ",'Copy paste to Here'!E429))),"Empty Cell")</f>
        <v>Empty Cell</v>
      </c>
      <c r="B425" s="59">
        <f>'Copy paste to Here'!C429</f>
        <v>0</v>
      </c>
      <c r="C425" s="59"/>
      <c r="D425" s="60"/>
      <c r="E425" s="61"/>
      <c r="F425" s="61">
        <f t="shared" si="19"/>
        <v>0</v>
      </c>
      <c r="G425" s="62">
        <f t="shared" si="20"/>
        <v>0</v>
      </c>
      <c r="H425" s="65">
        <f t="shared" si="21"/>
        <v>0</v>
      </c>
    </row>
    <row r="426" spans="1:8" s="64" customFormat="1" hidden="1" x14ac:dyDescent="0.25">
      <c r="A426" s="58" t="str">
        <f>IF((LEN('Copy paste to Here'!G430))&gt;5,((CONCATENATE('Copy paste to Here'!G430," &amp; ",'Copy paste to Here'!D430,"  &amp;  ",'Copy paste to Here'!E430))),"Empty Cell")</f>
        <v>Empty Cell</v>
      </c>
      <c r="B426" s="59">
        <f>'Copy paste to Here'!C430</f>
        <v>0</v>
      </c>
      <c r="C426" s="59"/>
      <c r="D426" s="60"/>
      <c r="E426" s="61"/>
      <c r="F426" s="61">
        <f t="shared" si="19"/>
        <v>0</v>
      </c>
      <c r="G426" s="62">
        <f t="shared" si="20"/>
        <v>0</v>
      </c>
      <c r="H426" s="65">
        <f t="shared" si="21"/>
        <v>0</v>
      </c>
    </row>
    <row r="427" spans="1:8" s="64" customFormat="1" hidden="1" x14ac:dyDescent="0.25">
      <c r="A427" s="58" t="str">
        <f>IF((LEN('Copy paste to Here'!G431))&gt;5,((CONCATENATE('Copy paste to Here'!G431," &amp; ",'Copy paste to Here'!D431,"  &amp;  ",'Copy paste to Here'!E431))),"Empty Cell")</f>
        <v>Empty Cell</v>
      </c>
      <c r="B427" s="59">
        <f>'Copy paste to Here'!C431</f>
        <v>0</v>
      </c>
      <c r="C427" s="59"/>
      <c r="D427" s="60"/>
      <c r="E427" s="61"/>
      <c r="F427" s="61">
        <f t="shared" si="19"/>
        <v>0</v>
      </c>
      <c r="G427" s="62">
        <f t="shared" si="20"/>
        <v>0</v>
      </c>
      <c r="H427" s="65">
        <f t="shared" si="21"/>
        <v>0</v>
      </c>
    </row>
    <row r="428" spans="1:8" s="64" customFormat="1" hidden="1" x14ac:dyDescent="0.25">
      <c r="A428" s="58" t="str">
        <f>IF((LEN('Copy paste to Here'!G432))&gt;5,((CONCATENATE('Copy paste to Here'!G432," &amp; ",'Copy paste to Here'!D432,"  &amp;  ",'Copy paste to Here'!E432))),"Empty Cell")</f>
        <v>Empty Cell</v>
      </c>
      <c r="B428" s="59">
        <f>'Copy paste to Here'!C432</f>
        <v>0</v>
      </c>
      <c r="C428" s="59"/>
      <c r="D428" s="60"/>
      <c r="E428" s="61"/>
      <c r="F428" s="61">
        <f t="shared" si="19"/>
        <v>0</v>
      </c>
      <c r="G428" s="62">
        <f t="shared" si="20"/>
        <v>0</v>
      </c>
      <c r="H428" s="65">
        <f t="shared" si="21"/>
        <v>0</v>
      </c>
    </row>
    <row r="429" spans="1:8" s="64" customFormat="1" hidden="1" x14ac:dyDescent="0.25">
      <c r="A429" s="58" t="str">
        <f>IF((LEN('Copy paste to Here'!G433))&gt;5,((CONCATENATE('Copy paste to Here'!G433," &amp; ",'Copy paste to Here'!D433,"  &amp;  ",'Copy paste to Here'!E433))),"Empty Cell")</f>
        <v>Empty Cell</v>
      </c>
      <c r="B429" s="59">
        <f>'Copy paste to Here'!C433</f>
        <v>0</v>
      </c>
      <c r="C429" s="59"/>
      <c r="D429" s="60"/>
      <c r="E429" s="61"/>
      <c r="F429" s="61">
        <f t="shared" si="19"/>
        <v>0</v>
      </c>
      <c r="G429" s="62">
        <f t="shared" si="20"/>
        <v>0</v>
      </c>
      <c r="H429" s="65">
        <f t="shared" si="21"/>
        <v>0</v>
      </c>
    </row>
    <row r="430" spans="1:8" s="64" customFormat="1" hidden="1" x14ac:dyDescent="0.25">
      <c r="A430" s="58" t="str">
        <f>IF((LEN('Copy paste to Here'!G434))&gt;5,((CONCATENATE('Copy paste to Here'!G434," &amp; ",'Copy paste to Here'!D434,"  &amp;  ",'Copy paste to Here'!E434))),"Empty Cell")</f>
        <v>Empty Cell</v>
      </c>
      <c r="B430" s="59">
        <f>'Copy paste to Here'!C434</f>
        <v>0</v>
      </c>
      <c r="C430" s="59"/>
      <c r="D430" s="60"/>
      <c r="E430" s="61"/>
      <c r="F430" s="61">
        <f t="shared" si="19"/>
        <v>0</v>
      </c>
      <c r="G430" s="62">
        <f t="shared" si="20"/>
        <v>0</v>
      </c>
      <c r="H430" s="65">
        <f t="shared" si="21"/>
        <v>0</v>
      </c>
    </row>
    <row r="431" spans="1:8" s="64" customFormat="1" hidden="1" x14ac:dyDescent="0.25">
      <c r="A431" s="58" t="str">
        <f>IF((LEN('Copy paste to Here'!G435))&gt;5,((CONCATENATE('Copy paste to Here'!G435," &amp; ",'Copy paste to Here'!D435,"  &amp;  ",'Copy paste to Here'!E435))),"Empty Cell")</f>
        <v>Empty Cell</v>
      </c>
      <c r="B431" s="59">
        <f>'Copy paste to Here'!C435</f>
        <v>0</v>
      </c>
      <c r="C431" s="59"/>
      <c r="D431" s="60"/>
      <c r="E431" s="61"/>
      <c r="F431" s="61">
        <f t="shared" si="19"/>
        <v>0</v>
      </c>
      <c r="G431" s="62">
        <f t="shared" si="20"/>
        <v>0</v>
      </c>
      <c r="H431" s="65">
        <f t="shared" si="21"/>
        <v>0</v>
      </c>
    </row>
    <row r="432" spans="1:8" s="64" customFormat="1" hidden="1" x14ac:dyDescent="0.25">
      <c r="A432" s="58" t="str">
        <f>IF((LEN('Copy paste to Here'!G436))&gt;5,((CONCATENATE('Copy paste to Here'!G436," &amp; ",'Copy paste to Here'!D436,"  &amp;  ",'Copy paste to Here'!E436))),"Empty Cell")</f>
        <v>Empty Cell</v>
      </c>
      <c r="B432" s="59">
        <f>'Copy paste to Here'!C436</f>
        <v>0</v>
      </c>
      <c r="C432" s="59"/>
      <c r="D432" s="60"/>
      <c r="E432" s="61"/>
      <c r="F432" s="61">
        <f t="shared" si="19"/>
        <v>0</v>
      </c>
      <c r="G432" s="62">
        <f t="shared" si="20"/>
        <v>0</v>
      </c>
      <c r="H432" s="65">
        <f t="shared" si="21"/>
        <v>0</v>
      </c>
    </row>
    <row r="433" spans="1:8" s="64" customFormat="1" hidden="1" x14ac:dyDescent="0.25">
      <c r="A433" s="58" t="str">
        <f>IF((LEN('Copy paste to Here'!G437))&gt;5,((CONCATENATE('Copy paste to Here'!G437," &amp; ",'Copy paste to Here'!D437,"  &amp;  ",'Copy paste to Here'!E437))),"Empty Cell")</f>
        <v>Empty Cell</v>
      </c>
      <c r="B433" s="59">
        <f>'Copy paste to Here'!C437</f>
        <v>0</v>
      </c>
      <c r="C433" s="59"/>
      <c r="D433" s="60"/>
      <c r="E433" s="61"/>
      <c r="F433" s="61">
        <f t="shared" si="19"/>
        <v>0</v>
      </c>
      <c r="G433" s="62">
        <f t="shared" si="20"/>
        <v>0</v>
      </c>
      <c r="H433" s="65">
        <f t="shared" si="21"/>
        <v>0</v>
      </c>
    </row>
    <row r="434" spans="1:8" s="64" customFormat="1" hidden="1" x14ac:dyDescent="0.25">
      <c r="A434" s="58" t="str">
        <f>IF((LEN('Copy paste to Here'!G438))&gt;5,((CONCATENATE('Copy paste to Here'!G438," &amp; ",'Copy paste to Here'!D438,"  &amp;  ",'Copy paste to Here'!E438))),"Empty Cell")</f>
        <v>Empty Cell</v>
      </c>
      <c r="B434" s="59">
        <f>'Copy paste to Here'!C438</f>
        <v>0</v>
      </c>
      <c r="C434" s="59"/>
      <c r="D434" s="60"/>
      <c r="E434" s="61"/>
      <c r="F434" s="61">
        <f t="shared" si="19"/>
        <v>0</v>
      </c>
      <c r="G434" s="62">
        <f t="shared" si="20"/>
        <v>0</v>
      </c>
      <c r="H434" s="65">
        <f t="shared" si="21"/>
        <v>0</v>
      </c>
    </row>
    <row r="435" spans="1:8" s="64" customFormat="1" hidden="1" x14ac:dyDescent="0.25">
      <c r="A435" s="58" t="str">
        <f>IF((LEN('Copy paste to Here'!G439))&gt;5,((CONCATENATE('Copy paste to Here'!G439," &amp; ",'Copy paste to Here'!D439,"  &amp;  ",'Copy paste to Here'!E439))),"Empty Cell")</f>
        <v>Empty Cell</v>
      </c>
      <c r="B435" s="59">
        <f>'Copy paste to Here'!C439</f>
        <v>0</v>
      </c>
      <c r="C435" s="59"/>
      <c r="D435" s="60"/>
      <c r="E435" s="61"/>
      <c r="F435" s="61">
        <f t="shared" si="19"/>
        <v>0</v>
      </c>
      <c r="G435" s="62">
        <f t="shared" si="20"/>
        <v>0</v>
      </c>
      <c r="H435" s="65">
        <f t="shared" si="21"/>
        <v>0</v>
      </c>
    </row>
    <row r="436" spans="1:8" s="64" customFormat="1" hidden="1" x14ac:dyDescent="0.25">
      <c r="A436" s="58" t="str">
        <f>IF((LEN('Copy paste to Here'!G440))&gt;5,((CONCATENATE('Copy paste to Here'!G440," &amp; ",'Copy paste to Here'!D440,"  &amp;  ",'Copy paste to Here'!E440))),"Empty Cell")</f>
        <v>Empty Cell</v>
      </c>
      <c r="B436" s="59">
        <f>'Copy paste to Here'!C440</f>
        <v>0</v>
      </c>
      <c r="C436" s="59"/>
      <c r="D436" s="60"/>
      <c r="E436" s="61"/>
      <c r="F436" s="61">
        <f t="shared" si="19"/>
        <v>0</v>
      </c>
      <c r="G436" s="62">
        <f t="shared" si="20"/>
        <v>0</v>
      </c>
      <c r="H436" s="65">
        <f t="shared" si="21"/>
        <v>0</v>
      </c>
    </row>
    <row r="437" spans="1:8" s="64" customFormat="1" hidden="1" x14ac:dyDescent="0.25">
      <c r="A437" s="58" t="str">
        <f>IF((LEN('Copy paste to Here'!G441))&gt;5,((CONCATENATE('Copy paste to Here'!G441," &amp; ",'Copy paste to Here'!D441,"  &amp;  ",'Copy paste to Here'!E441))),"Empty Cell")</f>
        <v>Empty Cell</v>
      </c>
      <c r="B437" s="59">
        <f>'Copy paste to Here'!C441</f>
        <v>0</v>
      </c>
      <c r="C437" s="59"/>
      <c r="D437" s="60"/>
      <c r="E437" s="61"/>
      <c r="F437" s="61">
        <f t="shared" si="19"/>
        <v>0</v>
      </c>
      <c r="G437" s="62">
        <f t="shared" si="20"/>
        <v>0</v>
      </c>
      <c r="H437" s="65">
        <f t="shared" si="21"/>
        <v>0</v>
      </c>
    </row>
    <row r="438" spans="1:8" s="64" customFormat="1" hidden="1" x14ac:dyDescent="0.25">
      <c r="A438" s="58" t="str">
        <f>IF((LEN('Copy paste to Here'!G442))&gt;5,((CONCATENATE('Copy paste to Here'!G442," &amp; ",'Copy paste to Here'!D442,"  &amp;  ",'Copy paste to Here'!E442))),"Empty Cell")</f>
        <v>Empty Cell</v>
      </c>
      <c r="B438" s="59">
        <f>'Copy paste to Here'!C442</f>
        <v>0</v>
      </c>
      <c r="C438" s="59"/>
      <c r="D438" s="60"/>
      <c r="E438" s="61"/>
      <c r="F438" s="61">
        <f t="shared" si="19"/>
        <v>0</v>
      </c>
      <c r="G438" s="62">
        <f t="shared" si="20"/>
        <v>0</v>
      </c>
      <c r="H438" s="65">
        <f t="shared" si="21"/>
        <v>0</v>
      </c>
    </row>
    <row r="439" spans="1:8" s="64" customFormat="1" hidden="1" x14ac:dyDescent="0.25">
      <c r="A439" s="58" t="str">
        <f>IF((LEN('Copy paste to Here'!G443))&gt;5,((CONCATENATE('Copy paste to Here'!G443," &amp; ",'Copy paste to Here'!D443,"  &amp;  ",'Copy paste to Here'!E443))),"Empty Cell")</f>
        <v>Empty Cell</v>
      </c>
      <c r="B439" s="59">
        <f>'Copy paste to Here'!C443</f>
        <v>0</v>
      </c>
      <c r="C439" s="59"/>
      <c r="D439" s="60"/>
      <c r="E439" s="61"/>
      <c r="F439" s="61">
        <f t="shared" si="19"/>
        <v>0</v>
      </c>
      <c r="G439" s="62">
        <f t="shared" si="20"/>
        <v>0</v>
      </c>
      <c r="H439" s="65">
        <f t="shared" si="21"/>
        <v>0</v>
      </c>
    </row>
    <row r="440" spans="1:8" s="64" customFormat="1" hidden="1" x14ac:dyDescent="0.25">
      <c r="A440" s="58" t="str">
        <f>IF((LEN('Copy paste to Here'!G444))&gt;5,((CONCATENATE('Copy paste to Here'!G444," &amp; ",'Copy paste to Here'!D444,"  &amp;  ",'Copy paste to Here'!E444))),"Empty Cell")</f>
        <v>Empty Cell</v>
      </c>
      <c r="B440" s="59">
        <f>'Copy paste to Here'!C444</f>
        <v>0</v>
      </c>
      <c r="C440" s="59"/>
      <c r="D440" s="60"/>
      <c r="E440" s="61"/>
      <c r="F440" s="61">
        <f t="shared" si="19"/>
        <v>0</v>
      </c>
      <c r="G440" s="62">
        <f t="shared" si="20"/>
        <v>0</v>
      </c>
      <c r="H440" s="65">
        <f t="shared" si="21"/>
        <v>0</v>
      </c>
    </row>
    <row r="441" spans="1:8" s="64" customFormat="1" hidden="1" x14ac:dyDescent="0.25">
      <c r="A441" s="58" t="str">
        <f>IF((LEN('Copy paste to Here'!G445))&gt;5,((CONCATENATE('Copy paste to Here'!G445," &amp; ",'Copy paste to Here'!D445,"  &amp;  ",'Copy paste to Here'!E445))),"Empty Cell")</f>
        <v>Empty Cell</v>
      </c>
      <c r="B441" s="59">
        <f>'Copy paste to Here'!C445</f>
        <v>0</v>
      </c>
      <c r="C441" s="59"/>
      <c r="D441" s="60"/>
      <c r="E441" s="61"/>
      <c r="F441" s="61">
        <f t="shared" si="19"/>
        <v>0</v>
      </c>
      <c r="G441" s="62">
        <f t="shared" si="20"/>
        <v>0</v>
      </c>
      <c r="H441" s="65">
        <f t="shared" si="21"/>
        <v>0</v>
      </c>
    </row>
    <row r="442" spans="1:8" s="64" customFormat="1" hidden="1" x14ac:dyDescent="0.25">
      <c r="A442" s="58" t="str">
        <f>IF((LEN('Copy paste to Here'!G446))&gt;5,((CONCATENATE('Copy paste to Here'!G446," &amp; ",'Copy paste to Here'!D446,"  &amp;  ",'Copy paste to Here'!E446))),"Empty Cell")</f>
        <v>Empty Cell</v>
      </c>
      <c r="B442" s="59">
        <f>'Copy paste to Here'!C446</f>
        <v>0</v>
      </c>
      <c r="C442" s="59"/>
      <c r="D442" s="60"/>
      <c r="E442" s="61"/>
      <c r="F442" s="61">
        <f t="shared" si="19"/>
        <v>0</v>
      </c>
      <c r="G442" s="62">
        <f t="shared" si="20"/>
        <v>0</v>
      </c>
      <c r="H442" s="65">
        <f t="shared" si="21"/>
        <v>0</v>
      </c>
    </row>
    <row r="443" spans="1:8" s="64" customFormat="1" hidden="1" x14ac:dyDescent="0.25">
      <c r="A443" s="58" t="str">
        <f>IF((LEN('Copy paste to Here'!G447))&gt;5,((CONCATENATE('Copy paste to Here'!G447," &amp; ",'Copy paste to Here'!D447,"  &amp;  ",'Copy paste to Here'!E447))),"Empty Cell")</f>
        <v>Empty Cell</v>
      </c>
      <c r="B443" s="59">
        <f>'Copy paste to Here'!C447</f>
        <v>0</v>
      </c>
      <c r="C443" s="59"/>
      <c r="D443" s="60"/>
      <c r="E443" s="61"/>
      <c r="F443" s="61">
        <f t="shared" si="19"/>
        <v>0</v>
      </c>
      <c r="G443" s="62">
        <f t="shared" si="20"/>
        <v>0</v>
      </c>
      <c r="H443" s="65">
        <f t="shared" si="21"/>
        <v>0</v>
      </c>
    </row>
    <row r="444" spans="1:8" s="64" customFormat="1" hidden="1" x14ac:dyDescent="0.25">
      <c r="A444" s="58" t="str">
        <f>IF((LEN('Copy paste to Here'!G448))&gt;5,((CONCATENATE('Copy paste to Here'!G448," &amp; ",'Copy paste to Here'!D448,"  &amp;  ",'Copy paste to Here'!E448))),"Empty Cell")</f>
        <v>Empty Cell</v>
      </c>
      <c r="B444" s="59">
        <f>'Copy paste to Here'!C448</f>
        <v>0</v>
      </c>
      <c r="C444" s="59"/>
      <c r="D444" s="60"/>
      <c r="E444" s="61"/>
      <c r="F444" s="61">
        <f t="shared" si="19"/>
        <v>0</v>
      </c>
      <c r="G444" s="62">
        <f t="shared" si="20"/>
        <v>0</v>
      </c>
      <c r="H444" s="65">
        <f t="shared" si="21"/>
        <v>0</v>
      </c>
    </row>
    <row r="445" spans="1:8" s="64" customFormat="1" hidden="1" x14ac:dyDescent="0.25">
      <c r="A445" s="58" t="str">
        <f>IF((LEN('Copy paste to Here'!G449))&gt;5,((CONCATENATE('Copy paste to Here'!G449," &amp; ",'Copy paste to Here'!D449,"  &amp;  ",'Copy paste to Here'!E449))),"Empty Cell")</f>
        <v>Empty Cell</v>
      </c>
      <c r="B445" s="59">
        <f>'Copy paste to Here'!C449</f>
        <v>0</v>
      </c>
      <c r="C445" s="59"/>
      <c r="D445" s="60"/>
      <c r="E445" s="61"/>
      <c r="F445" s="61">
        <f t="shared" si="19"/>
        <v>0</v>
      </c>
      <c r="G445" s="62">
        <f t="shared" si="20"/>
        <v>0</v>
      </c>
      <c r="H445" s="65">
        <f t="shared" si="21"/>
        <v>0</v>
      </c>
    </row>
    <row r="446" spans="1:8" s="64" customFormat="1" hidden="1" x14ac:dyDescent="0.25">
      <c r="A446" s="58" t="str">
        <f>IF((LEN('Copy paste to Here'!G450))&gt;5,((CONCATENATE('Copy paste to Here'!G450," &amp; ",'Copy paste to Here'!D450,"  &amp;  ",'Copy paste to Here'!E450))),"Empty Cell")</f>
        <v>Empty Cell</v>
      </c>
      <c r="B446" s="59">
        <f>'Copy paste to Here'!C450</f>
        <v>0</v>
      </c>
      <c r="C446" s="59"/>
      <c r="D446" s="60"/>
      <c r="E446" s="61"/>
      <c r="F446" s="61">
        <f t="shared" si="19"/>
        <v>0</v>
      </c>
      <c r="G446" s="62">
        <f t="shared" si="20"/>
        <v>0</v>
      </c>
      <c r="H446" s="65">
        <f t="shared" si="21"/>
        <v>0</v>
      </c>
    </row>
    <row r="447" spans="1:8" s="64" customFormat="1" hidden="1" x14ac:dyDescent="0.25">
      <c r="A447" s="58" t="str">
        <f>IF((LEN('Copy paste to Here'!G451))&gt;5,((CONCATENATE('Copy paste to Here'!G451," &amp; ",'Copy paste to Here'!D451,"  &amp;  ",'Copy paste to Here'!E451))),"Empty Cell")</f>
        <v>Empty Cell</v>
      </c>
      <c r="B447" s="59">
        <f>'Copy paste to Here'!C451</f>
        <v>0</v>
      </c>
      <c r="C447" s="59"/>
      <c r="D447" s="60"/>
      <c r="E447" s="61"/>
      <c r="F447" s="61">
        <f t="shared" si="19"/>
        <v>0</v>
      </c>
      <c r="G447" s="62">
        <f t="shared" si="20"/>
        <v>0</v>
      </c>
      <c r="H447" s="65">
        <f t="shared" si="21"/>
        <v>0</v>
      </c>
    </row>
    <row r="448" spans="1:8" s="64" customFormat="1" hidden="1" x14ac:dyDescent="0.25">
      <c r="A448" s="58" t="str">
        <f>IF((LEN('Copy paste to Here'!G452))&gt;5,((CONCATENATE('Copy paste to Here'!G452," &amp; ",'Copy paste to Here'!D452,"  &amp;  ",'Copy paste to Here'!E452))),"Empty Cell")</f>
        <v>Empty Cell</v>
      </c>
      <c r="B448" s="59">
        <f>'Copy paste to Here'!C452</f>
        <v>0</v>
      </c>
      <c r="C448" s="59"/>
      <c r="D448" s="60"/>
      <c r="E448" s="61"/>
      <c r="F448" s="61">
        <f t="shared" si="19"/>
        <v>0</v>
      </c>
      <c r="G448" s="62">
        <f t="shared" si="20"/>
        <v>0</v>
      </c>
      <c r="H448" s="65">
        <f t="shared" si="21"/>
        <v>0</v>
      </c>
    </row>
    <row r="449" spans="1:8" s="64" customFormat="1" hidden="1" x14ac:dyDescent="0.25">
      <c r="A449" s="58" t="str">
        <f>IF((LEN('Copy paste to Here'!G453))&gt;5,((CONCATENATE('Copy paste to Here'!G453," &amp; ",'Copy paste to Here'!D453,"  &amp;  ",'Copy paste to Here'!E453))),"Empty Cell")</f>
        <v>Empty Cell</v>
      </c>
      <c r="B449" s="59">
        <f>'Copy paste to Here'!C453</f>
        <v>0</v>
      </c>
      <c r="C449" s="59"/>
      <c r="D449" s="60"/>
      <c r="E449" s="61"/>
      <c r="F449" s="61">
        <f t="shared" si="19"/>
        <v>0</v>
      </c>
      <c r="G449" s="62">
        <f t="shared" si="20"/>
        <v>0</v>
      </c>
      <c r="H449" s="65">
        <f t="shared" si="21"/>
        <v>0</v>
      </c>
    </row>
    <row r="450" spans="1:8" s="64" customFormat="1" hidden="1" x14ac:dyDescent="0.25">
      <c r="A450" s="58" t="str">
        <f>IF((LEN('Copy paste to Here'!G454))&gt;5,((CONCATENATE('Copy paste to Here'!G454," &amp; ",'Copy paste to Here'!D454,"  &amp;  ",'Copy paste to Here'!E454))),"Empty Cell")</f>
        <v>Empty Cell</v>
      </c>
      <c r="B450" s="59">
        <f>'Copy paste to Here'!C454</f>
        <v>0</v>
      </c>
      <c r="C450" s="59"/>
      <c r="D450" s="60"/>
      <c r="E450" s="61"/>
      <c r="F450" s="61">
        <f t="shared" si="19"/>
        <v>0</v>
      </c>
      <c r="G450" s="62">
        <f t="shared" si="20"/>
        <v>0</v>
      </c>
      <c r="H450" s="65">
        <f t="shared" si="21"/>
        <v>0</v>
      </c>
    </row>
    <row r="451" spans="1:8" s="64" customFormat="1" hidden="1" x14ac:dyDescent="0.25">
      <c r="A451" s="58" t="str">
        <f>IF((LEN('Copy paste to Here'!G455))&gt;5,((CONCATENATE('Copy paste to Here'!G455," &amp; ",'Copy paste to Here'!D455,"  &amp;  ",'Copy paste to Here'!E455))),"Empty Cell")</f>
        <v>Empty Cell</v>
      </c>
      <c r="B451" s="59">
        <f>'Copy paste to Here'!C455</f>
        <v>0</v>
      </c>
      <c r="C451" s="59"/>
      <c r="D451" s="60"/>
      <c r="E451" s="61"/>
      <c r="F451" s="61">
        <f t="shared" si="19"/>
        <v>0</v>
      </c>
      <c r="G451" s="62">
        <f t="shared" si="20"/>
        <v>0</v>
      </c>
      <c r="H451" s="65">
        <f t="shared" si="21"/>
        <v>0</v>
      </c>
    </row>
    <row r="452" spans="1:8" s="64" customFormat="1" hidden="1" x14ac:dyDescent="0.25">
      <c r="A452" s="58" t="str">
        <f>IF((LEN('Copy paste to Here'!G456))&gt;5,((CONCATENATE('Copy paste to Here'!G456," &amp; ",'Copy paste to Here'!D456,"  &amp;  ",'Copy paste to Here'!E456))),"Empty Cell")</f>
        <v>Empty Cell</v>
      </c>
      <c r="B452" s="59">
        <f>'Copy paste to Here'!C456</f>
        <v>0</v>
      </c>
      <c r="C452" s="59"/>
      <c r="D452" s="60"/>
      <c r="E452" s="61"/>
      <c r="F452" s="61">
        <f t="shared" si="19"/>
        <v>0</v>
      </c>
      <c r="G452" s="62">
        <f t="shared" si="20"/>
        <v>0</v>
      </c>
      <c r="H452" s="65">
        <f t="shared" si="21"/>
        <v>0</v>
      </c>
    </row>
    <row r="453" spans="1:8" s="64" customFormat="1" hidden="1" x14ac:dyDescent="0.25">
      <c r="A453" s="58" t="str">
        <f>IF((LEN('Copy paste to Here'!G457))&gt;5,((CONCATENATE('Copy paste to Here'!G457," &amp; ",'Copy paste to Here'!D457,"  &amp;  ",'Copy paste to Here'!E457))),"Empty Cell")</f>
        <v>Empty Cell</v>
      </c>
      <c r="B453" s="59">
        <f>'Copy paste to Here'!C457</f>
        <v>0</v>
      </c>
      <c r="C453" s="59"/>
      <c r="D453" s="60"/>
      <c r="E453" s="61"/>
      <c r="F453" s="61">
        <f t="shared" si="19"/>
        <v>0</v>
      </c>
      <c r="G453" s="62">
        <f t="shared" si="20"/>
        <v>0</v>
      </c>
      <c r="H453" s="65">
        <f t="shared" si="21"/>
        <v>0</v>
      </c>
    </row>
    <row r="454" spans="1:8" s="64" customFormat="1" hidden="1" x14ac:dyDescent="0.25">
      <c r="A454" s="58" t="str">
        <f>IF((LEN('Copy paste to Here'!G458))&gt;5,((CONCATENATE('Copy paste to Here'!G458," &amp; ",'Copy paste to Here'!D458,"  &amp;  ",'Copy paste to Here'!E458))),"Empty Cell")</f>
        <v>Empty Cell</v>
      </c>
      <c r="B454" s="59">
        <f>'Copy paste to Here'!C458</f>
        <v>0</v>
      </c>
      <c r="C454" s="59"/>
      <c r="D454" s="60"/>
      <c r="E454" s="61"/>
      <c r="F454" s="61">
        <f t="shared" si="19"/>
        <v>0</v>
      </c>
      <c r="G454" s="62">
        <f t="shared" si="20"/>
        <v>0</v>
      </c>
      <c r="H454" s="65">
        <f t="shared" si="21"/>
        <v>0</v>
      </c>
    </row>
    <row r="455" spans="1:8" s="64" customFormat="1" hidden="1" x14ac:dyDescent="0.25">
      <c r="A455" s="58" t="str">
        <f>IF((LEN('Copy paste to Here'!G459))&gt;5,((CONCATENATE('Copy paste to Here'!G459," &amp; ",'Copy paste to Here'!D459,"  &amp;  ",'Copy paste to Here'!E459))),"Empty Cell")</f>
        <v>Empty Cell</v>
      </c>
      <c r="B455" s="59">
        <f>'Copy paste to Here'!C459</f>
        <v>0</v>
      </c>
      <c r="C455" s="59"/>
      <c r="D455" s="60"/>
      <c r="E455" s="61"/>
      <c r="F455" s="61">
        <f t="shared" si="19"/>
        <v>0</v>
      </c>
      <c r="G455" s="62">
        <f t="shared" si="20"/>
        <v>0</v>
      </c>
      <c r="H455" s="65">
        <f t="shared" si="21"/>
        <v>0</v>
      </c>
    </row>
    <row r="456" spans="1:8" s="64" customFormat="1" hidden="1" x14ac:dyDescent="0.25">
      <c r="A456" s="58" t="str">
        <f>IF((LEN('Copy paste to Here'!G460))&gt;5,((CONCATENATE('Copy paste to Here'!G460," &amp; ",'Copy paste to Here'!D460,"  &amp;  ",'Copy paste to Here'!E460))),"Empty Cell")</f>
        <v>Empty Cell</v>
      </c>
      <c r="B456" s="59">
        <f>'Copy paste to Here'!C460</f>
        <v>0</v>
      </c>
      <c r="C456" s="59"/>
      <c r="D456" s="60"/>
      <c r="E456" s="61"/>
      <c r="F456" s="61">
        <f t="shared" si="19"/>
        <v>0</v>
      </c>
      <c r="G456" s="62">
        <f t="shared" si="20"/>
        <v>0</v>
      </c>
      <c r="H456" s="65">
        <f t="shared" si="21"/>
        <v>0</v>
      </c>
    </row>
    <row r="457" spans="1:8" s="64" customFormat="1" hidden="1" x14ac:dyDescent="0.25">
      <c r="A457" s="58" t="str">
        <f>IF((LEN('Copy paste to Here'!G461))&gt;5,((CONCATENATE('Copy paste to Here'!G461," &amp; ",'Copy paste to Here'!D461,"  &amp;  ",'Copy paste to Here'!E461))),"Empty Cell")</f>
        <v>Empty Cell</v>
      </c>
      <c r="B457" s="59">
        <f>'Copy paste to Here'!C461</f>
        <v>0</v>
      </c>
      <c r="C457" s="59"/>
      <c r="D457" s="60"/>
      <c r="E457" s="61"/>
      <c r="F457" s="61">
        <f t="shared" si="19"/>
        <v>0</v>
      </c>
      <c r="G457" s="62">
        <f t="shared" si="20"/>
        <v>0</v>
      </c>
      <c r="H457" s="65">
        <f t="shared" si="21"/>
        <v>0</v>
      </c>
    </row>
    <row r="458" spans="1:8" s="64" customFormat="1" hidden="1" x14ac:dyDescent="0.25">
      <c r="A458" s="58" t="str">
        <f>IF((LEN('Copy paste to Here'!G462))&gt;5,((CONCATENATE('Copy paste to Here'!G462," &amp; ",'Copy paste to Here'!D462,"  &amp;  ",'Copy paste to Here'!E462))),"Empty Cell")</f>
        <v>Empty Cell</v>
      </c>
      <c r="B458" s="59">
        <f>'Copy paste to Here'!C462</f>
        <v>0</v>
      </c>
      <c r="C458" s="59"/>
      <c r="D458" s="60"/>
      <c r="E458" s="61"/>
      <c r="F458" s="61">
        <f t="shared" si="19"/>
        <v>0</v>
      </c>
      <c r="G458" s="62">
        <f t="shared" si="20"/>
        <v>0</v>
      </c>
      <c r="H458" s="65">
        <f t="shared" si="21"/>
        <v>0</v>
      </c>
    </row>
    <row r="459" spans="1:8" s="64" customFormat="1" hidden="1" x14ac:dyDescent="0.25">
      <c r="A459" s="58" t="str">
        <f>IF((LEN('Copy paste to Here'!G463))&gt;5,((CONCATENATE('Copy paste to Here'!G463," &amp; ",'Copy paste to Here'!D463,"  &amp;  ",'Copy paste to Here'!E463))),"Empty Cell")</f>
        <v>Empty Cell</v>
      </c>
      <c r="B459" s="59">
        <f>'Copy paste to Here'!C463</f>
        <v>0</v>
      </c>
      <c r="C459" s="59"/>
      <c r="D459" s="60"/>
      <c r="E459" s="61"/>
      <c r="F459" s="61">
        <f t="shared" si="19"/>
        <v>0</v>
      </c>
      <c r="G459" s="62">
        <f t="shared" si="20"/>
        <v>0</v>
      </c>
      <c r="H459" s="65">
        <f t="shared" si="21"/>
        <v>0</v>
      </c>
    </row>
    <row r="460" spans="1:8" s="64" customFormat="1" hidden="1" x14ac:dyDescent="0.25">
      <c r="A460" s="58" t="str">
        <f>IF((LEN('Copy paste to Here'!G464))&gt;5,((CONCATENATE('Copy paste to Here'!G464," &amp; ",'Copy paste to Here'!D464,"  &amp;  ",'Copy paste to Here'!E464))),"Empty Cell")</f>
        <v>Empty Cell</v>
      </c>
      <c r="B460" s="59">
        <f>'Copy paste to Here'!C464</f>
        <v>0</v>
      </c>
      <c r="C460" s="59"/>
      <c r="D460" s="60"/>
      <c r="E460" s="61"/>
      <c r="F460" s="61">
        <f t="shared" si="19"/>
        <v>0</v>
      </c>
      <c r="G460" s="62">
        <f t="shared" si="20"/>
        <v>0</v>
      </c>
      <c r="H460" s="65">
        <f t="shared" si="21"/>
        <v>0</v>
      </c>
    </row>
    <row r="461" spans="1:8" s="64" customFormat="1" hidden="1" x14ac:dyDescent="0.25">
      <c r="A461" s="58" t="str">
        <f>IF((LEN('Copy paste to Here'!G465))&gt;5,((CONCATENATE('Copy paste to Here'!G465," &amp; ",'Copy paste to Here'!D465,"  &amp;  ",'Copy paste to Here'!E465))),"Empty Cell")</f>
        <v>Empty Cell</v>
      </c>
      <c r="B461" s="59">
        <f>'Copy paste to Here'!C465</f>
        <v>0</v>
      </c>
      <c r="C461" s="59"/>
      <c r="D461" s="60"/>
      <c r="E461" s="61"/>
      <c r="F461" s="61">
        <f t="shared" si="19"/>
        <v>0</v>
      </c>
      <c r="G461" s="62">
        <f t="shared" si="20"/>
        <v>0</v>
      </c>
      <c r="H461" s="65">
        <f t="shared" si="21"/>
        <v>0</v>
      </c>
    </row>
    <row r="462" spans="1:8" s="64" customFormat="1" hidden="1" x14ac:dyDescent="0.25">
      <c r="A462" s="58" t="str">
        <f>IF((LEN('Copy paste to Here'!G466))&gt;5,((CONCATENATE('Copy paste to Here'!G466," &amp; ",'Copy paste to Here'!D466,"  &amp;  ",'Copy paste to Here'!E466))),"Empty Cell")</f>
        <v>Empty Cell</v>
      </c>
      <c r="B462" s="59">
        <f>'Copy paste to Here'!C466</f>
        <v>0</v>
      </c>
      <c r="C462" s="59"/>
      <c r="D462" s="60"/>
      <c r="E462" s="61"/>
      <c r="F462" s="61">
        <f t="shared" si="19"/>
        <v>0</v>
      </c>
      <c r="G462" s="62">
        <f t="shared" si="20"/>
        <v>0</v>
      </c>
      <c r="H462" s="65">
        <f t="shared" si="21"/>
        <v>0</v>
      </c>
    </row>
    <row r="463" spans="1:8" s="64" customFormat="1" hidden="1" x14ac:dyDescent="0.25">
      <c r="A463" s="58" t="str">
        <f>IF((LEN('Copy paste to Here'!G467))&gt;5,((CONCATENATE('Copy paste to Here'!G467," &amp; ",'Copy paste to Here'!D467,"  &amp;  ",'Copy paste to Here'!E467))),"Empty Cell")</f>
        <v>Empty Cell</v>
      </c>
      <c r="B463" s="59">
        <f>'Copy paste to Here'!C467</f>
        <v>0</v>
      </c>
      <c r="C463" s="59"/>
      <c r="D463" s="60"/>
      <c r="E463" s="61"/>
      <c r="F463" s="61">
        <f t="shared" si="19"/>
        <v>0</v>
      </c>
      <c r="G463" s="62">
        <f t="shared" si="20"/>
        <v>0</v>
      </c>
      <c r="H463" s="65">
        <f t="shared" si="21"/>
        <v>0</v>
      </c>
    </row>
    <row r="464" spans="1:8" s="64" customFormat="1" hidden="1" x14ac:dyDescent="0.25">
      <c r="A464" s="58" t="str">
        <f>IF((LEN('Copy paste to Here'!G468))&gt;5,((CONCATENATE('Copy paste to Here'!G468," &amp; ",'Copy paste to Here'!D468,"  &amp;  ",'Copy paste to Here'!E468))),"Empty Cell")</f>
        <v>Empty Cell</v>
      </c>
      <c r="B464" s="59">
        <f>'Copy paste to Here'!C468</f>
        <v>0</v>
      </c>
      <c r="C464" s="59"/>
      <c r="D464" s="60"/>
      <c r="E464" s="61"/>
      <c r="F464" s="61">
        <f t="shared" si="19"/>
        <v>0</v>
      </c>
      <c r="G464" s="62">
        <f t="shared" si="20"/>
        <v>0</v>
      </c>
      <c r="H464" s="65">
        <f t="shared" si="21"/>
        <v>0</v>
      </c>
    </row>
    <row r="465" spans="1:8" s="64" customFormat="1" hidden="1" x14ac:dyDescent="0.25">
      <c r="A465" s="58" t="str">
        <f>IF((LEN('Copy paste to Here'!G469))&gt;5,((CONCATENATE('Copy paste to Here'!G469," &amp; ",'Copy paste to Here'!D469,"  &amp;  ",'Copy paste to Here'!E469))),"Empty Cell")</f>
        <v>Empty Cell</v>
      </c>
      <c r="B465" s="59">
        <f>'Copy paste to Here'!C469</f>
        <v>0</v>
      </c>
      <c r="C465" s="59"/>
      <c r="D465" s="60"/>
      <c r="E465" s="61"/>
      <c r="F465" s="61">
        <f t="shared" si="19"/>
        <v>0</v>
      </c>
      <c r="G465" s="62">
        <f t="shared" si="20"/>
        <v>0</v>
      </c>
      <c r="H465" s="65">
        <f t="shared" si="21"/>
        <v>0</v>
      </c>
    </row>
    <row r="466" spans="1:8" s="64" customFormat="1" hidden="1" x14ac:dyDescent="0.25">
      <c r="A466" s="58" t="str">
        <f>IF((LEN('Copy paste to Here'!G470))&gt;5,((CONCATENATE('Copy paste to Here'!G470," &amp; ",'Copy paste to Here'!D470,"  &amp;  ",'Copy paste to Here'!E470))),"Empty Cell")</f>
        <v>Empty Cell</v>
      </c>
      <c r="B466" s="59">
        <f>'Copy paste to Here'!C470</f>
        <v>0</v>
      </c>
      <c r="C466" s="59"/>
      <c r="D466" s="60"/>
      <c r="E466" s="61"/>
      <c r="F466" s="61">
        <f t="shared" si="19"/>
        <v>0</v>
      </c>
      <c r="G466" s="62">
        <f t="shared" si="20"/>
        <v>0</v>
      </c>
      <c r="H466" s="65">
        <f t="shared" si="21"/>
        <v>0</v>
      </c>
    </row>
    <row r="467" spans="1:8" s="64" customFormat="1" hidden="1" x14ac:dyDescent="0.25">
      <c r="A467" s="58" t="str">
        <f>IF((LEN('Copy paste to Here'!G471))&gt;5,((CONCATENATE('Copy paste to Here'!G471," &amp; ",'Copy paste to Here'!D471,"  &amp;  ",'Copy paste to Here'!E471))),"Empty Cell")</f>
        <v>Empty Cell</v>
      </c>
      <c r="B467" s="59">
        <f>'Copy paste to Here'!C471</f>
        <v>0</v>
      </c>
      <c r="C467" s="59"/>
      <c r="D467" s="60"/>
      <c r="E467" s="61"/>
      <c r="F467" s="61">
        <f t="shared" ref="F467:F530" si="22">D467*E467</f>
        <v>0</v>
      </c>
      <c r="G467" s="62">
        <f t="shared" ref="G467:G530" si="23">E467*$E$14</f>
        <v>0</v>
      </c>
      <c r="H467" s="65">
        <f t="shared" ref="H467:H530" si="24">D467*G467</f>
        <v>0</v>
      </c>
    </row>
    <row r="468" spans="1:8" s="64" customFormat="1" hidden="1" x14ac:dyDescent="0.25">
      <c r="A468" s="58" t="str">
        <f>IF((LEN('Copy paste to Here'!G472))&gt;5,((CONCATENATE('Copy paste to Here'!G472," &amp; ",'Copy paste to Here'!D472,"  &amp;  ",'Copy paste to Here'!E472))),"Empty Cell")</f>
        <v>Empty Cell</v>
      </c>
      <c r="B468" s="59">
        <f>'Copy paste to Here'!C472</f>
        <v>0</v>
      </c>
      <c r="C468" s="59"/>
      <c r="D468" s="60"/>
      <c r="E468" s="61"/>
      <c r="F468" s="61">
        <f t="shared" si="22"/>
        <v>0</v>
      </c>
      <c r="G468" s="62">
        <f t="shared" si="23"/>
        <v>0</v>
      </c>
      <c r="H468" s="65">
        <f t="shared" si="24"/>
        <v>0</v>
      </c>
    </row>
    <row r="469" spans="1:8" s="64" customFormat="1" hidden="1" x14ac:dyDescent="0.25">
      <c r="A469" s="58" t="str">
        <f>IF((LEN('Copy paste to Here'!G473))&gt;5,((CONCATENATE('Copy paste to Here'!G473," &amp; ",'Copy paste to Here'!D473,"  &amp;  ",'Copy paste to Here'!E473))),"Empty Cell")</f>
        <v>Empty Cell</v>
      </c>
      <c r="B469" s="59">
        <f>'Copy paste to Here'!C473</f>
        <v>0</v>
      </c>
      <c r="C469" s="59"/>
      <c r="D469" s="60"/>
      <c r="E469" s="61"/>
      <c r="F469" s="61">
        <f t="shared" si="22"/>
        <v>0</v>
      </c>
      <c r="G469" s="62">
        <f t="shared" si="23"/>
        <v>0</v>
      </c>
      <c r="H469" s="65">
        <f t="shared" si="24"/>
        <v>0</v>
      </c>
    </row>
    <row r="470" spans="1:8" s="64" customFormat="1" hidden="1" x14ac:dyDescent="0.25">
      <c r="A470" s="58" t="str">
        <f>IF((LEN('Copy paste to Here'!G474))&gt;5,((CONCATENATE('Copy paste to Here'!G474," &amp; ",'Copy paste to Here'!D474,"  &amp;  ",'Copy paste to Here'!E474))),"Empty Cell")</f>
        <v>Empty Cell</v>
      </c>
      <c r="B470" s="59">
        <f>'Copy paste to Here'!C474</f>
        <v>0</v>
      </c>
      <c r="C470" s="59"/>
      <c r="D470" s="60"/>
      <c r="E470" s="61"/>
      <c r="F470" s="61">
        <f t="shared" si="22"/>
        <v>0</v>
      </c>
      <c r="G470" s="62">
        <f t="shared" si="23"/>
        <v>0</v>
      </c>
      <c r="H470" s="65">
        <f t="shared" si="24"/>
        <v>0</v>
      </c>
    </row>
    <row r="471" spans="1:8" s="64" customFormat="1" hidden="1" x14ac:dyDescent="0.25">
      <c r="A471" s="58" t="str">
        <f>IF((LEN('Copy paste to Here'!G475))&gt;5,((CONCATENATE('Copy paste to Here'!G475," &amp; ",'Copy paste to Here'!D475,"  &amp;  ",'Copy paste to Here'!E475))),"Empty Cell")</f>
        <v>Empty Cell</v>
      </c>
      <c r="B471" s="59">
        <f>'Copy paste to Here'!C475</f>
        <v>0</v>
      </c>
      <c r="C471" s="59"/>
      <c r="D471" s="60"/>
      <c r="E471" s="61"/>
      <c r="F471" s="61">
        <f t="shared" si="22"/>
        <v>0</v>
      </c>
      <c r="G471" s="62">
        <f t="shared" si="23"/>
        <v>0</v>
      </c>
      <c r="H471" s="65">
        <f t="shared" si="24"/>
        <v>0</v>
      </c>
    </row>
    <row r="472" spans="1:8" s="64" customFormat="1" hidden="1" x14ac:dyDescent="0.25">
      <c r="A472" s="58" t="str">
        <f>IF((LEN('Copy paste to Here'!G476))&gt;5,((CONCATENATE('Copy paste to Here'!G476," &amp; ",'Copy paste to Here'!D476,"  &amp;  ",'Copy paste to Here'!E476))),"Empty Cell")</f>
        <v>Empty Cell</v>
      </c>
      <c r="B472" s="59">
        <f>'Copy paste to Here'!C476</f>
        <v>0</v>
      </c>
      <c r="C472" s="59"/>
      <c r="D472" s="60"/>
      <c r="E472" s="61"/>
      <c r="F472" s="61">
        <f t="shared" si="22"/>
        <v>0</v>
      </c>
      <c r="G472" s="62">
        <f t="shared" si="23"/>
        <v>0</v>
      </c>
      <c r="H472" s="65">
        <f t="shared" si="24"/>
        <v>0</v>
      </c>
    </row>
    <row r="473" spans="1:8" s="64" customFormat="1" hidden="1" x14ac:dyDescent="0.25">
      <c r="A473" s="58" t="str">
        <f>IF((LEN('Copy paste to Here'!G477))&gt;5,((CONCATENATE('Copy paste to Here'!G477," &amp; ",'Copy paste to Here'!D477,"  &amp;  ",'Copy paste to Here'!E477))),"Empty Cell")</f>
        <v>Empty Cell</v>
      </c>
      <c r="B473" s="59">
        <f>'Copy paste to Here'!C477</f>
        <v>0</v>
      </c>
      <c r="C473" s="59"/>
      <c r="D473" s="60"/>
      <c r="E473" s="61"/>
      <c r="F473" s="61">
        <f t="shared" si="22"/>
        <v>0</v>
      </c>
      <c r="G473" s="62">
        <f t="shared" si="23"/>
        <v>0</v>
      </c>
      <c r="H473" s="65">
        <f t="shared" si="24"/>
        <v>0</v>
      </c>
    </row>
    <row r="474" spans="1:8" s="64" customFormat="1" hidden="1" x14ac:dyDescent="0.25">
      <c r="A474" s="58" t="str">
        <f>IF((LEN('Copy paste to Here'!G478))&gt;5,((CONCATENATE('Copy paste to Here'!G478," &amp; ",'Copy paste to Here'!D478,"  &amp;  ",'Copy paste to Here'!E478))),"Empty Cell")</f>
        <v>Empty Cell</v>
      </c>
      <c r="B474" s="59">
        <f>'Copy paste to Here'!C478</f>
        <v>0</v>
      </c>
      <c r="C474" s="59"/>
      <c r="D474" s="60"/>
      <c r="E474" s="61"/>
      <c r="F474" s="61">
        <f t="shared" si="22"/>
        <v>0</v>
      </c>
      <c r="G474" s="62">
        <f t="shared" si="23"/>
        <v>0</v>
      </c>
      <c r="H474" s="65">
        <f t="shared" si="24"/>
        <v>0</v>
      </c>
    </row>
    <row r="475" spans="1:8" s="64" customFormat="1" hidden="1" x14ac:dyDescent="0.25">
      <c r="A475" s="58" t="str">
        <f>IF((LEN('Copy paste to Here'!G479))&gt;5,((CONCATENATE('Copy paste to Here'!G479," &amp; ",'Copy paste to Here'!D479,"  &amp;  ",'Copy paste to Here'!E479))),"Empty Cell")</f>
        <v>Empty Cell</v>
      </c>
      <c r="B475" s="59">
        <f>'Copy paste to Here'!C479</f>
        <v>0</v>
      </c>
      <c r="C475" s="59"/>
      <c r="D475" s="60"/>
      <c r="E475" s="61"/>
      <c r="F475" s="61">
        <f t="shared" si="22"/>
        <v>0</v>
      </c>
      <c r="G475" s="62">
        <f t="shared" si="23"/>
        <v>0</v>
      </c>
      <c r="H475" s="65">
        <f t="shared" si="24"/>
        <v>0</v>
      </c>
    </row>
    <row r="476" spans="1:8" s="64" customFormat="1" hidden="1" x14ac:dyDescent="0.25">
      <c r="A476" s="58" t="str">
        <f>IF((LEN('Copy paste to Here'!G480))&gt;5,((CONCATENATE('Copy paste to Here'!G480," &amp; ",'Copy paste to Here'!D480,"  &amp;  ",'Copy paste to Here'!E480))),"Empty Cell")</f>
        <v>Empty Cell</v>
      </c>
      <c r="B476" s="59">
        <f>'Copy paste to Here'!C480</f>
        <v>0</v>
      </c>
      <c r="C476" s="59"/>
      <c r="D476" s="60"/>
      <c r="E476" s="61"/>
      <c r="F476" s="61">
        <f t="shared" si="22"/>
        <v>0</v>
      </c>
      <c r="G476" s="62">
        <f t="shared" si="23"/>
        <v>0</v>
      </c>
      <c r="H476" s="65">
        <f t="shared" si="24"/>
        <v>0</v>
      </c>
    </row>
    <row r="477" spans="1:8" s="64" customFormat="1" hidden="1" x14ac:dyDescent="0.25">
      <c r="A477" s="58" t="str">
        <f>IF((LEN('Copy paste to Here'!G481))&gt;5,((CONCATENATE('Copy paste to Here'!G481," &amp; ",'Copy paste to Here'!D481,"  &amp;  ",'Copy paste to Here'!E481))),"Empty Cell")</f>
        <v>Empty Cell</v>
      </c>
      <c r="B477" s="59">
        <f>'Copy paste to Here'!C481</f>
        <v>0</v>
      </c>
      <c r="C477" s="59"/>
      <c r="D477" s="60"/>
      <c r="E477" s="61"/>
      <c r="F477" s="61">
        <f t="shared" si="22"/>
        <v>0</v>
      </c>
      <c r="G477" s="62">
        <f t="shared" si="23"/>
        <v>0</v>
      </c>
      <c r="H477" s="65">
        <f t="shared" si="24"/>
        <v>0</v>
      </c>
    </row>
    <row r="478" spans="1:8" s="64" customFormat="1" hidden="1" x14ac:dyDescent="0.25">
      <c r="A478" s="58" t="str">
        <f>IF((LEN('Copy paste to Here'!G482))&gt;5,((CONCATENATE('Copy paste to Here'!G482," &amp; ",'Copy paste to Here'!D482,"  &amp;  ",'Copy paste to Here'!E482))),"Empty Cell")</f>
        <v>Empty Cell</v>
      </c>
      <c r="B478" s="59">
        <f>'Copy paste to Here'!C482</f>
        <v>0</v>
      </c>
      <c r="C478" s="59"/>
      <c r="D478" s="60"/>
      <c r="E478" s="61"/>
      <c r="F478" s="61">
        <f t="shared" si="22"/>
        <v>0</v>
      </c>
      <c r="G478" s="62">
        <f t="shared" si="23"/>
        <v>0</v>
      </c>
      <c r="H478" s="65">
        <f t="shared" si="24"/>
        <v>0</v>
      </c>
    </row>
    <row r="479" spans="1:8" s="64" customFormat="1" hidden="1" x14ac:dyDescent="0.25">
      <c r="A479" s="58" t="str">
        <f>IF((LEN('Copy paste to Here'!G483))&gt;5,((CONCATENATE('Copy paste to Here'!G483," &amp; ",'Copy paste to Here'!D483,"  &amp;  ",'Copy paste to Here'!E483))),"Empty Cell")</f>
        <v>Empty Cell</v>
      </c>
      <c r="B479" s="59">
        <f>'Copy paste to Here'!C483</f>
        <v>0</v>
      </c>
      <c r="C479" s="59"/>
      <c r="D479" s="60"/>
      <c r="E479" s="61"/>
      <c r="F479" s="61">
        <f t="shared" si="22"/>
        <v>0</v>
      </c>
      <c r="G479" s="62">
        <f t="shared" si="23"/>
        <v>0</v>
      </c>
      <c r="H479" s="65">
        <f t="shared" si="24"/>
        <v>0</v>
      </c>
    </row>
    <row r="480" spans="1:8" s="64" customFormat="1" hidden="1" x14ac:dyDescent="0.25">
      <c r="A480" s="58" t="str">
        <f>IF((LEN('Copy paste to Here'!G484))&gt;5,((CONCATENATE('Copy paste to Here'!G484," &amp; ",'Copy paste to Here'!D484,"  &amp;  ",'Copy paste to Here'!E484))),"Empty Cell")</f>
        <v>Empty Cell</v>
      </c>
      <c r="B480" s="59">
        <f>'Copy paste to Here'!C484</f>
        <v>0</v>
      </c>
      <c r="C480" s="59"/>
      <c r="D480" s="60"/>
      <c r="E480" s="61"/>
      <c r="F480" s="61">
        <f t="shared" si="22"/>
        <v>0</v>
      </c>
      <c r="G480" s="62">
        <f t="shared" si="23"/>
        <v>0</v>
      </c>
      <c r="H480" s="65">
        <f t="shared" si="24"/>
        <v>0</v>
      </c>
    </row>
    <row r="481" spans="1:8" s="64" customFormat="1" hidden="1" x14ac:dyDescent="0.25">
      <c r="A481" s="58" t="str">
        <f>IF((LEN('Copy paste to Here'!G485))&gt;5,((CONCATENATE('Copy paste to Here'!G485," &amp; ",'Copy paste to Here'!D485,"  &amp;  ",'Copy paste to Here'!E485))),"Empty Cell")</f>
        <v>Empty Cell</v>
      </c>
      <c r="B481" s="59">
        <f>'Copy paste to Here'!C485</f>
        <v>0</v>
      </c>
      <c r="C481" s="59"/>
      <c r="D481" s="60"/>
      <c r="E481" s="61"/>
      <c r="F481" s="61">
        <f t="shared" si="22"/>
        <v>0</v>
      </c>
      <c r="G481" s="62">
        <f t="shared" si="23"/>
        <v>0</v>
      </c>
      <c r="H481" s="65">
        <f t="shared" si="24"/>
        <v>0</v>
      </c>
    </row>
    <row r="482" spans="1:8" s="64" customFormat="1" hidden="1" x14ac:dyDescent="0.25">
      <c r="A482" s="58" t="str">
        <f>IF((LEN('Copy paste to Here'!G486))&gt;5,((CONCATENATE('Copy paste to Here'!G486," &amp; ",'Copy paste to Here'!D486,"  &amp;  ",'Copy paste to Here'!E486))),"Empty Cell")</f>
        <v>Empty Cell</v>
      </c>
      <c r="B482" s="59">
        <f>'Copy paste to Here'!C486</f>
        <v>0</v>
      </c>
      <c r="C482" s="59"/>
      <c r="D482" s="60"/>
      <c r="E482" s="61"/>
      <c r="F482" s="61">
        <f t="shared" si="22"/>
        <v>0</v>
      </c>
      <c r="G482" s="62">
        <f t="shared" si="23"/>
        <v>0</v>
      </c>
      <c r="H482" s="65">
        <f t="shared" si="24"/>
        <v>0</v>
      </c>
    </row>
    <row r="483" spans="1:8" s="64" customFormat="1" hidden="1" x14ac:dyDescent="0.25">
      <c r="A483" s="58" t="str">
        <f>IF((LEN('Copy paste to Here'!G487))&gt;5,((CONCATENATE('Copy paste to Here'!G487," &amp; ",'Copy paste to Here'!D487,"  &amp;  ",'Copy paste to Here'!E487))),"Empty Cell")</f>
        <v>Empty Cell</v>
      </c>
      <c r="B483" s="59">
        <f>'Copy paste to Here'!C487</f>
        <v>0</v>
      </c>
      <c r="C483" s="59"/>
      <c r="D483" s="60"/>
      <c r="E483" s="61"/>
      <c r="F483" s="61">
        <f t="shared" si="22"/>
        <v>0</v>
      </c>
      <c r="G483" s="62">
        <f t="shared" si="23"/>
        <v>0</v>
      </c>
      <c r="H483" s="65">
        <f t="shared" si="24"/>
        <v>0</v>
      </c>
    </row>
    <row r="484" spans="1:8" s="64" customFormat="1" hidden="1" x14ac:dyDescent="0.25">
      <c r="A484" s="58" t="str">
        <f>IF((LEN('Copy paste to Here'!G488))&gt;5,((CONCATENATE('Copy paste to Here'!G488," &amp; ",'Copy paste to Here'!D488,"  &amp;  ",'Copy paste to Here'!E488))),"Empty Cell")</f>
        <v>Empty Cell</v>
      </c>
      <c r="B484" s="59">
        <f>'Copy paste to Here'!C488</f>
        <v>0</v>
      </c>
      <c r="C484" s="59"/>
      <c r="D484" s="60"/>
      <c r="E484" s="61"/>
      <c r="F484" s="61">
        <f t="shared" si="22"/>
        <v>0</v>
      </c>
      <c r="G484" s="62">
        <f t="shared" si="23"/>
        <v>0</v>
      </c>
      <c r="H484" s="65">
        <f t="shared" si="24"/>
        <v>0</v>
      </c>
    </row>
    <row r="485" spans="1:8" s="64" customFormat="1" hidden="1" x14ac:dyDescent="0.25">
      <c r="A485" s="58" t="str">
        <f>IF((LEN('Copy paste to Here'!G489))&gt;5,((CONCATENATE('Copy paste to Here'!G489," &amp; ",'Copy paste to Here'!D489,"  &amp;  ",'Copy paste to Here'!E489))),"Empty Cell")</f>
        <v>Empty Cell</v>
      </c>
      <c r="B485" s="59">
        <f>'Copy paste to Here'!C489</f>
        <v>0</v>
      </c>
      <c r="C485" s="59"/>
      <c r="D485" s="60"/>
      <c r="E485" s="61"/>
      <c r="F485" s="61">
        <f t="shared" si="22"/>
        <v>0</v>
      </c>
      <c r="G485" s="62">
        <f t="shared" si="23"/>
        <v>0</v>
      </c>
      <c r="H485" s="65">
        <f t="shared" si="24"/>
        <v>0</v>
      </c>
    </row>
    <row r="486" spans="1:8" s="64" customFormat="1" hidden="1" x14ac:dyDescent="0.25">
      <c r="A486" s="58" t="str">
        <f>IF((LEN('Copy paste to Here'!G490))&gt;5,((CONCATENATE('Copy paste to Here'!G490," &amp; ",'Copy paste to Here'!D490,"  &amp;  ",'Copy paste to Here'!E490))),"Empty Cell")</f>
        <v>Empty Cell</v>
      </c>
      <c r="B486" s="59">
        <f>'Copy paste to Here'!C490</f>
        <v>0</v>
      </c>
      <c r="C486" s="59"/>
      <c r="D486" s="60"/>
      <c r="E486" s="61"/>
      <c r="F486" s="61">
        <f t="shared" si="22"/>
        <v>0</v>
      </c>
      <c r="G486" s="62">
        <f t="shared" si="23"/>
        <v>0</v>
      </c>
      <c r="H486" s="65">
        <f t="shared" si="24"/>
        <v>0</v>
      </c>
    </row>
    <row r="487" spans="1:8" s="64" customFormat="1" hidden="1" x14ac:dyDescent="0.25">
      <c r="A487" s="58" t="str">
        <f>IF((LEN('Copy paste to Here'!G491))&gt;5,((CONCATENATE('Copy paste to Here'!G491," &amp; ",'Copy paste to Here'!D491,"  &amp;  ",'Copy paste to Here'!E491))),"Empty Cell")</f>
        <v>Empty Cell</v>
      </c>
      <c r="B487" s="59">
        <f>'Copy paste to Here'!C491</f>
        <v>0</v>
      </c>
      <c r="C487" s="59"/>
      <c r="D487" s="60"/>
      <c r="E487" s="61"/>
      <c r="F487" s="61">
        <f t="shared" si="22"/>
        <v>0</v>
      </c>
      <c r="G487" s="62">
        <f t="shared" si="23"/>
        <v>0</v>
      </c>
      <c r="H487" s="65">
        <f t="shared" si="24"/>
        <v>0</v>
      </c>
    </row>
    <row r="488" spans="1:8" s="64" customFormat="1" hidden="1" x14ac:dyDescent="0.25">
      <c r="A488" s="58" t="str">
        <f>IF((LEN('Copy paste to Here'!G492))&gt;5,((CONCATENATE('Copy paste to Here'!G492," &amp; ",'Copy paste to Here'!D492,"  &amp;  ",'Copy paste to Here'!E492))),"Empty Cell")</f>
        <v>Empty Cell</v>
      </c>
      <c r="B488" s="59">
        <f>'Copy paste to Here'!C492</f>
        <v>0</v>
      </c>
      <c r="C488" s="59"/>
      <c r="D488" s="60"/>
      <c r="E488" s="61"/>
      <c r="F488" s="61">
        <f t="shared" si="22"/>
        <v>0</v>
      </c>
      <c r="G488" s="62">
        <f t="shared" si="23"/>
        <v>0</v>
      </c>
      <c r="H488" s="65">
        <f t="shared" si="24"/>
        <v>0</v>
      </c>
    </row>
    <row r="489" spans="1:8" s="64" customFormat="1" hidden="1" x14ac:dyDescent="0.25">
      <c r="A489" s="58" t="str">
        <f>IF((LEN('Copy paste to Here'!G493))&gt;5,((CONCATENATE('Copy paste to Here'!G493," &amp; ",'Copy paste to Here'!D493,"  &amp;  ",'Copy paste to Here'!E493))),"Empty Cell")</f>
        <v>Empty Cell</v>
      </c>
      <c r="B489" s="59">
        <f>'Copy paste to Here'!C493</f>
        <v>0</v>
      </c>
      <c r="C489" s="59"/>
      <c r="D489" s="60"/>
      <c r="E489" s="61"/>
      <c r="F489" s="61">
        <f t="shared" si="22"/>
        <v>0</v>
      </c>
      <c r="G489" s="62">
        <f t="shared" si="23"/>
        <v>0</v>
      </c>
      <c r="H489" s="65">
        <f t="shared" si="24"/>
        <v>0</v>
      </c>
    </row>
    <row r="490" spans="1:8" s="64" customFormat="1" hidden="1" x14ac:dyDescent="0.25">
      <c r="A490" s="58" t="str">
        <f>IF((LEN('Copy paste to Here'!G494))&gt;5,((CONCATENATE('Copy paste to Here'!G494," &amp; ",'Copy paste to Here'!D494,"  &amp;  ",'Copy paste to Here'!E494))),"Empty Cell")</f>
        <v>Empty Cell</v>
      </c>
      <c r="B490" s="59">
        <f>'Copy paste to Here'!C494</f>
        <v>0</v>
      </c>
      <c r="C490" s="59"/>
      <c r="D490" s="60"/>
      <c r="E490" s="61"/>
      <c r="F490" s="61">
        <f t="shared" si="22"/>
        <v>0</v>
      </c>
      <c r="G490" s="62">
        <f t="shared" si="23"/>
        <v>0</v>
      </c>
      <c r="H490" s="65">
        <f t="shared" si="24"/>
        <v>0</v>
      </c>
    </row>
    <row r="491" spans="1:8" s="64" customFormat="1" hidden="1" x14ac:dyDescent="0.25">
      <c r="A491" s="58" t="str">
        <f>IF((LEN('Copy paste to Here'!G495))&gt;5,((CONCATENATE('Copy paste to Here'!G495," &amp; ",'Copy paste to Here'!D495,"  &amp;  ",'Copy paste to Here'!E495))),"Empty Cell")</f>
        <v>Empty Cell</v>
      </c>
      <c r="B491" s="59">
        <f>'Copy paste to Here'!C495</f>
        <v>0</v>
      </c>
      <c r="C491" s="59"/>
      <c r="D491" s="60"/>
      <c r="E491" s="61"/>
      <c r="F491" s="61">
        <f t="shared" si="22"/>
        <v>0</v>
      </c>
      <c r="G491" s="62">
        <f t="shared" si="23"/>
        <v>0</v>
      </c>
      <c r="H491" s="65">
        <f t="shared" si="24"/>
        <v>0</v>
      </c>
    </row>
    <row r="492" spans="1:8" s="64" customFormat="1" hidden="1" x14ac:dyDescent="0.25">
      <c r="A492" s="58" t="str">
        <f>IF((LEN('Copy paste to Here'!G496))&gt;5,((CONCATENATE('Copy paste to Here'!G496," &amp; ",'Copy paste to Here'!D496,"  &amp;  ",'Copy paste to Here'!E496))),"Empty Cell")</f>
        <v>Empty Cell</v>
      </c>
      <c r="B492" s="59">
        <f>'Copy paste to Here'!C496</f>
        <v>0</v>
      </c>
      <c r="C492" s="59"/>
      <c r="D492" s="60"/>
      <c r="E492" s="61"/>
      <c r="F492" s="61">
        <f t="shared" si="22"/>
        <v>0</v>
      </c>
      <c r="G492" s="62">
        <f t="shared" si="23"/>
        <v>0</v>
      </c>
      <c r="H492" s="65">
        <f t="shared" si="24"/>
        <v>0</v>
      </c>
    </row>
    <row r="493" spans="1:8" s="64" customFormat="1" hidden="1" x14ac:dyDescent="0.25">
      <c r="A493" s="58" t="str">
        <f>IF((LEN('Copy paste to Here'!G497))&gt;5,((CONCATENATE('Copy paste to Here'!G497," &amp; ",'Copy paste to Here'!D497,"  &amp;  ",'Copy paste to Here'!E497))),"Empty Cell")</f>
        <v>Empty Cell</v>
      </c>
      <c r="B493" s="59">
        <f>'Copy paste to Here'!C497</f>
        <v>0</v>
      </c>
      <c r="C493" s="59"/>
      <c r="D493" s="60"/>
      <c r="E493" s="61"/>
      <c r="F493" s="61">
        <f t="shared" si="22"/>
        <v>0</v>
      </c>
      <c r="G493" s="62">
        <f t="shared" si="23"/>
        <v>0</v>
      </c>
      <c r="H493" s="65">
        <f t="shared" si="24"/>
        <v>0</v>
      </c>
    </row>
    <row r="494" spans="1:8" s="64" customFormat="1" hidden="1" x14ac:dyDescent="0.25">
      <c r="A494" s="58" t="str">
        <f>IF((LEN('Copy paste to Here'!G498))&gt;5,((CONCATENATE('Copy paste to Here'!G498," &amp; ",'Copy paste to Here'!D498,"  &amp;  ",'Copy paste to Here'!E498))),"Empty Cell")</f>
        <v>Empty Cell</v>
      </c>
      <c r="B494" s="59">
        <f>'Copy paste to Here'!C498</f>
        <v>0</v>
      </c>
      <c r="C494" s="59"/>
      <c r="D494" s="60"/>
      <c r="E494" s="61"/>
      <c r="F494" s="61">
        <f t="shared" si="22"/>
        <v>0</v>
      </c>
      <c r="G494" s="62">
        <f t="shared" si="23"/>
        <v>0</v>
      </c>
      <c r="H494" s="65">
        <f t="shared" si="24"/>
        <v>0</v>
      </c>
    </row>
    <row r="495" spans="1:8" s="64" customFormat="1" hidden="1" x14ac:dyDescent="0.25">
      <c r="A495" s="58" t="str">
        <f>IF((LEN('Copy paste to Here'!G499))&gt;5,((CONCATENATE('Copy paste to Here'!G499," &amp; ",'Copy paste to Here'!D499,"  &amp;  ",'Copy paste to Here'!E499))),"Empty Cell")</f>
        <v>Empty Cell</v>
      </c>
      <c r="B495" s="59">
        <f>'Copy paste to Here'!C499</f>
        <v>0</v>
      </c>
      <c r="C495" s="59"/>
      <c r="D495" s="60"/>
      <c r="E495" s="61"/>
      <c r="F495" s="61">
        <f t="shared" si="22"/>
        <v>0</v>
      </c>
      <c r="G495" s="62">
        <f t="shared" si="23"/>
        <v>0</v>
      </c>
      <c r="H495" s="65">
        <f t="shared" si="24"/>
        <v>0</v>
      </c>
    </row>
    <row r="496" spans="1:8" s="64" customFormat="1" hidden="1" x14ac:dyDescent="0.25">
      <c r="A496" s="58" t="str">
        <f>IF((LEN('Copy paste to Here'!G500))&gt;5,((CONCATENATE('Copy paste to Here'!G500," &amp; ",'Copy paste to Here'!D500,"  &amp;  ",'Copy paste to Here'!E500))),"Empty Cell")</f>
        <v>Empty Cell</v>
      </c>
      <c r="B496" s="59">
        <f>'Copy paste to Here'!C500</f>
        <v>0</v>
      </c>
      <c r="C496" s="59"/>
      <c r="D496" s="60"/>
      <c r="E496" s="61"/>
      <c r="F496" s="61">
        <f t="shared" si="22"/>
        <v>0</v>
      </c>
      <c r="G496" s="62">
        <f t="shared" si="23"/>
        <v>0</v>
      </c>
      <c r="H496" s="65">
        <f t="shared" si="24"/>
        <v>0</v>
      </c>
    </row>
    <row r="497" spans="1:8" s="64" customFormat="1" hidden="1" x14ac:dyDescent="0.25">
      <c r="A497" s="58" t="str">
        <f>IF((LEN('Copy paste to Here'!G501))&gt;5,((CONCATENATE('Copy paste to Here'!G501," &amp; ",'Copy paste to Here'!D501,"  &amp;  ",'Copy paste to Here'!E501))),"Empty Cell")</f>
        <v>Empty Cell</v>
      </c>
      <c r="B497" s="59">
        <f>'Copy paste to Here'!C501</f>
        <v>0</v>
      </c>
      <c r="C497" s="59"/>
      <c r="D497" s="60"/>
      <c r="E497" s="61"/>
      <c r="F497" s="61">
        <f t="shared" si="22"/>
        <v>0</v>
      </c>
      <c r="G497" s="62">
        <f t="shared" si="23"/>
        <v>0</v>
      </c>
      <c r="H497" s="65">
        <f t="shared" si="24"/>
        <v>0</v>
      </c>
    </row>
    <row r="498" spans="1:8" s="64" customFormat="1" hidden="1" x14ac:dyDescent="0.25">
      <c r="A498" s="58" t="str">
        <f>IF((LEN('Copy paste to Here'!G502))&gt;5,((CONCATENATE('Copy paste to Here'!G502," &amp; ",'Copy paste to Here'!D502,"  &amp;  ",'Copy paste to Here'!E502))),"Empty Cell")</f>
        <v>Empty Cell</v>
      </c>
      <c r="B498" s="59">
        <f>'Copy paste to Here'!C502</f>
        <v>0</v>
      </c>
      <c r="C498" s="59"/>
      <c r="D498" s="60"/>
      <c r="E498" s="61"/>
      <c r="F498" s="61">
        <f t="shared" si="22"/>
        <v>0</v>
      </c>
      <c r="G498" s="62">
        <f t="shared" si="23"/>
        <v>0</v>
      </c>
      <c r="H498" s="65">
        <f t="shared" si="24"/>
        <v>0</v>
      </c>
    </row>
    <row r="499" spans="1:8" s="64" customFormat="1" hidden="1" x14ac:dyDescent="0.25">
      <c r="A499" s="58" t="str">
        <f>IF((LEN('Copy paste to Here'!G503))&gt;5,((CONCATENATE('Copy paste to Here'!G503," &amp; ",'Copy paste to Here'!D503,"  &amp;  ",'Copy paste to Here'!E503))),"Empty Cell")</f>
        <v>Empty Cell</v>
      </c>
      <c r="B499" s="59">
        <f>'Copy paste to Here'!C503</f>
        <v>0</v>
      </c>
      <c r="C499" s="59"/>
      <c r="D499" s="60"/>
      <c r="E499" s="61"/>
      <c r="F499" s="61">
        <f t="shared" si="22"/>
        <v>0</v>
      </c>
      <c r="G499" s="62">
        <f t="shared" si="23"/>
        <v>0</v>
      </c>
      <c r="H499" s="65">
        <f t="shared" si="24"/>
        <v>0</v>
      </c>
    </row>
    <row r="500" spans="1:8" s="64" customFormat="1" hidden="1" x14ac:dyDescent="0.25">
      <c r="A500" s="58" t="str">
        <f>IF((LEN('Copy paste to Here'!G504))&gt;5,((CONCATENATE('Copy paste to Here'!G504," &amp; ",'Copy paste to Here'!D504,"  &amp;  ",'Copy paste to Here'!E504))),"Empty Cell")</f>
        <v>Empty Cell</v>
      </c>
      <c r="B500" s="59">
        <f>'Copy paste to Here'!C504</f>
        <v>0</v>
      </c>
      <c r="C500" s="59"/>
      <c r="D500" s="60"/>
      <c r="E500" s="61"/>
      <c r="F500" s="61">
        <f t="shared" si="22"/>
        <v>0</v>
      </c>
      <c r="G500" s="62">
        <f t="shared" si="23"/>
        <v>0</v>
      </c>
      <c r="H500" s="65">
        <f t="shared" si="24"/>
        <v>0</v>
      </c>
    </row>
    <row r="501" spans="1:8" s="64" customFormat="1" hidden="1" x14ac:dyDescent="0.25">
      <c r="A501" s="58" t="str">
        <f>IF((LEN('Copy paste to Here'!G505))&gt;5,((CONCATENATE('Copy paste to Here'!G505," &amp; ",'Copy paste to Here'!D505,"  &amp;  ",'Copy paste to Here'!E505))),"Empty Cell")</f>
        <v>Empty Cell</v>
      </c>
      <c r="B501" s="59">
        <f>'Copy paste to Here'!C505</f>
        <v>0</v>
      </c>
      <c r="C501" s="59"/>
      <c r="D501" s="60"/>
      <c r="E501" s="61"/>
      <c r="F501" s="61">
        <f t="shared" si="22"/>
        <v>0</v>
      </c>
      <c r="G501" s="62">
        <f t="shared" si="23"/>
        <v>0</v>
      </c>
      <c r="H501" s="65">
        <f t="shared" si="24"/>
        <v>0</v>
      </c>
    </row>
    <row r="502" spans="1:8" s="64" customFormat="1" hidden="1" x14ac:dyDescent="0.25">
      <c r="A502" s="58" t="str">
        <f>IF((LEN('Copy paste to Here'!G506))&gt;5,((CONCATENATE('Copy paste to Here'!G506," &amp; ",'Copy paste to Here'!D506,"  &amp;  ",'Copy paste to Here'!E506))),"Empty Cell")</f>
        <v>Empty Cell</v>
      </c>
      <c r="B502" s="59">
        <f>'Copy paste to Here'!C506</f>
        <v>0</v>
      </c>
      <c r="C502" s="59"/>
      <c r="D502" s="60"/>
      <c r="E502" s="61"/>
      <c r="F502" s="61">
        <f t="shared" si="22"/>
        <v>0</v>
      </c>
      <c r="G502" s="62">
        <f t="shared" si="23"/>
        <v>0</v>
      </c>
      <c r="H502" s="65">
        <f t="shared" si="24"/>
        <v>0</v>
      </c>
    </row>
    <row r="503" spans="1:8" s="64" customFormat="1" hidden="1" x14ac:dyDescent="0.25">
      <c r="A503" s="58" t="str">
        <f>IF((LEN('Copy paste to Here'!G507))&gt;5,((CONCATENATE('Copy paste to Here'!G507," &amp; ",'Copy paste to Here'!D507,"  &amp;  ",'Copy paste to Here'!E507))),"Empty Cell")</f>
        <v>Empty Cell</v>
      </c>
      <c r="B503" s="59">
        <f>'Copy paste to Here'!C507</f>
        <v>0</v>
      </c>
      <c r="C503" s="59"/>
      <c r="D503" s="60"/>
      <c r="E503" s="61"/>
      <c r="F503" s="61">
        <f t="shared" si="22"/>
        <v>0</v>
      </c>
      <c r="G503" s="62">
        <f t="shared" si="23"/>
        <v>0</v>
      </c>
      <c r="H503" s="65">
        <f t="shared" si="24"/>
        <v>0</v>
      </c>
    </row>
    <row r="504" spans="1:8" s="64" customFormat="1" hidden="1" x14ac:dyDescent="0.25">
      <c r="A504" s="58" t="str">
        <f>IF((LEN('Copy paste to Here'!G508))&gt;5,((CONCATENATE('Copy paste to Here'!G508," &amp; ",'Copy paste to Here'!D508,"  &amp;  ",'Copy paste to Here'!E508))),"Empty Cell")</f>
        <v>Empty Cell</v>
      </c>
      <c r="B504" s="59">
        <f>'Copy paste to Here'!C508</f>
        <v>0</v>
      </c>
      <c r="C504" s="59"/>
      <c r="D504" s="60"/>
      <c r="E504" s="61"/>
      <c r="F504" s="61">
        <f t="shared" si="22"/>
        <v>0</v>
      </c>
      <c r="G504" s="62">
        <f t="shared" si="23"/>
        <v>0</v>
      </c>
      <c r="H504" s="65">
        <f t="shared" si="24"/>
        <v>0</v>
      </c>
    </row>
    <row r="505" spans="1:8" s="64" customFormat="1" hidden="1" x14ac:dyDescent="0.25">
      <c r="A505" s="58" t="str">
        <f>IF((LEN('Copy paste to Here'!G509))&gt;5,((CONCATENATE('Copy paste to Here'!G509," &amp; ",'Copy paste to Here'!D509,"  &amp;  ",'Copy paste to Here'!E509))),"Empty Cell")</f>
        <v>Empty Cell</v>
      </c>
      <c r="B505" s="59">
        <f>'Copy paste to Here'!C509</f>
        <v>0</v>
      </c>
      <c r="C505" s="59"/>
      <c r="D505" s="60"/>
      <c r="E505" s="61"/>
      <c r="F505" s="61">
        <f t="shared" si="22"/>
        <v>0</v>
      </c>
      <c r="G505" s="62">
        <f t="shared" si="23"/>
        <v>0</v>
      </c>
      <c r="H505" s="65">
        <f t="shared" si="24"/>
        <v>0</v>
      </c>
    </row>
    <row r="506" spans="1:8" s="64" customFormat="1" hidden="1" x14ac:dyDescent="0.25">
      <c r="A506" s="58" t="str">
        <f>IF((LEN('Copy paste to Here'!G510))&gt;5,((CONCATENATE('Copy paste to Here'!G510," &amp; ",'Copy paste to Here'!D510,"  &amp;  ",'Copy paste to Here'!E510))),"Empty Cell")</f>
        <v>Empty Cell</v>
      </c>
      <c r="B506" s="59">
        <f>'Copy paste to Here'!C510</f>
        <v>0</v>
      </c>
      <c r="C506" s="59"/>
      <c r="D506" s="60"/>
      <c r="E506" s="61"/>
      <c r="F506" s="61">
        <f t="shared" si="22"/>
        <v>0</v>
      </c>
      <c r="G506" s="62">
        <f t="shared" si="23"/>
        <v>0</v>
      </c>
      <c r="H506" s="65">
        <f t="shared" si="24"/>
        <v>0</v>
      </c>
    </row>
    <row r="507" spans="1:8" s="64" customFormat="1" hidden="1" x14ac:dyDescent="0.25">
      <c r="A507" s="58" t="str">
        <f>IF((LEN('Copy paste to Here'!G511))&gt;5,((CONCATENATE('Copy paste to Here'!G511," &amp; ",'Copy paste to Here'!D511,"  &amp;  ",'Copy paste to Here'!E511))),"Empty Cell")</f>
        <v>Empty Cell</v>
      </c>
      <c r="B507" s="59">
        <f>'Copy paste to Here'!C511</f>
        <v>0</v>
      </c>
      <c r="C507" s="59"/>
      <c r="D507" s="60"/>
      <c r="E507" s="61"/>
      <c r="F507" s="61">
        <f t="shared" si="22"/>
        <v>0</v>
      </c>
      <c r="G507" s="62">
        <f t="shared" si="23"/>
        <v>0</v>
      </c>
      <c r="H507" s="65">
        <f t="shared" si="24"/>
        <v>0</v>
      </c>
    </row>
    <row r="508" spans="1:8" s="64" customFormat="1" hidden="1" x14ac:dyDescent="0.25">
      <c r="A508" s="58" t="str">
        <f>IF((LEN('Copy paste to Here'!G512))&gt;5,((CONCATENATE('Copy paste to Here'!G512," &amp; ",'Copy paste to Here'!D512,"  &amp;  ",'Copy paste to Here'!E512))),"Empty Cell")</f>
        <v>Empty Cell</v>
      </c>
      <c r="B508" s="59">
        <f>'Copy paste to Here'!C512</f>
        <v>0</v>
      </c>
      <c r="C508" s="59"/>
      <c r="D508" s="60"/>
      <c r="E508" s="61"/>
      <c r="F508" s="61">
        <f t="shared" si="22"/>
        <v>0</v>
      </c>
      <c r="G508" s="62">
        <f t="shared" si="23"/>
        <v>0</v>
      </c>
      <c r="H508" s="65">
        <f t="shared" si="24"/>
        <v>0</v>
      </c>
    </row>
    <row r="509" spans="1:8" s="64" customFormat="1" hidden="1" x14ac:dyDescent="0.25">
      <c r="A509" s="58" t="str">
        <f>IF((LEN('Copy paste to Here'!G513))&gt;5,((CONCATENATE('Copy paste to Here'!G513," &amp; ",'Copy paste to Here'!D513,"  &amp;  ",'Copy paste to Here'!E513))),"Empty Cell")</f>
        <v>Empty Cell</v>
      </c>
      <c r="B509" s="59">
        <f>'Copy paste to Here'!C513</f>
        <v>0</v>
      </c>
      <c r="C509" s="59"/>
      <c r="D509" s="60"/>
      <c r="E509" s="61"/>
      <c r="F509" s="61">
        <f t="shared" si="22"/>
        <v>0</v>
      </c>
      <c r="G509" s="62">
        <f t="shared" si="23"/>
        <v>0</v>
      </c>
      <c r="H509" s="65">
        <f t="shared" si="24"/>
        <v>0</v>
      </c>
    </row>
    <row r="510" spans="1:8" s="64" customFormat="1" hidden="1" x14ac:dyDescent="0.25">
      <c r="A510" s="58" t="str">
        <f>IF((LEN('Copy paste to Here'!G514))&gt;5,((CONCATENATE('Copy paste to Here'!G514," &amp; ",'Copy paste to Here'!D514,"  &amp;  ",'Copy paste to Here'!E514))),"Empty Cell")</f>
        <v>Empty Cell</v>
      </c>
      <c r="B510" s="59">
        <f>'Copy paste to Here'!C514</f>
        <v>0</v>
      </c>
      <c r="C510" s="59"/>
      <c r="D510" s="60"/>
      <c r="E510" s="61"/>
      <c r="F510" s="61">
        <f t="shared" si="22"/>
        <v>0</v>
      </c>
      <c r="G510" s="62">
        <f t="shared" si="23"/>
        <v>0</v>
      </c>
      <c r="H510" s="65">
        <f t="shared" si="24"/>
        <v>0</v>
      </c>
    </row>
    <row r="511" spans="1:8" s="64" customFormat="1" hidden="1" x14ac:dyDescent="0.25">
      <c r="A511" s="58" t="str">
        <f>IF((LEN('Copy paste to Here'!G515))&gt;5,((CONCATENATE('Copy paste to Here'!G515," &amp; ",'Copy paste to Here'!D515,"  &amp;  ",'Copy paste to Here'!E515))),"Empty Cell")</f>
        <v>Empty Cell</v>
      </c>
      <c r="B511" s="59">
        <f>'Copy paste to Here'!C515</f>
        <v>0</v>
      </c>
      <c r="C511" s="59"/>
      <c r="D511" s="60"/>
      <c r="E511" s="61"/>
      <c r="F511" s="61">
        <f t="shared" si="22"/>
        <v>0</v>
      </c>
      <c r="G511" s="62">
        <f t="shared" si="23"/>
        <v>0</v>
      </c>
      <c r="H511" s="65">
        <f t="shared" si="24"/>
        <v>0</v>
      </c>
    </row>
    <row r="512" spans="1:8" s="64" customFormat="1" hidden="1" x14ac:dyDescent="0.25">
      <c r="A512" s="58" t="str">
        <f>IF((LEN('Copy paste to Here'!G516))&gt;5,((CONCATENATE('Copy paste to Here'!G516," &amp; ",'Copy paste to Here'!D516,"  &amp;  ",'Copy paste to Here'!E516))),"Empty Cell")</f>
        <v>Empty Cell</v>
      </c>
      <c r="B512" s="59">
        <f>'Copy paste to Here'!C516</f>
        <v>0</v>
      </c>
      <c r="C512" s="59"/>
      <c r="D512" s="60"/>
      <c r="E512" s="61"/>
      <c r="F512" s="61">
        <f t="shared" si="22"/>
        <v>0</v>
      </c>
      <c r="G512" s="62">
        <f t="shared" si="23"/>
        <v>0</v>
      </c>
      <c r="H512" s="65">
        <f t="shared" si="24"/>
        <v>0</v>
      </c>
    </row>
    <row r="513" spans="1:8" s="64" customFormat="1" hidden="1" x14ac:dyDescent="0.25">
      <c r="A513" s="58" t="str">
        <f>IF((LEN('Copy paste to Here'!G517))&gt;5,((CONCATENATE('Copy paste to Here'!G517," &amp; ",'Copy paste to Here'!D517,"  &amp;  ",'Copy paste to Here'!E517))),"Empty Cell")</f>
        <v>Empty Cell</v>
      </c>
      <c r="B513" s="59">
        <f>'Copy paste to Here'!C517</f>
        <v>0</v>
      </c>
      <c r="C513" s="59"/>
      <c r="D513" s="60"/>
      <c r="E513" s="61"/>
      <c r="F513" s="61">
        <f t="shared" si="22"/>
        <v>0</v>
      </c>
      <c r="G513" s="62">
        <f t="shared" si="23"/>
        <v>0</v>
      </c>
      <c r="H513" s="65">
        <f t="shared" si="24"/>
        <v>0</v>
      </c>
    </row>
    <row r="514" spans="1:8" s="64" customFormat="1" hidden="1" x14ac:dyDescent="0.25">
      <c r="A514" s="58" t="str">
        <f>IF((LEN('Copy paste to Here'!G518))&gt;5,((CONCATENATE('Copy paste to Here'!G518," &amp; ",'Copy paste to Here'!D518,"  &amp;  ",'Copy paste to Here'!E518))),"Empty Cell")</f>
        <v>Empty Cell</v>
      </c>
      <c r="B514" s="59">
        <f>'Copy paste to Here'!C518</f>
        <v>0</v>
      </c>
      <c r="C514" s="59"/>
      <c r="D514" s="60"/>
      <c r="E514" s="61"/>
      <c r="F514" s="61">
        <f t="shared" si="22"/>
        <v>0</v>
      </c>
      <c r="G514" s="62">
        <f t="shared" si="23"/>
        <v>0</v>
      </c>
      <c r="H514" s="65">
        <f t="shared" si="24"/>
        <v>0</v>
      </c>
    </row>
    <row r="515" spans="1:8" s="64" customFormat="1" hidden="1" x14ac:dyDescent="0.25">
      <c r="A515" s="58" t="str">
        <f>IF((LEN('Copy paste to Here'!G519))&gt;5,((CONCATENATE('Copy paste to Here'!G519," &amp; ",'Copy paste to Here'!D519,"  &amp;  ",'Copy paste to Here'!E519))),"Empty Cell")</f>
        <v>Empty Cell</v>
      </c>
      <c r="B515" s="59">
        <f>'Copy paste to Here'!C519</f>
        <v>0</v>
      </c>
      <c r="C515" s="59"/>
      <c r="D515" s="60"/>
      <c r="E515" s="61"/>
      <c r="F515" s="61">
        <f t="shared" si="22"/>
        <v>0</v>
      </c>
      <c r="G515" s="62">
        <f t="shared" si="23"/>
        <v>0</v>
      </c>
      <c r="H515" s="65">
        <f t="shared" si="24"/>
        <v>0</v>
      </c>
    </row>
    <row r="516" spans="1:8" s="64" customFormat="1" hidden="1" x14ac:dyDescent="0.25">
      <c r="A516" s="58" t="str">
        <f>IF((LEN('Copy paste to Here'!G520))&gt;5,((CONCATENATE('Copy paste to Here'!G520," &amp; ",'Copy paste to Here'!D520,"  &amp;  ",'Copy paste to Here'!E520))),"Empty Cell")</f>
        <v>Empty Cell</v>
      </c>
      <c r="B516" s="59">
        <f>'Copy paste to Here'!C520</f>
        <v>0</v>
      </c>
      <c r="C516" s="59"/>
      <c r="D516" s="60"/>
      <c r="E516" s="61"/>
      <c r="F516" s="61">
        <f t="shared" si="22"/>
        <v>0</v>
      </c>
      <c r="G516" s="62">
        <f t="shared" si="23"/>
        <v>0</v>
      </c>
      <c r="H516" s="65">
        <f t="shared" si="24"/>
        <v>0</v>
      </c>
    </row>
    <row r="517" spans="1:8" s="64" customFormat="1" hidden="1" x14ac:dyDescent="0.25">
      <c r="A517" s="58" t="str">
        <f>IF((LEN('Copy paste to Here'!G521))&gt;5,((CONCATENATE('Copy paste to Here'!G521," &amp; ",'Copy paste to Here'!D521,"  &amp;  ",'Copy paste to Here'!E521))),"Empty Cell")</f>
        <v>Empty Cell</v>
      </c>
      <c r="B517" s="59">
        <f>'Copy paste to Here'!C521</f>
        <v>0</v>
      </c>
      <c r="C517" s="59"/>
      <c r="D517" s="60"/>
      <c r="E517" s="61"/>
      <c r="F517" s="61">
        <f t="shared" si="22"/>
        <v>0</v>
      </c>
      <c r="G517" s="62">
        <f t="shared" si="23"/>
        <v>0</v>
      </c>
      <c r="H517" s="65">
        <f t="shared" si="24"/>
        <v>0</v>
      </c>
    </row>
    <row r="518" spans="1:8" s="64" customFormat="1" hidden="1" x14ac:dyDescent="0.25">
      <c r="A518" s="58" t="str">
        <f>IF((LEN('Copy paste to Here'!G522))&gt;5,((CONCATENATE('Copy paste to Here'!G522," &amp; ",'Copy paste to Here'!D522,"  &amp;  ",'Copy paste to Here'!E522))),"Empty Cell")</f>
        <v>Empty Cell</v>
      </c>
      <c r="B518" s="59">
        <f>'Copy paste to Here'!C522</f>
        <v>0</v>
      </c>
      <c r="C518" s="59"/>
      <c r="D518" s="60"/>
      <c r="E518" s="61"/>
      <c r="F518" s="61">
        <f t="shared" si="22"/>
        <v>0</v>
      </c>
      <c r="G518" s="62">
        <f t="shared" si="23"/>
        <v>0</v>
      </c>
      <c r="H518" s="65">
        <f t="shared" si="24"/>
        <v>0</v>
      </c>
    </row>
    <row r="519" spans="1:8" s="64" customFormat="1" hidden="1" x14ac:dyDescent="0.25">
      <c r="A519" s="58" t="str">
        <f>IF((LEN('Copy paste to Here'!G523))&gt;5,((CONCATENATE('Copy paste to Here'!G523," &amp; ",'Copy paste to Here'!D523,"  &amp;  ",'Copy paste to Here'!E523))),"Empty Cell")</f>
        <v>Empty Cell</v>
      </c>
      <c r="B519" s="59">
        <f>'Copy paste to Here'!C523</f>
        <v>0</v>
      </c>
      <c r="C519" s="59"/>
      <c r="D519" s="60"/>
      <c r="E519" s="61"/>
      <c r="F519" s="61">
        <f t="shared" si="22"/>
        <v>0</v>
      </c>
      <c r="G519" s="62">
        <f t="shared" si="23"/>
        <v>0</v>
      </c>
      <c r="H519" s="65">
        <f t="shared" si="24"/>
        <v>0</v>
      </c>
    </row>
    <row r="520" spans="1:8" s="64" customFormat="1" hidden="1" x14ac:dyDescent="0.25">
      <c r="A520" s="58" t="str">
        <f>IF((LEN('Copy paste to Here'!G524))&gt;5,((CONCATENATE('Copy paste to Here'!G524," &amp; ",'Copy paste to Here'!D524,"  &amp;  ",'Copy paste to Here'!E524))),"Empty Cell")</f>
        <v>Empty Cell</v>
      </c>
      <c r="B520" s="59">
        <f>'Copy paste to Here'!C524</f>
        <v>0</v>
      </c>
      <c r="C520" s="59"/>
      <c r="D520" s="60"/>
      <c r="E520" s="61"/>
      <c r="F520" s="61">
        <f t="shared" si="22"/>
        <v>0</v>
      </c>
      <c r="G520" s="62">
        <f t="shared" si="23"/>
        <v>0</v>
      </c>
      <c r="H520" s="65">
        <f t="shared" si="24"/>
        <v>0</v>
      </c>
    </row>
    <row r="521" spans="1:8" s="64" customFormat="1" hidden="1" x14ac:dyDescent="0.25">
      <c r="A521" s="58" t="str">
        <f>IF((LEN('Copy paste to Here'!G525))&gt;5,((CONCATENATE('Copy paste to Here'!G525," &amp; ",'Copy paste to Here'!D525,"  &amp;  ",'Copy paste to Here'!E525))),"Empty Cell")</f>
        <v>Empty Cell</v>
      </c>
      <c r="B521" s="59">
        <f>'Copy paste to Here'!C525</f>
        <v>0</v>
      </c>
      <c r="C521" s="59"/>
      <c r="D521" s="60"/>
      <c r="E521" s="61"/>
      <c r="F521" s="61">
        <f t="shared" si="22"/>
        <v>0</v>
      </c>
      <c r="G521" s="62">
        <f t="shared" si="23"/>
        <v>0</v>
      </c>
      <c r="H521" s="65">
        <f t="shared" si="24"/>
        <v>0</v>
      </c>
    </row>
    <row r="522" spans="1:8" s="64" customFormat="1" hidden="1" x14ac:dyDescent="0.25">
      <c r="A522" s="58" t="str">
        <f>IF((LEN('Copy paste to Here'!G526))&gt;5,((CONCATENATE('Copy paste to Here'!G526," &amp; ",'Copy paste to Here'!D526,"  &amp;  ",'Copy paste to Here'!E526))),"Empty Cell")</f>
        <v>Empty Cell</v>
      </c>
      <c r="B522" s="59">
        <f>'Copy paste to Here'!C526</f>
        <v>0</v>
      </c>
      <c r="C522" s="59"/>
      <c r="D522" s="60"/>
      <c r="E522" s="61"/>
      <c r="F522" s="61">
        <f t="shared" si="22"/>
        <v>0</v>
      </c>
      <c r="G522" s="62">
        <f t="shared" si="23"/>
        <v>0</v>
      </c>
      <c r="H522" s="65">
        <f t="shared" si="24"/>
        <v>0</v>
      </c>
    </row>
    <row r="523" spans="1:8" s="64" customFormat="1" hidden="1" x14ac:dyDescent="0.25">
      <c r="A523" s="58" t="str">
        <f>IF((LEN('Copy paste to Here'!G527))&gt;5,((CONCATENATE('Copy paste to Here'!G527," &amp; ",'Copy paste to Here'!D527,"  &amp;  ",'Copy paste to Here'!E527))),"Empty Cell")</f>
        <v>Empty Cell</v>
      </c>
      <c r="B523" s="59">
        <f>'Copy paste to Here'!C527</f>
        <v>0</v>
      </c>
      <c r="C523" s="59"/>
      <c r="D523" s="60"/>
      <c r="E523" s="61"/>
      <c r="F523" s="61">
        <f t="shared" si="22"/>
        <v>0</v>
      </c>
      <c r="G523" s="62">
        <f t="shared" si="23"/>
        <v>0</v>
      </c>
      <c r="H523" s="65">
        <f t="shared" si="24"/>
        <v>0</v>
      </c>
    </row>
    <row r="524" spans="1:8" s="64" customFormat="1" hidden="1" x14ac:dyDescent="0.25">
      <c r="A524" s="58" t="str">
        <f>IF((LEN('Copy paste to Here'!G528))&gt;5,((CONCATENATE('Copy paste to Here'!G528," &amp; ",'Copy paste to Here'!D528,"  &amp;  ",'Copy paste to Here'!E528))),"Empty Cell")</f>
        <v>Empty Cell</v>
      </c>
      <c r="B524" s="59">
        <f>'Copy paste to Here'!C528</f>
        <v>0</v>
      </c>
      <c r="C524" s="59"/>
      <c r="D524" s="60"/>
      <c r="E524" s="61"/>
      <c r="F524" s="61">
        <f t="shared" si="22"/>
        <v>0</v>
      </c>
      <c r="G524" s="62">
        <f t="shared" si="23"/>
        <v>0</v>
      </c>
      <c r="H524" s="65">
        <f t="shared" si="24"/>
        <v>0</v>
      </c>
    </row>
    <row r="525" spans="1:8" s="64" customFormat="1" hidden="1" x14ac:dyDescent="0.25">
      <c r="A525" s="58" t="str">
        <f>IF((LEN('Copy paste to Here'!G529))&gt;5,((CONCATENATE('Copy paste to Here'!G529," &amp; ",'Copy paste to Here'!D529,"  &amp;  ",'Copy paste to Here'!E529))),"Empty Cell")</f>
        <v>Empty Cell</v>
      </c>
      <c r="B525" s="59">
        <f>'Copy paste to Here'!C529</f>
        <v>0</v>
      </c>
      <c r="C525" s="59"/>
      <c r="D525" s="60"/>
      <c r="E525" s="61"/>
      <c r="F525" s="61">
        <f t="shared" si="22"/>
        <v>0</v>
      </c>
      <c r="G525" s="62">
        <f t="shared" si="23"/>
        <v>0</v>
      </c>
      <c r="H525" s="65">
        <f t="shared" si="24"/>
        <v>0</v>
      </c>
    </row>
    <row r="526" spans="1:8" s="64" customFormat="1" hidden="1" x14ac:dyDescent="0.25">
      <c r="A526" s="58" t="str">
        <f>IF((LEN('Copy paste to Here'!G530))&gt;5,((CONCATENATE('Copy paste to Here'!G530," &amp; ",'Copy paste to Here'!D530,"  &amp;  ",'Copy paste to Here'!E530))),"Empty Cell")</f>
        <v>Empty Cell</v>
      </c>
      <c r="B526" s="59">
        <f>'Copy paste to Here'!C530</f>
        <v>0</v>
      </c>
      <c r="C526" s="59"/>
      <c r="D526" s="60"/>
      <c r="E526" s="61"/>
      <c r="F526" s="61">
        <f t="shared" si="22"/>
        <v>0</v>
      </c>
      <c r="G526" s="62">
        <f t="shared" si="23"/>
        <v>0</v>
      </c>
      <c r="H526" s="65">
        <f t="shared" si="24"/>
        <v>0</v>
      </c>
    </row>
    <row r="527" spans="1:8" s="64" customFormat="1" hidden="1" x14ac:dyDescent="0.25">
      <c r="A527" s="58" t="str">
        <f>IF((LEN('Copy paste to Here'!G531))&gt;5,((CONCATENATE('Copy paste to Here'!G531," &amp; ",'Copy paste to Here'!D531,"  &amp;  ",'Copy paste to Here'!E531))),"Empty Cell")</f>
        <v>Empty Cell</v>
      </c>
      <c r="B527" s="59">
        <f>'Copy paste to Here'!C531</f>
        <v>0</v>
      </c>
      <c r="C527" s="59"/>
      <c r="D527" s="60"/>
      <c r="E527" s="61"/>
      <c r="F527" s="61">
        <f t="shared" si="22"/>
        <v>0</v>
      </c>
      <c r="G527" s="62">
        <f t="shared" si="23"/>
        <v>0</v>
      </c>
      <c r="H527" s="65">
        <f t="shared" si="24"/>
        <v>0</v>
      </c>
    </row>
    <row r="528" spans="1:8" s="64" customFormat="1" hidden="1" x14ac:dyDescent="0.25">
      <c r="A528" s="58" t="str">
        <f>IF((LEN('Copy paste to Here'!G532))&gt;5,((CONCATENATE('Copy paste to Here'!G532," &amp; ",'Copy paste to Here'!D532,"  &amp;  ",'Copy paste to Here'!E532))),"Empty Cell")</f>
        <v>Empty Cell</v>
      </c>
      <c r="B528" s="59">
        <f>'Copy paste to Here'!C532</f>
        <v>0</v>
      </c>
      <c r="C528" s="59"/>
      <c r="D528" s="60"/>
      <c r="E528" s="61"/>
      <c r="F528" s="61">
        <f t="shared" si="22"/>
        <v>0</v>
      </c>
      <c r="G528" s="62">
        <f t="shared" si="23"/>
        <v>0</v>
      </c>
      <c r="H528" s="65">
        <f t="shared" si="24"/>
        <v>0</v>
      </c>
    </row>
    <row r="529" spans="1:8" s="64" customFormat="1" hidden="1" x14ac:dyDescent="0.25">
      <c r="A529" s="58" t="str">
        <f>IF((LEN('Copy paste to Here'!G533))&gt;5,((CONCATENATE('Copy paste to Here'!G533," &amp; ",'Copy paste to Here'!D533,"  &amp;  ",'Copy paste to Here'!E533))),"Empty Cell")</f>
        <v>Empty Cell</v>
      </c>
      <c r="B529" s="59">
        <f>'Copy paste to Here'!C533</f>
        <v>0</v>
      </c>
      <c r="C529" s="59"/>
      <c r="D529" s="60"/>
      <c r="E529" s="61"/>
      <c r="F529" s="61">
        <f t="shared" si="22"/>
        <v>0</v>
      </c>
      <c r="G529" s="62">
        <f t="shared" si="23"/>
        <v>0</v>
      </c>
      <c r="H529" s="65">
        <f t="shared" si="24"/>
        <v>0</v>
      </c>
    </row>
    <row r="530" spans="1:8" s="64" customFormat="1" hidden="1" x14ac:dyDescent="0.25">
      <c r="A530" s="58" t="str">
        <f>IF((LEN('Copy paste to Here'!G534))&gt;5,((CONCATENATE('Copy paste to Here'!G534," &amp; ",'Copy paste to Here'!D534,"  &amp;  ",'Copy paste to Here'!E534))),"Empty Cell")</f>
        <v>Empty Cell</v>
      </c>
      <c r="B530" s="59">
        <f>'Copy paste to Here'!C534</f>
        <v>0</v>
      </c>
      <c r="C530" s="59"/>
      <c r="D530" s="60"/>
      <c r="E530" s="61"/>
      <c r="F530" s="61">
        <f t="shared" si="22"/>
        <v>0</v>
      </c>
      <c r="G530" s="62">
        <f t="shared" si="23"/>
        <v>0</v>
      </c>
      <c r="H530" s="65">
        <f t="shared" si="24"/>
        <v>0</v>
      </c>
    </row>
    <row r="531" spans="1:8" s="64" customFormat="1" hidden="1" x14ac:dyDescent="0.25">
      <c r="A531" s="58" t="str">
        <f>IF((LEN('Copy paste to Here'!G535))&gt;5,((CONCATENATE('Copy paste to Here'!G535," &amp; ",'Copy paste to Here'!D535,"  &amp;  ",'Copy paste to Here'!E535))),"Empty Cell")</f>
        <v>Empty Cell</v>
      </c>
      <c r="B531" s="59">
        <f>'Copy paste to Here'!C535</f>
        <v>0</v>
      </c>
      <c r="C531" s="59"/>
      <c r="D531" s="60"/>
      <c r="E531" s="61"/>
      <c r="F531" s="61">
        <f t="shared" ref="F531:F594" si="25">D531*E531</f>
        <v>0</v>
      </c>
      <c r="G531" s="62">
        <f t="shared" ref="G531:G594" si="26">E531*$E$14</f>
        <v>0</v>
      </c>
      <c r="H531" s="65">
        <f t="shared" ref="H531:H594" si="27">D531*G531</f>
        <v>0</v>
      </c>
    </row>
    <row r="532" spans="1:8" s="64" customFormat="1" hidden="1" x14ac:dyDescent="0.25">
      <c r="A532" s="58" t="str">
        <f>IF((LEN('Copy paste to Here'!G536))&gt;5,((CONCATENATE('Copy paste to Here'!G536," &amp; ",'Copy paste to Here'!D536,"  &amp;  ",'Copy paste to Here'!E536))),"Empty Cell")</f>
        <v>Empty Cell</v>
      </c>
      <c r="B532" s="59">
        <f>'Copy paste to Here'!C536</f>
        <v>0</v>
      </c>
      <c r="C532" s="59"/>
      <c r="D532" s="60"/>
      <c r="E532" s="61"/>
      <c r="F532" s="61">
        <f t="shared" si="25"/>
        <v>0</v>
      </c>
      <c r="G532" s="62">
        <f t="shared" si="26"/>
        <v>0</v>
      </c>
      <c r="H532" s="65">
        <f t="shared" si="27"/>
        <v>0</v>
      </c>
    </row>
    <row r="533" spans="1:8" s="64" customFormat="1" hidden="1" x14ac:dyDescent="0.25">
      <c r="A533" s="58" t="str">
        <f>IF((LEN('Copy paste to Here'!G537))&gt;5,((CONCATENATE('Copy paste to Here'!G537," &amp; ",'Copy paste to Here'!D537,"  &amp;  ",'Copy paste to Here'!E537))),"Empty Cell")</f>
        <v>Empty Cell</v>
      </c>
      <c r="B533" s="59">
        <f>'Copy paste to Here'!C537</f>
        <v>0</v>
      </c>
      <c r="C533" s="59"/>
      <c r="D533" s="60"/>
      <c r="E533" s="61"/>
      <c r="F533" s="61">
        <f t="shared" si="25"/>
        <v>0</v>
      </c>
      <c r="G533" s="62">
        <f t="shared" si="26"/>
        <v>0</v>
      </c>
      <c r="H533" s="65">
        <f t="shared" si="27"/>
        <v>0</v>
      </c>
    </row>
    <row r="534" spans="1:8" s="64" customFormat="1" hidden="1" x14ac:dyDescent="0.25">
      <c r="A534" s="58" t="str">
        <f>IF((LEN('Copy paste to Here'!G538))&gt;5,((CONCATENATE('Copy paste to Here'!G538," &amp; ",'Copy paste to Here'!D538,"  &amp;  ",'Copy paste to Here'!E538))),"Empty Cell")</f>
        <v>Empty Cell</v>
      </c>
      <c r="B534" s="59">
        <f>'Copy paste to Here'!C538</f>
        <v>0</v>
      </c>
      <c r="C534" s="59"/>
      <c r="D534" s="60"/>
      <c r="E534" s="61"/>
      <c r="F534" s="61">
        <f t="shared" si="25"/>
        <v>0</v>
      </c>
      <c r="G534" s="62">
        <f t="shared" si="26"/>
        <v>0</v>
      </c>
      <c r="H534" s="65">
        <f t="shared" si="27"/>
        <v>0</v>
      </c>
    </row>
    <row r="535" spans="1:8" s="64" customFormat="1" hidden="1" x14ac:dyDescent="0.25">
      <c r="A535" s="58" t="str">
        <f>IF((LEN('Copy paste to Here'!G539))&gt;5,((CONCATENATE('Copy paste to Here'!G539," &amp; ",'Copy paste to Here'!D539,"  &amp;  ",'Copy paste to Here'!E539))),"Empty Cell")</f>
        <v>Empty Cell</v>
      </c>
      <c r="B535" s="59">
        <f>'Copy paste to Here'!C539</f>
        <v>0</v>
      </c>
      <c r="C535" s="59"/>
      <c r="D535" s="60"/>
      <c r="E535" s="61"/>
      <c r="F535" s="61">
        <f t="shared" si="25"/>
        <v>0</v>
      </c>
      <c r="G535" s="62">
        <f t="shared" si="26"/>
        <v>0</v>
      </c>
      <c r="H535" s="65">
        <f t="shared" si="27"/>
        <v>0</v>
      </c>
    </row>
    <row r="536" spans="1:8" s="64" customFormat="1" hidden="1" x14ac:dyDescent="0.25">
      <c r="A536" s="58" t="str">
        <f>IF((LEN('Copy paste to Here'!G540))&gt;5,((CONCATENATE('Copy paste to Here'!G540," &amp; ",'Copy paste to Here'!D540,"  &amp;  ",'Copy paste to Here'!E540))),"Empty Cell")</f>
        <v>Empty Cell</v>
      </c>
      <c r="B536" s="59">
        <f>'Copy paste to Here'!C540</f>
        <v>0</v>
      </c>
      <c r="C536" s="59"/>
      <c r="D536" s="60"/>
      <c r="E536" s="61"/>
      <c r="F536" s="61">
        <f t="shared" si="25"/>
        <v>0</v>
      </c>
      <c r="G536" s="62">
        <f t="shared" si="26"/>
        <v>0</v>
      </c>
      <c r="H536" s="65">
        <f t="shared" si="27"/>
        <v>0</v>
      </c>
    </row>
    <row r="537" spans="1:8" s="64" customFormat="1" hidden="1" x14ac:dyDescent="0.25">
      <c r="A537" s="58" t="str">
        <f>IF((LEN('Copy paste to Here'!G541))&gt;5,((CONCATENATE('Copy paste to Here'!G541," &amp; ",'Copy paste to Here'!D541,"  &amp;  ",'Copy paste to Here'!E541))),"Empty Cell")</f>
        <v>Empty Cell</v>
      </c>
      <c r="B537" s="59">
        <f>'Copy paste to Here'!C541</f>
        <v>0</v>
      </c>
      <c r="C537" s="59"/>
      <c r="D537" s="60"/>
      <c r="E537" s="61"/>
      <c r="F537" s="61">
        <f t="shared" si="25"/>
        <v>0</v>
      </c>
      <c r="G537" s="62">
        <f t="shared" si="26"/>
        <v>0</v>
      </c>
      <c r="H537" s="65">
        <f t="shared" si="27"/>
        <v>0</v>
      </c>
    </row>
    <row r="538" spans="1:8" s="64" customFormat="1" hidden="1" x14ac:dyDescent="0.25">
      <c r="A538" s="58" t="str">
        <f>IF((LEN('Copy paste to Here'!G542))&gt;5,((CONCATENATE('Copy paste to Here'!G542," &amp; ",'Copy paste to Here'!D542,"  &amp;  ",'Copy paste to Here'!E542))),"Empty Cell")</f>
        <v>Empty Cell</v>
      </c>
      <c r="B538" s="59">
        <f>'Copy paste to Here'!C542</f>
        <v>0</v>
      </c>
      <c r="C538" s="59"/>
      <c r="D538" s="60"/>
      <c r="E538" s="61"/>
      <c r="F538" s="61">
        <f t="shared" si="25"/>
        <v>0</v>
      </c>
      <c r="G538" s="62">
        <f t="shared" si="26"/>
        <v>0</v>
      </c>
      <c r="H538" s="65">
        <f t="shared" si="27"/>
        <v>0</v>
      </c>
    </row>
    <row r="539" spans="1:8" s="64" customFormat="1" hidden="1" x14ac:dyDescent="0.25">
      <c r="A539" s="58" t="str">
        <f>IF((LEN('Copy paste to Here'!G543))&gt;5,((CONCATENATE('Copy paste to Here'!G543," &amp; ",'Copy paste to Here'!D543,"  &amp;  ",'Copy paste to Here'!E543))),"Empty Cell")</f>
        <v>Empty Cell</v>
      </c>
      <c r="B539" s="59">
        <f>'Copy paste to Here'!C543</f>
        <v>0</v>
      </c>
      <c r="C539" s="59"/>
      <c r="D539" s="60"/>
      <c r="E539" s="61"/>
      <c r="F539" s="61">
        <f t="shared" si="25"/>
        <v>0</v>
      </c>
      <c r="G539" s="62">
        <f t="shared" si="26"/>
        <v>0</v>
      </c>
      <c r="H539" s="65">
        <f t="shared" si="27"/>
        <v>0</v>
      </c>
    </row>
    <row r="540" spans="1:8" s="64" customFormat="1" hidden="1" x14ac:dyDescent="0.25">
      <c r="A540" s="58" t="str">
        <f>IF((LEN('Copy paste to Here'!G544))&gt;5,((CONCATENATE('Copy paste to Here'!G544," &amp; ",'Copy paste to Here'!D544,"  &amp;  ",'Copy paste to Here'!E544))),"Empty Cell")</f>
        <v>Empty Cell</v>
      </c>
      <c r="B540" s="59">
        <f>'Copy paste to Here'!C544</f>
        <v>0</v>
      </c>
      <c r="C540" s="59"/>
      <c r="D540" s="60"/>
      <c r="E540" s="61"/>
      <c r="F540" s="61">
        <f t="shared" si="25"/>
        <v>0</v>
      </c>
      <c r="G540" s="62">
        <f t="shared" si="26"/>
        <v>0</v>
      </c>
      <c r="H540" s="65">
        <f t="shared" si="27"/>
        <v>0</v>
      </c>
    </row>
    <row r="541" spans="1:8" s="64" customFormat="1" hidden="1" x14ac:dyDescent="0.25">
      <c r="A541" s="58" t="str">
        <f>IF((LEN('Copy paste to Here'!G545))&gt;5,((CONCATENATE('Copy paste to Here'!G545," &amp; ",'Copy paste to Here'!D545,"  &amp;  ",'Copy paste to Here'!E545))),"Empty Cell")</f>
        <v>Empty Cell</v>
      </c>
      <c r="B541" s="59">
        <f>'Copy paste to Here'!C545</f>
        <v>0</v>
      </c>
      <c r="C541" s="59"/>
      <c r="D541" s="60"/>
      <c r="E541" s="61"/>
      <c r="F541" s="61">
        <f t="shared" si="25"/>
        <v>0</v>
      </c>
      <c r="G541" s="62">
        <f t="shared" si="26"/>
        <v>0</v>
      </c>
      <c r="H541" s="65">
        <f t="shared" si="27"/>
        <v>0</v>
      </c>
    </row>
    <row r="542" spans="1:8" s="64" customFormat="1" hidden="1" x14ac:dyDescent="0.25">
      <c r="A542" s="58" t="str">
        <f>IF((LEN('Copy paste to Here'!G546))&gt;5,((CONCATENATE('Copy paste to Here'!G546," &amp; ",'Copy paste to Here'!D546,"  &amp;  ",'Copy paste to Here'!E546))),"Empty Cell")</f>
        <v>Empty Cell</v>
      </c>
      <c r="B542" s="59">
        <f>'Copy paste to Here'!C546</f>
        <v>0</v>
      </c>
      <c r="C542" s="59"/>
      <c r="D542" s="60"/>
      <c r="E542" s="61"/>
      <c r="F542" s="61">
        <f t="shared" si="25"/>
        <v>0</v>
      </c>
      <c r="G542" s="62">
        <f t="shared" si="26"/>
        <v>0</v>
      </c>
      <c r="H542" s="65">
        <f t="shared" si="27"/>
        <v>0</v>
      </c>
    </row>
    <row r="543" spans="1:8" s="64" customFormat="1" hidden="1" x14ac:dyDescent="0.25">
      <c r="A543" s="58" t="str">
        <f>IF((LEN('Copy paste to Here'!G547))&gt;5,((CONCATENATE('Copy paste to Here'!G547," &amp; ",'Copy paste to Here'!D547,"  &amp;  ",'Copy paste to Here'!E547))),"Empty Cell")</f>
        <v>Empty Cell</v>
      </c>
      <c r="B543" s="59">
        <f>'Copy paste to Here'!C547</f>
        <v>0</v>
      </c>
      <c r="C543" s="59"/>
      <c r="D543" s="60"/>
      <c r="E543" s="61"/>
      <c r="F543" s="61">
        <f t="shared" si="25"/>
        <v>0</v>
      </c>
      <c r="G543" s="62">
        <f t="shared" si="26"/>
        <v>0</v>
      </c>
      <c r="H543" s="65">
        <f t="shared" si="27"/>
        <v>0</v>
      </c>
    </row>
    <row r="544" spans="1:8" s="64" customFormat="1" hidden="1" x14ac:dyDescent="0.25">
      <c r="A544" s="58" t="str">
        <f>IF((LEN('Copy paste to Here'!G548))&gt;5,((CONCATENATE('Copy paste to Here'!G548," &amp; ",'Copy paste to Here'!D548,"  &amp;  ",'Copy paste to Here'!E548))),"Empty Cell")</f>
        <v>Empty Cell</v>
      </c>
      <c r="B544" s="59">
        <f>'Copy paste to Here'!C548</f>
        <v>0</v>
      </c>
      <c r="C544" s="59"/>
      <c r="D544" s="60"/>
      <c r="E544" s="61"/>
      <c r="F544" s="61">
        <f t="shared" si="25"/>
        <v>0</v>
      </c>
      <c r="G544" s="62">
        <f t="shared" si="26"/>
        <v>0</v>
      </c>
      <c r="H544" s="65">
        <f t="shared" si="27"/>
        <v>0</v>
      </c>
    </row>
    <row r="545" spans="1:8" s="64" customFormat="1" hidden="1" x14ac:dyDescent="0.25">
      <c r="A545" s="58" t="str">
        <f>IF((LEN('Copy paste to Here'!G549))&gt;5,((CONCATENATE('Copy paste to Here'!G549," &amp; ",'Copy paste to Here'!D549,"  &amp;  ",'Copy paste to Here'!E549))),"Empty Cell")</f>
        <v>Empty Cell</v>
      </c>
      <c r="B545" s="59">
        <f>'Copy paste to Here'!C549</f>
        <v>0</v>
      </c>
      <c r="C545" s="59"/>
      <c r="D545" s="60"/>
      <c r="E545" s="61"/>
      <c r="F545" s="61">
        <f t="shared" si="25"/>
        <v>0</v>
      </c>
      <c r="G545" s="62">
        <f t="shared" si="26"/>
        <v>0</v>
      </c>
      <c r="H545" s="65">
        <f t="shared" si="27"/>
        <v>0</v>
      </c>
    </row>
    <row r="546" spans="1:8" s="64" customFormat="1" hidden="1" x14ac:dyDescent="0.25">
      <c r="A546" s="58" t="str">
        <f>IF((LEN('Copy paste to Here'!G550))&gt;5,((CONCATENATE('Copy paste to Here'!G550," &amp; ",'Copy paste to Here'!D550,"  &amp;  ",'Copy paste to Here'!E550))),"Empty Cell")</f>
        <v>Empty Cell</v>
      </c>
      <c r="B546" s="59">
        <f>'Copy paste to Here'!C550</f>
        <v>0</v>
      </c>
      <c r="C546" s="59"/>
      <c r="D546" s="60"/>
      <c r="E546" s="61"/>
      <c r="F546" s="61">
        <f t="shared" si="25"/>
        <v>0</v>
      </c>
      <c r="G546" s="62">
        <f t="shared" si="26"/>
        <v>0</v>
      </c>
      <c r="H546" s="65">
        <f t="shared" si="27"/>
        <v>0</v>
      </c>
    </row>
    <row r="547" spans="1:8" s="64" customFormat="1" hidden="1" x14ac:dyDescent="0.25">
      <c r="A547" s="58" t="str">
        <f>IF((LEN('Copy paste to Here'!G551))&gt;5,((CONCATENATE('Copy paste to Here'!G551," &amp; ",'Copy paste to Here'!D551,"  &amp;  ",'Copy paste to Here'!E551))),"Empty Cell")</f>
        <v>Empty Cell</v>
      </c>
      <c r="B547" s="59">
        <f>'Copy paste to Here'!C551</f>
        <v>0</v>
      </c>
      <c r="C547" s="59"/>
      <c r="D547" s="60"/>
      <c r="E547" s="61"/>
      <c r="F547" s="61">
        <f t="shared" si="25"/>
        <v>0</v>
      </c>
      <c r="G547" s="62">
        <f t="shared" si="26"/>
        <v>0</v>
      </c>
      <c r="H547" s="65">
        <f t="shared" si="27"/>
        <v>0</v>
      </c>
    </row>
    <row r="548" spans="1:8" s="64" customFormat="1" hidden="1" x14ac:dyDescent="0.25">
      <c r="A548" s="58" t="str">
        <f>IF((LEN('Copy paste to Here'!G552))&gt;5,((CONCATENATE('Copy paste to Here'!G552," &amp; ",'Copy paste to Here'!D552,"  &amp;  ",'Copy paste to Here'!E552))),"Empty Cell")</f>
        <v>Empty Cell</v>
      </c>
      <c r="B548" s="59">
        <f>'Copy paste to Here'!C552</f>
        <v>0</v>
      </c>
      <c r="C548" s="59"/>
      <c r="D548" s="60"/>
      <c r="E548" s="61"/>
      <c r="F548" s="61">
        <f t="shared" si="25"/>
        <v>0</v>
      </c>
      <c r="G548" s="62">
        <f t="shared" si="26"/>
        <v>0</v>
      </c>
      <c r="H548" s="65">
        <f t="shared" si="27"/>
        <v>0</v>
      </c>
    </row>
    <row r="549" spans="1:8" s="64" customFormat="1" hidden="1" x14ac:dyDescent="0.25">
      <c r="A549" s="58" t="str">
        <f>IF((LEN('Copy paste to Here'!G553))&gt;5,((CONCATENATE('Copy paste to Here'!G553," &amp; ",'Copy paste to Here'!D553,"  &amp;  ",'Copy paste to Here'!E553))),"Empty Cell")</f>
        <v>Empty Cell</v>
      </c>
      <c r="B549" s="59">
        <f>'Copy paste to Here'!C553</f>
        <v>0</v>
      </c>
      <c r="C549" s="59"/>
      <c r="D549" s="60"/>
      <c r="E549" s="61"/>
      <c r="F549" s="61">
        <f t="shared" si="25"/>
        <v>0</v>
      </c>
      <c r="G549" s="62">
        <f t="shared" si="26"/>
        <v>0</v>
      </c>
      <c r="H549" s="65">
        <f t="shared" si="27"/>
        <v>0</v>
      </c>
    </row>
    <row r="550" spans="1:8" s="64" customFormat="1" hidden="1" x14ac:dyDescent="0.25">
      <c r="A550" s="58" t="str">
        <f>IF((LEN('Copy paste to Here'!G554))&gt;5,((CONCATENATE('Copy paste to Here'!G554," &amp; ",'Copy paste to Here'!D554,"  &amp;  ",'Copy paste to Here'!E554))),"Empty Cell")</f>
        <v>Empty Cell</v>
      </c>
      <c r="B550" s="59">
        <f>'Copy paste to Here'!C554</f>
        <v>0</v>
      </c>
      <c r="C550" s="59"/>
      <c r="D550" s="60"/>
      <c r="E550" s="61"/>
      <c r="F550" s="61">
        <f t="shared" si="25"/>
        <v>0</v>
      </c>
      <c r="G550" s="62">
        <f t="shared" si="26"/>
        <v>0</v>
      </c>
      <c r="H550" s="65">
        <f t="shared" si="27"/>
        <v>0</v>
      </c>
    </row>
    <row r="551" spans="1:8" s="64" customFormat="1" hidden="1" x14ac:dyDescent="0.25">
      <c r="A551" s="58" t="str">
        <f>IF((LEN('Copy paste to Here'!G555))&gt;5,((CONCATENATE('Copy paste to Here'!G555," &amp; ",'Copy paste to Here'!D555,"  &amp;  ",'Copy paste to Here'!E555))),"Empty Cell")</f>
        <v>Empty Cell</v>
      </c>
      <c r="B551" s="59">
        <f>'Copy paste to Here'!C555</f>
        <v>0</v>
      </c>
      <c r="C551" s="59"/>
      <c r="D551" s="60"/>
      <c r="E551" s="61"/>
      <c r="F551" s="61">
        <f t="shared" si="25"/>
        <v>0</v>
      </c>
      <c r="G551" s="62">
        <f t="shared" si="26"/>
        <v>0</v>
      </c>
      <c r="H551" s="65">
        <f t="shared" si="27"/>
        <v>0</v>
      </c>
    </row>
    <row r="552" spans="1:8" s="64" customFormat="1" hidden="1" x14ac:dyDescent="0.25">
      <c r="A552" s="58" t="str">
        <f>IF((LEN('Copy paste to Here'!G556))&gt;5,((CONCATENATE('Copy paste to Here'!G556," &amp; ",'Copy paste to Here'!D556,"  &amp;  ",'Copy paste to Here'!E556))),"Empty Cell")</f>
        <v>Empty Cell</v>
      </c>
      <c r="B552" s="59">
        <f>'Copy paste to Here'!C556</f>
        <v>0</v>
      </c>
      <c r="C552" s="59"/>
      <c r="D552" s="60"/>
      <c r="E552" s="61"/>
      <c r="F552" s="61">
        <f t="shared" si="25"/>
        <v>0</v>
      </c>
      <c r="G552" s="62">
        <f t="shared" si="26"/>
        <v>0</v>
      </c>
      <c r="H552" s="65">
        <f t="shared" si="27"/>
        <v>0</v>
      </c>
    </row>
    <row r="553" spans="1:8" s="64" customFormat="1" hidden="1" x14ac:dyDescent="0.25">
      <c r="A553" s="58" t="str">
        <f>IF((LEN('Copy paste to Here'!G557))&gt;5,((CONCATENATE('Copy paste to Here'!G557," &amp; ",'Copy paste to Here'!D557,"  &amp;  ",'Copy paste to Here'!E557))),"Empty Cell")</f>
        <v>Empty Cell</v>
      </c>
      <c r="B553" s="59">
        <f>'Copy paste to Here'!C557</f>
        <v>0</v>
      </c>
      <c r="C553" s="59"/>
      <c r="D553" s="60"/>
      <c r="E553" s="61"/>
      <c r="F553" s="61">
        <f t="shared" si="25"/>
        <v>0</v>
      </c>
      <c r="G553" s="62">
        <f t="shared" si="26"/>
        <v>0</v>
      </c>
      <c r="H553" s="65">
        <f t="shared" si="27"/>
        <v>0</v>
      </c>
    </row>
    <row r="554" spans="1:8" s="64" customFormat="1" hidden="1" x14ac:dyDescent="0.25">
      <c r="A554" s="58" t="str">
        <f>IF((LEN('Copy paste to Here'!G558))&gt;5,((CONCATENATE('Copy paste to Here'!G558," &amp; ",'Copy paste to Here'!D558,"  &amp;  ",'Copy paste to Here'!E558))),"Empty Cell")</f>
        <v>Empty Cell</v>
      </c>
      <c r="B554" s="59">
        <f>'Copy paste to Here'!C558</f>
        <v>0</v>
      </c>
      <c r="C554" s="59"/>
      <c r="D554" s="60"/>
      <c r="E554" s="61"/>
      <c r="F554" s="61">
        <f t="shared" si="25"/>
        <v>0</v>
      </c>
      <c r="G554" s="62">
        <f t="shared" si="26"/>
        <v>0</v>
      </c>
      <c r="H554" s="65">
        <f t="shared" si="27"/>
        <v>0</v>
      </c>
    </row>
    <row r="555" spans="1:8" s="64" customFormat="1" hidden="1" x14ac:dyDescent="0.25">
      <c r="A555" s="58" t="str">
        <f>IF((LEN('Copy paste to Here'!G559))&gt;5,((CONCATENATE('Copy paste to Here'!G559," &amp; ",'Copy paste to Here'!D559,"  &amp;  ",'Copy paste to Here'!E559))),"Empty Cell")</f>
        <v>Empty Cell</v>
      </c>
      <c r="B555" s="59">
        <f>'Copy paste to Here'!C559</f>
        <v>0</v>
      </c>
      <c r="C555" s="59"/>
      <c r="D555" s="60"/>
      <c r="E555" s="61"/>
      <c r="F555" s="61">
        <f t="shared" si="25"/>
        <v>0</v>
      </c>
      <c r="G555" s="62">
        <f t="shared" si="26"/>
        <v>0</v>
      </c>
      <c r="H555" s="65">
        <f t="shared" si="27"/>
        <v>0</v>
      </c>
    </row>
    <row r="556" spans="1:8" s="64" customFormat="1" hidden="1" x14ac:dyDescent="0.25">
      <c r="A556" s="58" t="str">
        <f>IF((LEN('Copy paste to Here'!G560))&gt;5,((CONCATENATE('Copy paste to Here'!G560," &amp; ",'Copy paste to Here'!D560,"  &amp;  ",'Copy paste to Here'!E560))),"Empty Cell")</f>
        <v>Empty Cell</v>
      </c>
      <c r="B556" s="59">
        <f>'Copy paste to Here'!C560</f>
        <v>0</v>
      </c>
      <c r="C556" s="59"/>
      <c r="D556" s="60"/>
      <c r="E556" s="61"/>
      <c r="F556" s="61">
        <f t="shared" si="25"/>
        <v>0</v>
      </c>
      <c r="G556" s="62">
        <f t="shared" si="26"/>
        <v>0</v>
      </c>
      <c r="H556" s="65">
        <f t="shared" si="27"/>
        <v>0</v>
      </c>
    </row>
    <row r="557" spans="1:8" s="64" customFormat="1" hidden="1" x14ac:dyDescent="0.25">
      <c r="A557" s="58" t="str">
        <f>IF((LEN('Copy paste to Here'!G561))&gt;5,((CONCATENATE('Copy paste to Here'!G561," &amp; ",'Copy paste to Here'!D561,"  &amp;  ",'Copy paste to Here'!E561))),"Empty Cell")</f>
        <v>Empty Cell</v>
      </c>
      <c r="B557" s="59">
        <f>'Copy paste to Here'!C561</f>
        <v>0</v>
      </c>
      <c r="C557" s="59"/>
      <c r="D557" s="60"/>
      <c r="E557" s="61"/>
      <c r="F557" s="61">
        <f t="shared" si="25"/>
        <v>0</v>
      </c>
      <c r="G557" s="62">
        <f t="shared" si="26"/>
        <v>0</v>
      </c>
      <c r="H557" s="65">
        <f t="shared" si="27"/>
        <v>0</v>
      </c>
    </row>
    <row r="558" spans="1:8" s="64" customFormat="1" hidden="1" x14ac:dyDescent="0.25">
      <c r="A558" s="58" t="str">
        <f>IF((LEN('Copy paste to Here'!G562))&gt;5,((CONCATENATE('Copy paste to Here'!G562," &amp; ",'Copy paste to Here'!D562,"  &amp;  ",'Copy paste to Here'!E562))),"Empty Cell")</f>
        <v>Empty Cell</v>
      </c>
      <c r="B558" s="59">
        <f>'Copy paste to Here'!C562</f>
        <v>0</v>
      </c>
      <c r="C558" s="59"/>
      <c r="D558" s="60"/>
      <c r="E558" s="61"/>
      <c r="F558" s="61">
        <f t="shared" si="25"/>
        <v>0</v>
      </c>
      <c r="G558" s="62">
        <f t="shared" si="26"/>
        <v>0</v>
      </c>
      <c r="H558" s="65">
        <f t="shared" si="27"/>
        <v>0</v>
      </c>
    </row>
    <row r="559" spans="1:8" s="64" customFormat="1" hidden="1" x14ac:dyDescent="0.25">
      <c r="A559" s="58" t="str">
        <f>IF((LEN('Copy paste to Here'!G563))&gt;5,((CONCATENATE('Copy paste to Here'!G563," &amp; ",'Copy paste to Here'!D563,"  &amp;  ",'Copy paste to Here'!E563))),"Empty Cell")</f>
        <v>Empty Cell</v>
      </c>
      <c r="B559" s="59">
        <f>'Copy paste to Here'!C563</f>
        <v>0</v>
      </c>
      <c r="C559" s="59"/>
      <c r="D559" s="60"/>
      <c r="E559" s="61"/>
      <c r="F559" s="61">
        <f t="shared" si="25"/>
        <v>0</v>
      </c>
      <c r="G559" s="62">
        <f t="shared" si="26"/>
        <v>0</v>
      </c>
      <c r="H559" s="65">
        <f t="shared" si="27"/>
        <v>0</v>
      </c>
    </row>
    <row r="560" spans="1:8" s="64" customFormat="1" hidden="1" x14ac:dyDescent="0.25">
      <c r="A560" s="58" t="str">
        <f>IF((LEN('Copy paste to Here'!G564))&gt;5,((CONCATENATE('Copy paste to Here'!G564," &amp; ",'Copy paste to Here'!D564,"  &amp;  ",'Copy paste to Here'!E564))),"Empty Cell")</f>
        <v>Empty Cell</v>
      </c>
      <c r="B560" s="59">
        <f>'Copy paste to Here'!C564</f>
        <v>0</v>
      </c>
      <c r="C560" s="59"/>
      <c r="D560" s="60"/>
      <c r="E560" s="61"/>
      <c r="F560" s="61">
        <f t="shared" si="25"/>
        <v>0</v>
      </c>
      <c r="G560" s="62">
        <f t="shared" si="26"/>
        <v>0</v>
      </c>
      <c r="H560" s="65">
        <f t="shared" si="27"/>
        <v>0</v>
      </c>
    </row>
    <row r="561" spans="1:8" s="64" customFormat="1" hidden="1" x14ac:dyDescent="0.25">
      <c r="A561" s="58" t="str">
        <f>IF((LEN('Copy paste to Here'!G565))&gt;5,((CONCATENATE('Copy paste to Here'!G565," &amp; ",'Copy paste to Here'!D565,"  &amp;  ",'Copy paste to Here'!E565))),"Empty Cell")</f>
        <v>Empty Cell</v>
      </c>
      <c r="B561" s="59">
        <f>'Copy paste to Here'!C565</f>
        <v>0</v>
      </c>
      <c r="C561" s="59"/>
      <c r="D561" s="60"/>
      <c r="E561" s="61"/>
      <c r="F561" s="61">
        <f t="shared" si="25"/>
        <v>0</v>
      </c>
      <c r="G561" s="62">
        <f t="shared" si="26"/>
        <v>0</v>
      </c>
      <c r="H561" s="65">
        <f t="shared" si="27"/>
        <v>0</v>
      </c>
    </row>
    <row r="562" spans="1:8" s="64" customFormat="1" hidden="1" x14ac:dyDescent="0.25">
      <c r="A562" s="58" t="str">
        <f>IF((LEN('Copy paste to Here'!G566))&gt;5,((CONCATENATE('Copy paste to Here'!G566," &amp; ",'Copy paste to Here'!D566,"  &amp;  ",'Copy paste to Here'!E566))),"Empty Cell")</f>
        <v>Empty Cell</v>
      </c>
      <c r="B562" s="59">
        <f>'Copy paste to Here'!C566</f>
        <v>0</v>
      </c>
      <c r="C562" s="59"/>
      <c r="D562" s="60"/>
      <c r="E562" s="61"/>
      <c r="F562" s="61">
        <f t="shared" si="25"/>
        <v>0</v>
      </c>
      <c r="G562" s="62">
        <f t="shared" si="26"/>
        <v>0</v>
      </c>
      <c r="H562" s="65">
        <f t="shared" si="27"/>
        <v>0</v>
      </c>
    </row>
    <row r="563" spans="1:8" s="64" customFormat="1" hidden="1" x14ac:dyDescent="0.25">
      <c r="A563" s="58" t="str">
        <f>IF((LEN('Copy paste to Here'!G567))&gt;5,((CONCATENATE('Copy paste to Here'!G567," &amp; ",'Copy paste to Here'!D567,"  &amp;  ",'Copy paste to Here'!E567))),"Empty Cell")</f>
        <v>Empty Cell</v>
      </c>
      <c r="B563" s="59">
        <f>'Copy paste to Here'!C567</f>
        <v>0</v>
      </c>
      <c r="C563" s="59"/>
      <c r="D563" s="60"/>
      <c r="E563" s="61"/>
      <c r="F563" s="61">
        <f t="shared" si="25"/>
        <v>0</v>
      </c>
      <c r="G563" s="62">
        <f t="shared" si="26"/>
        <v>0</v>
      </c>
      <c r="H563" s="65">
        <f t="shared" si="27"/>
        <v>0</v>
      </c>
    </row>
    <row r="564" spans="1:8" s="64" customFormat="1" hidden="1" x14ac:dyDescent="0.25">
      <c r="A564" s="58" t="str">
        <f>IF((LEN('Copy paste to Here'!G568))&gt;5,((CONCATENATE('Copy paste to Here'!G568," &amp; ",'Copy paste to Here'!D568,"  &amp;  ",'Copy paste to Here'!E568))),"Empty Cell")</f>
        <v>Empty Cell</v>
      </c>
      <c r="B564" s="59">
        <f>'Copy paste to Here'!C568</f>
        <v>0</v>
      </c>
      <c r="C564" s="59"/>
      <c r="D564" s="60"/>
      <c r="E564" s="61"/>
      <c r="F564" s="61">
        <f t="shared" si="25"/>
        <v>0</v>
      </c>
      <c r="G564" s="62">
        <f t="shared" si="26"/>
        <v>0</v>
      </c>
      <c r="H564" s="65">
        <f t="shared" si="27"/>
        <v>0</v>
      </c>
    </row>
    <row r="565" spans="1:8" s="64" customFormat="1" hidden="1" x14ac:dyDescent="0.25">
      <c r="A565" s="58" t="str">
        <f>IF((LEN('Copy paste to Here'!G569))&gt;5,((CONCATENATE('Copy paste to Here'!G569," &amp; ",'Copy paste to Here'!D569,"  &amp;  ",'Copy paste to Here'!E569))),"Empty Cell")</f>
        <v>Empty Cell</v>
      </c>
      <c r="B565" s="59">
        <f>'Copy paste to Here'!C569</f>
        <v>0</v>
      </c>
      <c r="C565" s="59"/>
      <c r="D565" s="60"/>
      <c r="E565" s="61"/>
      <c r="F565" s="61">
        <f t="shared" si="25"/>
        <v>0</v>
      </c>
      <c r="G565" s="62">
        <f t="shared" si="26"/>
        <v>0</v>
      </c>
      <c r="H565" s="65">
        <f t="shared" si="27"/>
        <v>0</v>
      </c>
    </row>
    <row r="566" spans="1:8" s="64" customFormat="1" hidden="1" x14ac:dyDescent="0.25">
      <c r="A566" s="58" t="str">
        <f>IF((LEN('Copy paste to Here'!G570))&gt;5,((CONCATENATE('Copy paste to Here'!G570," &amp; ",'Copy paste to Here'!D570,"  &amp;  ",'Copy paste to Here'!E570))),"Empty Cell")</f>
        <v>Empty Cell</v>
      </c>
      <c r="B566" s="59">
        <f>'Copy paste to Here'!C570</f>
        <v>0</v>
      </c>
      <c r="C566" s="59"/>
      <c r="D566" s="60"/>
      <c r="E566" s="61"/>
      <c r="F566" s="61">
        <f t="shared" si="25"/>
        <v>0</v>
      </c>
      <c r="G566" s="62">
        <f t="shared" si="26"/>
        <v>0</v>
      </c>
      <c r="H566" s="65">
        <f t="shared" si="27"/>
        <v>0</v>
      </c>
    </row>
    <row r="567" spans="1:8" s="64" customFormat="1" hidden="1" x14ac:dyDescent="0.25">
      <c r="A567" s="58" t="str">
        <f>IF((LEN('Copy paste to Here'!G571))&gt;5,((CONCATENATE('Copy paste to Here'!G571," &amp; ",'Copy paste to Here'!D571,"  &amp;  ",'Copy paste to Here'!E571))),"Empty Cell")</f>
        <v>Empty Cell</v>
      </c>
      <c r="B567" s="59">
        <f>'Copy paste to Here'!C571</f>
        <v>0</v>
      </c>
      <c r="C567" s="59"/>
      <c r="D567" s="60"/>
      <c r="E567" s="61"/>
      <c r="F567" s="61">
        <f t="shared" si="25"/>
        <v>0</v>
      </c>
      <c r="G567" s="62">
        <f t="shared" si="26"/>
        <v>0</v>
      </c>
      <c r="H567" s="65">
        <f t="shared" si="27"/>
        <v>0</v>
      </c>
    </row>
    <row r="568" spans="1:8" s="64" customFormat="1" hidden="1" x14ac:dyDescent="0.25">
      <c r="A568" s="58" t="str">
        <f>IF((LEN('Copy paste to Here'!G572))&gt;5,((CONCATENATE('Copy paste to Here'!G572," &amp; ",'Copy paste to Here'!D572,"  &amp;  ",'Copy paste to Here'!E572))),"Empty Cell")</f>
        <v>Empty Cell</v>
      </c>
      <c r="B568" s="59">
        <f>'Copy paste to Here'!C572</f>
        <v>0</v>
      </c>
      <c r="C568" s="59"/>
      <c r="D568" s="60"/>
      <c r="E568" s="61"/>
      <c r="F568" s="61">
        <f t="shared" si="25"/>
        <v>0</v>
      </c>
      <c r="G568" s="62">
        <f t="shared" si="26"/>
        <v>0</v>
      </c>
      <c r="H568" s="65">
        <f t="shared" si="27"/>
        <v>0</v>
      </c>
    </row>
    <row r="569" spans="1:8" s="64" customFormat="1" hidden="1" x14ac:dyDescent="0.25">
      <c r="A569" s="58" t="str">
        <f>IF((LEN('Copy paste to Here'!G573))&gt;5,((CONCATENATE('Copy paste to Here'!G573," &amp; ",'Copy paste to Here'!D573,"  &amp;  ",'Copy paste to Here'!E573))),"Empty Cell")</f>
        <v>Empty Cell</v>
      </c>
      <c r="B569" s="59">
        <f>'Copy paste to Here'!C573</f>
        <v>0</v>
      </c>
      <c r="C569" s="59"/>
      <c r="D569" s="60"/>
      <c r="E569" s="61"/>
      <c r="F569" s="61">
        <f t="shared" si="25"/>
        <v>0</v>
      </c>
      <c r="G569" s="62">
        <f t="shared" si="26"/>
        <v>0</v>
      </c>
      <c r="H569" s="65">
        <f t="shared" si="27"/>
        <v>0</v>
      </c>
    </row>
    <row r="570" spans="1:8" s="64" customFormat="1" hidden="1" x14ac:dyDescent="0.25">
      <c r="A570" s="58" t="str">
        <f>IF((LEN('Copy paste to Here'!G574))&gt;5,((CONCATENATE('Copy paste to Here'!G574," &amp; ",'Copy paste to Here'!D574,"  &amp;  ",'Copy paste to Here'!E574))),"Empty Cell")</f>
        <v>Empty Cell</v>
      </c>
      <c r="B570" s="59">
        <f>'Copy paste to Here'!C574</f>
        <v>0</v>
      </c>
      <c r="C570" s="59"/>
      <c r="D570" s="60"/>
      <c r="E570" s="61"/>
      <c r="F570" s="61">
        <f t="shared" si="25"/>
        <v>0</v>
      </c>
      <c r="G570" s="62">
        <f t="shared" si="26"/>
        <v>0</v>
      </c>
      <c r="H570" s="65">
        <f t="shared" si="27"/>
        <v>0</v>
      </c>
    </row>
    <row r="571" spans="1:8" s="64" customFormat="1" hidden="1" x14ac:dyDescent="0.25">
      <c r="A571" s="58" t="str">
        <f>IF((LEN('Copy paste to Here'!G575))&gt;5,((CONCATENATE('Copy paste to Here'!G575," &amp; ",'Copy paste to Here'!D575,"  &amp;  ",'Copy paste to Here'!E575))),"Empty Cell")</f>
        <v>Empty Cell</v>
      </c>
      <c r="B571" s="59">
        <f>'Copy paste to Here'!C575</f>
        <v>0</v>
      </c>
      <c r="C571" s="59"/>
      <c r="D571" s="60"/>
      <c r="E571" s="61"/>
      <c r="F571" s="61">
        <f t="shared" si="25"/>
        <v>0</v>
      </c>
      <c r="G571" s="62">
        <f t="shared" si="26"/>
        <v>0</v>
      </c>
      <c r="H571" s="65">
        <f t="shared" si="27"/>
        <v>0</v>
      </c>
    </row>
    <row r="572" spans="1:8" s="64" customFormat="1" hidden="1" x14ac:dyDescent="0.25">
      <c r="A572" s="58" t="str">
        <f>IF((LEN('Copy paste to Here'!G576))&gt;5,((CONCATENATE('Copy paste to Here'!G576," &amp; ",'Copy paste to Here'!D576,"  &amp;  ",'Copy paste to Here'!E576))),"Empty Cell")</f>
        <v>Empty Cell</v>
      </c>
      <c r="B572" s="59">
        <f>'Copy paste to Here'!C576</f>
        <v>0</v>
      </c>
      <c r="C572" s="59"/>
      <c r="D572" s="60"/>
      <c r="E572" s="61"/>
      <c r="F572" s="61">
        <f t="shared" si="25"/>
        <v>0</v>
      </c>
      <c r="G572" s="62">
        <f t="shared" si="26"/>
        <v>0</v>
      </c>
      <c r="H572" s="65">
        <f t="shared" si="27"/>
        <v>0</v>
      </c>
    </row>
    <row r="573" spans="1:8" s="64" customFormat="1" hidden="1" x14ac:dyDescent="0.25">
      <c r="A573" s="58" t="str">
        <f>IF((LEN('Copy paste to Here'!G577))&gt;5,((CONCATENATE('Copy paste to Here'!G577," &amp; ",'Copy paste to Here'!D577,"  &amp;  ",'Copy paste to Here'!E577))),"Empty Cell")</f>
        <v>Empty Cell</v>
      </c>
      <c r="B573" s="59">
        <f>'Copy paste to Here'!C577</f>
        <v>0</v>
      </c>
      <c r="C573" s="59"/>
      <c r="D573" s="60"/>
      <c r="E573" s="61"/>
      <c r="F573" s="61">
        <f t="shared" si="25"/>
        <v>0</v>
      </c>
      <c r="G573" s="62">
        <f t="shared" si="26"/>
        <v>0</v>
      </c>
      <c r="H573" s="65">
        <f t="shared" si="27"/>
        <v>0</v>
      </c>
    </row>
    <row r="574" spans="1:8" s="64" customFormat="1" hidden="1" x14ac:dyDescent="0.25">
      <c r="A574" s="58" t="str">
        <f>IF((LEN('Copy paste to Here'!G578))&gt;5,((CONCATENATE('Copy paste to Here'!G578," &amp; ",'Copy paste to Here'!D578,"  &amp;  ",'Copy paste to Here'!E578))),"Empty Cell")</f>
        <v>Empty Cell</v>
      </c>
      <c r="B574" s="59">
        <f>'Copy paste to Here'!C578</f>
        <v>0</v>
      </c>
      <c r="C574" s="59"/>
      <c r="D574" s="60"/>
      <c r="E574" s="61"/>
      <c r="F574" s="61">
        <f t="shared" si="25"/>
        <v>0</v>
      </c>
      <c r="G574" s="62">
        <f t="shared" si="26"/>
        <v>0</v>
      </c>
      <c r="H574" s="65">
        <f t="shared" si="27"/>
        <v>0</v>
      </c>
    </row>
    <row r="575" spans="1:8" s="64" customFormat="1" hidden="1" x14ac:dyDescent="0.25">
      <c r="A575" s="58" t="str">
        <f>IF((LEN('Copy paste to Here'!G579))&gt;5,((CONCATENATE('Copy paste to Here'!G579," &amp; ",'Copy paste to Here'!D579,"  &amp;  ",'Copy paste to Here'!E579))),"Empty Cell")</f>
        <v>Empty Cell</v>
      </c>
      <c r="B575" s="59">
        <f>'Copy paste to Here'!C579</f>
        <v>0</v>
      </c>
      <c r="C575" s="59"/>
      <c r="D575" s="60"/>
      <c r="E575" s="61"/>
      <c r="F575" s="61">
        <f t="shared" si="25"/>
        <v>0</v>
      </c>
      <c r="G575" s="62">
        <f t="shared" si="26"/>
        <v>0</v>
      </c>
      <c r="H575" s="65">
        <f t="shared" si="27"/>
        <v>0</v>
      </c>
    </row>
    <row r="576" spans="1:8" s="64" customFormat="1" hidden="1" x14ac:dyDescent="0.25">
      <c r="A576" s="58" t="str">
        <f>IF((LEN('Copy paste to Here'!G580))&gt;5,((CONCATENATE('Copy paste to Here'!G580," &amp; ",'Copy paste to Here'!D580,"  &amp;  ",'Copy paste to Here'!E580))),"Empty Cell")</f>
        <v>Empty Cell</v>
      </c>
      <c r="B576" s="59">
        <f>'Copy paste to Here'!C580</f>
        <v>0</v>
      </c>
      <c r="C576" s="59"/>
      <c r="D576" s="60"/>
      <c r="E576" s="61"/>
      <c r="F576" s="61">
        <f t="shared" si="25"/>
        <v>0</v>
      </c>
      <c r="G576" s="62">
        <f t="shared" si="26"/>
        <v>0</v>
      </c>
      <c r="H576" s="65">
        <f t="shared" si="27"/>
        <v>0</v>
      </c>
    </row>
    <row r="577" spans="1:8" s="64" customFormat="1" hidden="1" x14ac:dyDescent="0.25">
      <c r="A577" s="58" t="str">
        <f>IF((LEN('Copy paste to Here'!G581))&gt;5,((CONCATENATE('Copy paste to Here'!G581," &amp; ",'Copy paste to Here'!D581,"  &amp;  ",'Copy paste to Here'!E581))),"Empty Cell")</f>
        <v>Empty Cell</v>
      </c>
      <c r="B577" s="59">
        <f>'Copy paste to Here'!C581</f>
        <v>0</v>
      </c>
      <c r="C577" s="59"/>
      <c r="D577" s="60"/>
      <c r="E577" s="61"/>
      <c r="F577" s="61">
        <f t="shared" si="25"/>
        <v>0</v>
      </c>
      <c r="G577" s="62">
        <f t="shared" si="26"/>
        <v>0</v>
      </c>
      <c r="H577" s="65">
        <f t="shared" si="27"/>
        <v>0</v>
      </c>
    </row>
    <row r="578" spans="1:8" s="64" customFormat="1" hidden="1" x14ac:dyDescent="0.25">
      <c r="A578" s="58" t="str">
        <f>IF((LEN('Copy paste to Here'!G582))&gt;5,((CONCATENATE('Copy paste to Here'!G582," &amp; ",'Copy paste to Here'!D582,"  &amp;  ",'Copy paste to Here'!E582))),"Empty Cell")</f>
        <v>Empty Cell</v>
      </c>
      <c r="B578" s="59">
        <f>'Copy paste to Here'!C582</f>
        <v>0</v>
      </c>
      <c r="C578" s="59"/>
      <c r="D578" s="60"/>
      <c r="E578" s="61"/>
      <c r="F578" s="61">
        <f t="shared" si="25"/>
        <v>0</v>
      </c>
      <c r="G578" s="62">
        <f t="shared" si="26"/>
        <v>0</v>
      </c>
      <c r="H578" s="65">
        <f t="shared" si="27"/>
        <v>0</v>
      </c>
    </row>
    <row r="579" spans="1:8" s="64" customFormat="1" hidden="1" x14ac:dyDescent="0.25">
      <c r="A579" s="58" t="str">
        <f>IF((LEN('Copy paste to Here'!G583))&gt;5,((CONCATENATE('Copy paste to Here'!G583," &amp; ",'Copy paste to Here'!D583,"  &amp;  ",'Copy paste to Here'!E583))),"Empty Cell")</f>
        <v>Empty Cell</v>
      </c>
      <c r="B579" s="59">
        <f>'Copy paste to Here'!C583</f>
        <v>0</v>
      </c>
      <c r="C579" s="59"/>
      <c r="D579" s="60"/>
      <c r="E579" s="61"/>
      <c r="F579" s="61">
        <f t="shared" si="25"/>
        <v>0</v>
      </c>
      <c r="G579" s="62">
        <f t="shared" si="26"/>
        <v>0</v>
      </c>
      <c r="H579" s="65">
        <f t="shared" si="27"/>
        <v>0</v>
      </c>
    </row>
    <row r="580" spans="1:8" s="64" customFormat="1" hidden="1" x14ac:dyDescent="0.25">
      <c r="A580" s="58" t="str">
        <f>IF((LEN('Copy paste to Here'!G584))&gt;5,((CONCATENATE('Copy paste to Here'!G584," &amp; ",'Copy paste to Here'!D584,"  &amp;  ",'Copy paste to Here'!E584))),"Empty Cell")</f>
        <v>Empty Cell</v>
      </c>
      <c r="B580" s="59">
        <f>'Copy paste to Here'!C584</f>
        <v>0</v>
      </c>
      <c r="C580" s="59"/>
      <c r="D580" s="60"/>
      <c r="E580" s="61"/>
      <c r="F580" s="61">
        <f t="shared" si="25"/>
        <v>0</v>
      </c>
      <c r="G580" s="62">
        <f t="shared" si="26"/>
        <v>0</v>
      </c>
      <c r="H580" s="65">
        <f t="shared" si="27"/>
        <v>0</v>
      </c>
    </row>
    <row r="581" spans="1:8" s="64" customFormat="1" hidden="1" x14ac:dyDescent="0.25">
      <c r="A581" s="58" t="str">
        <f>IF((LEN('Copy paste to Here'!G585))&gt;5,((CONCATENATE('Copy paste to Here'!G585," &amp; ",'Copy paste to Here'!D585,"  &amp;  ",'Copy paste to Here'!E585))),"Empty Cell")</f>
        <v>Empty Cell</v>
      </c>
      <c r="B581" s="59">
        <f>'Copy paste to Here'!C585</f>
        <v>0</v>
      </c>
      <c r="C581" s="59"/>
      <c r="D581" s="60"/>
      <c r="E581" s="61"/>
      <c r="F581" s="61">
        <f t="shared" si="25"/>
        <v>0</v>
      </c>
      <c r="G581" s="62">
        <f t="shared" si="26"/>
        <v>0</v>
      </c>
      <c r="H581" s="65">
        <f t="shared" si="27"/>
        <v>0</v>
      </c>
    </row>
    <row r="582" spans="1:8" s="64" customFormat="1" hidden="1" x14ac:dyDescent="0.25">
      <c r="A582" s="58" t="str">
        <f>IF((LEN('Copy paste to Here'!G586))&gt;5,((CONCATENATE('Copy paste to Here'!G586," &amp; ",'Copy paste to Here'!D586,"  &amp;  ",'Copy paste to Here'!E586))),"Empty Cell")</f>
        <v>Empty Cell</v>
      </c>
      <c r="B582" s="59">
        <f>'Copy paste to Here'!C586</f>
        <v>0</v>
      </c>
      <c r="C582" s="59"/>
      <c r="D582" s="60"/>
      <c r="E582" s="61"/>
      <c r="F582" s="61">
        <f t="shared" si="25"/>
        <v>0</v>
      </c>
      <c r="G582" s="62">
        <f t="shared" si="26"/>
        <v>0</v>
      </c>
      <c r="H582" s="65">
        <f t="shared" si="27"/>
        <v>0</v>
      </c>
    </row>
    <row r="583" spans="1:8" s="64" customFormat="1" hidden="1" x14ac:dyDescent="0.25">
      <c r="A583" s="58" t="str">
        <f>IF((LEN('Copy paste to Here'!G587))&gt;5,((CONCATENATE('Copy paste to Here'!G587," &amp; ",'Copy paste to Here'!D587,"  &amp;  ",'Copy paste to Here'!E587))),"Empty Cell")</f>
        <v>Empty Cell</v>
      </c>
      <c r="B583" s="59">
        <f>'Copy paste to Here'!C587</f>
        <v>0</v>
      </c>
      <c r="C583" s="59"/>
      <c r="D583" s="60"/>
      <c r="E583" s="61"/>
      <c r="F583" s="61">
        <f t="shared" si="25"/>
        <v>0</v>
      </c>
      <c r="G583" s="62">
        <f t="shared" si="26"/>
        <v>0</v>
      </c>
      <c r="H583" s="65">
        <f t="shared" si="27"/>
        <v>0</v>
      </c>
    </row>
    <row r="584" spans="1:8" s="64" customFormat="1" hidden="1" x14ac:dyDescent="0.25">
      <c r="A584" s="58" t="str">
        <f>IF((LEN('Copy paste to Here'!G588))&gt;5,((CONCATENATE('Copy paste to Here'!G588," &amp; ",'Copy paste to Here'!D588,"  &amp;  ",'Copy paste to Here'!E588))),"Empty Cell")</f>
        <v>Empty Cell</v>
      </c>
      <c r="B584" s="59">
        <f>'Copy paste to Here'!C588</f>
        <v>0</v>
      </c>
      <c r="C584" s="59"/>
      <c r="D584" s="60"/>
      <c r="E584" s="61"/>
      <c r="F584" s="61">
        <f t="shared" si="25"/>
        <v>0</v>
      </c>
      <c r="G584" s="62">
        <f t="shared" si="26"/>
        <v>0</v>
      </c>
      <c r="H584" s="65">
        <f t="shared" si="27"/>
        <v>0</v>
      </c>
    </row>
    <row r="585" spans="1:8" s="64" customFormat="1" hidden="1" x14ac:dyDescent="0.25">
      <c r="A585" s="58" t="str">
        <f>IF((LEN('Copy paste to Here'!G589))&gt;5,((CONCATENATE('Copy paste to Here'!G589," &amp; ",'Copy paste to Here'!D589,"  &amp;  ",'Copy paste to Here'!E589))),"Empty Cell")</f>
        <v>Empty Cell</v>
      </c>
      <c r="B585" s="59">
        <f>'Copy paste to Here'!C589</f>
        <v>0</v>
      </c>
      <c r="C585" s="59"/>
      <c r="D585" s="60"/>
      <c r="E585" s="61"/>
      <c r="F585" s="61">
        <f t="shared" si="25"/>
        <v>0</v>
      </c>
      <c r="G585" s="62">
        <f t="shared" si="26"/>
        <v>0</v>
      </c>
      <c r="H585" s="65">
        <f t="shared" si="27"/>
        <v>0</v>
      </c>
    </row>
    <row r="586" spans="1:8" s="64" customFormat="1" hidden="1" x14ac:dyDescent="0.25">
      <c r="A586" s="58" t="str">
        <f>IF((LEN('Copy paste to Here'!G590))&gt;5,((CONCATENATE('Copy paste to Here'!G590," &amp; ",'Copy paste to Here'!D590,"  &amp;  ",'Copy paste to Here'!E590))),"Empty Cell")</f>
        <v>Empty Cell</v>
      </c>
      <c r="B586" s="59">
        <f>'Copy paste to Here'!C590</f>
        <v>0</v>
      </c>
      <c r="C586" s="59"/>
      <c r="D586" s="60"/>
      <c r="E586" s="61"/>
      <c r="F586" s="61">
        <f t="shared" si="25"/>
        <v>0</v>
      </c>
      <c r="G586" s="62">
        <f t="shared" si="26"/>
        <v>0</v>
      </c>
      <c r="H586" s="65">
        <f t="shared" si="27"/>
        <v>0</v>
      </c>
    </row>
    <row r="587" spans="1:8" s="64" customFormat="1" hidden="1" x14ac:dyDescent="0.25">
      <c r="A587" s="58" t="str">
        <f>IF((LEN('Copy paste to Here'!G591))&gt;5,((CONCATENATE('Copy paste to Here'!G591," &amp; ",'Copy paste to Here'!D591,"  &amp;  ",'Copy paste to Here'!E591))),"Empty Cell")</f>
        <v>Empty Cell</v>
      </c>
      <c r="B587" s="59">
        <f>'Copy paste to Here'!C591</f>
        <v>0</v>
      </c>
      <c r="C587" s="59"/>
      <c r="D587" s="60"/>
      <c r="E587" s="61"/>
      <c r="F587" s="61">
        <f t="shared" si="25"/>
        <v>0</v>
      </c>
      <c r="G587" s="62">
        <f t="shared" si="26"/>
        <v>0</v>
      </c>
      <c r="H587" s="65">
        <f t="shared" si="27"/>
        <v>0</v>
      </c>
    </row>
    <row r="588" spans="1:8" s="64" customFormat="1" hidden="1" x14ac:dyDescent="0.25">
      <c r="A588" s="58" t="str">
        <f>IF((LEN('Copy paste to Here'!G592))&gt;5,((CONCATENATE('Copy paste to Here'!G592," &amp; ",'Copy paste to Here'!D592,"  &amp;  ",'Copy paste to Here'!E592))),"Empty Cell")</f>
        <v>Empty Cell</v>
      </c>
      <c r="B588" s="59">
        <f>'Copy paste to Here'!C592</f>
        <v>0</v>
      </c>
      <c r="C588" s="59"/>
      <c r="D588" s="60"/>
      <c r="E588" s="61"/>
      <c r="F588" s="61">
        <f t="shared" si="25"/>
        <v>0</v>
      </c>
      <c r="G588" s="62">
        <f t="shared" si="26"/>
        <v>0</v>
      </c>
      <c r="H588" s="65">
        <f t="shared" si="27"/>
        <v>0</v>
      </c>
    </row>
    <row r="589" spans="1:8" s="64" customFormat="1" hidden="1" x14ac:dyDescent="0.25">
      <c r="A589" s="58" t="str">
        <f>IF((LEN('Copy paste to Here'!G593))&gt;5,((CONCATENATE('Copy paste to Here'!G593," &amp; ",'Copy paste to Here'!D593,"  &amp;  ",'Copy paste to Here'!E593))),"Empty Cell")</f>
        <v>Empty Cell</v>
      </c>
      <c r="B589" s="59">
        <f>'Copy paste to Here'!C593</f>
        <v>0</v>
      </c>
      <c r="C589" s="59"/>
      <c r="D589" s="60"/>
      <c r="E589" s="61"/>
      <c r="F589" s="61">
        <f t="shared" si="25"/>
        <v>0</v>
      </c>
      <c r="G589" s="62">
        <f t="shared" si="26"/>
        <v>0</v>
      </c>
      <c r="H589" s="65">
        <f t="shared" si="27"/>
        <v>0</v>
      </c>
    </row>
    <row r="590" spans="1:8" s="64" customFormat="1" hidden="1" x14ac:dyDescent="0.25">
      <c r="A590" s="58" t="str">
        <f>IF((LEN('Copy paste to Here'!G594))&gt;5,((CONCATENATE('Copy paste to Here'!G594," &amp; ",'Copy paste to Here'!D594,"  &amp;  ",'Copy paste to Here'!E594))),"Empty Cell")</f>
        <v>Empty Cell</v>
      </c>
      <c r="B590" s="59">
        <f>'Copy paste to Here'!C594</f>
        <v>0</v>
      </c>
      <c r="C590" s="59"/>
      <c r="D590" s="60"/>
      <c r="E590" s="61"/>
      <c r="F590" s="61">
        <f t="shared" si="25"/>
        <v>0</v>
      </c>
      <c r="G590" s="62">
        <f t="shared" si="26"/>
        <v>0</v>
      </c>
      <c r="H590" s="65">
        <f t="shared" si="27"/>
        <v>0</v>
      </c>
    </row>
    <row r="591" spans="1:8" s="64" customFormat="1" hidden="1" x14ac:dyDescent="0.25">
      <c r="A591" s="58" t="str">
        <f>IF((LEN('Copy paste to Here'!G595))&gt;5,((CONCATENATE('Copy paste to Here'!G595," &amp; ",'Copy paste to Here'!D595,"  &amp;  ",'Copy paste to Here'!E595))),"Empty Cell")</f>
        <v>Empty Cell</v>
      </c>
      <c r="B591" s="59">
        <f>'Copy paste to Here'!C595</f>
        <v>0</v>
      </c>
      <c r="C591" s="59"/>
      <c r="D591" s="60"/>
      <c r="E591" s="61"/>
      <c r="F591" s="61">
        <f t="shared" si="25"/>
        <v>0</v>
      </c>
      <c r="G591" s="62">
        <f t="shared" si="26"/>
        <v>0</v>
      </c>
      <c r="H591" s="65">
        <f t="shared" si="27"/>
        <v>0</v>
      </c>
    </row>
    <row r="592" spans="1:8" s="64" customFormat="1" hidden="1" x14ac:dyDescent="0.25">
      <c r="A592" s="58" t="str">
        <f>IF((LEN('Copy paste to Here'!G596))&gt;5,((CONCATENATE('Copy paste to Here'!G596," &amp; ",'Copy paste to Here'!D596,"  &amp;  ",'Copy paste to Here'!E596))),"Empty Cell")</f>
        <v>Empty Cell</v>
      </c>
      <c r="B592" s="59">
        <f>'Copy paste to Here'!C596</f>
        <v>0</v>
      </c>
      <c r="C592" s="59"/>
      <c r="D592" s="60"/>
      <c r="E592" s="61"/>
      <c r="F592" s="61">
        <f t="shared" si="25"/>
        <v>0</v>
      </c>
      <c r="G592" s="62">
        <f t="shared" si="26"/>
        <v>0</v>
      </c>
      <c r="H592" s="65">
        <f t="shared" si="27"/>
        <v>0</v>
      </c>
    </row>
    <row r="593" spans="1:8" s="64" customFormat="1" hidden="1" x14ac:dyDescent="0.25">
      <c r="A593" s="58" t="str">
        <f>IF((LEN('Copy paste to Here'!G597))&gt;5,((CONCATENATE('Copy paste to Here'!G597," &amp; ",'Copy paste to Here'!D597,"  &amp;  ",'Copy paste to Here'!E597))),"Empty Cell")</f>
        <v>Empty Cell</v>
      </c>
      <c r="B593" s="59">
        <f>'Copy paste to Here'!C597</f>
        <v>0</v>
      </c>
      <c r="C593" s="59"/>
      <c r="D593" s="60"/>
      <c r="E593" s="61"/>
      <c r="F593" s="61">
        <f t="shared" si="25"/>
        <v>0</v>
      </c>
      <c r="G593" s="62">
        <f t="shared" si="26"/>
        <v>0</v>
      </c>
      <c r="H593" s="65">
        <f t="shared" si="27"/>
        <v>0</v>
      </c>
    </row>
    <row r="594" spans="1:8" s="64" customFormat="1" hidden="1" x14ac:dyDescent="0.25">
      <c r="A594" s="58" t="str">
        <f>IF((LEN('Copy paste to Here'!G598))&gt;5,((CONCATENATE('Copy paste to Here'!G598," &amp; ",'Copy paste to Here'!D598,"  &amp;  ",'Copy paste to Here'!E598))),"Empty Cell")</f>
        <v>Empty Cell</v>
      </c>
      <c r="B594" s="59">
        <f>'Copy paste to Here'!C598</f>
        <v>0</v>
      </c>
      <c r="C594" s="59"/>
      <c r="D594" s="60"/>
      <c r="E594" s="61"/>
      <c r="F594" s="61">
        <f t="shared" si="25"/>
        <v>0</v>
      </c>
      <c r="G594" s="62">
        <f t="shared" si="26"/>
        <v>0</v>
      </c>
      <c r="H594" s="65">
        <f t="shared" si="27"/>
        <v>0</v>
      </c>
    </row>
    <row r="595" spans="1:8" s="64" customFormat="1" hidden="1" x14ac:dyDescent="0.25">
      <c r="A595" s="58" t="str">
        <f>IF((LEN('Copy paste to Here'!G599))&gt;5,((CONCATENATE('Copy paste to Here'!G599," &amp; ",'Copy paste to Here'!D599,"  &amp;  ",'Copy paste to Here'!E599))),"Empty Cell")</f>
        <v>Empty Cell</v>
      </c>
      <c r="B595" s="59">
        <f>'Copy paste to Here'!C599</f>
        <v>0</v>
      </c>
      <c r="C595" s="59"/>
      <c r="D595" s="60"/>
      <c r="E595" s="61"/>
      <c r="F595" s="61">
        <f t="shared" ref="F595:F658" si="28">D595*E595</f>
        <v>0</v>
      </c>
      <c r="G595" s="62">
        <f t="shared" ref="G595:G658" si="29">E595*$E$14</f>
        <v>0</v>
      </c>
      <c r="H595" s="65">
        <f t="shared" ref="H595:H658" si="30">D595*G595</f>
        <v>0</v>
      </c>
    </row>
    <row r="596" spans="1:8" s="64" customFormat="1" hidden="1" x14ac:dyDescent="0.25">
      <c r="A596" s="58" t="str">
        <f>IF((LEN('Copy paste to Here'!G600))&gt;5,((CONCATENATE('Copy paste to Here'!G600," &amp; ",'Copy paste to Here'!D600,"  &amp;  ",'Copy paste to Here'!E600))),"Empty Cell")</f>
        <v>Empty Cell</v>
      </c>
      <c r="B596" s="59">
        <f>'Copy paste to Here'!C600</f>
        <v>0</v>
      </c>
      <c r="C596" s="59"/>
      <c r="D596" s="60"/>
      <c r="E596" s="61"/>
      <c r="F596" s="61">
        <f t="shared" si="28"/>
        <v>0</v>
      </c>
      <c r="G596" s="62">
        <f t="shared" si="29"/>
        <v>0</v>
      </c>
      <c r="H596" s="65">
        <f t="shared" si="30"/>
        <v>0</v>
      </c>
    </row>
    <row r="597" spans="1:8" s="64" customFormat="1" hidden="1" x14ac:dyDescent="0.25">
      <c r="A597" s="58" t="str">
        <f>IF((LEN('Copy paste to Here'!G601))&gt;5,((CONCATENATE('Copy paste to Here'!G601," &amp; ",'Copy paste to Here'!D601,"  &amp;  ",'Copy paste to Here'!E601))),"Empty Cell")</f>
        <v>Empty Cell</v>
      </c>
      <c r="B597" s="59">
        <f>'Copy paste to Here'!C601</f>
        <v>0</v>
      </c>
      <c r="C597" s="59"/>
      <c r="D597" s="60"/>
      <c r="E597" s="61"/>
      <c r="F597" s="61">
        <f t="shared" si="28"/>
        <v>0</v>
      </c>
      <c r="G597" s="62">
        <f t="shared" si="29"/>
        <v>0</v>
      </c>
      <c r="H597" s="65">
        <f t="shared" si="30"/>
        <v>0</v>
      </c>
    </row>
    <row r="598" spans="1:8" s="64" customFormat="1" hidden="1" x14ac:dyDescent="0.25">
      <c r="A598" s="58" t="str">
        <f>IF((LEN('Copy paste to Here'!G602))&gt;5,((CONCATENATE('Copy paste to Here'!G602," &amp; ",'Copy paste to Here'!D602,"  &amp;  ",'Copy paste to Here'!E602))),"Empty Cell")</f>
        <v>Empty Cell</v>
      </c>
      <c r="B598" s="59">
        <f>'Copy paste to Here'!C602</f>
        <v>0</v>
      </c>
      <c r="C598" s="59"/>
      <c r="D598" s="60"/>
      <c r="E598" s="61"/>
      <c r="F598" s="61">
        <f t="shared" si="28"/>
        <v>0</v>
      </c>
      <c r="G598" s="62">
        <f t="shared" si="29"/>
        <v>0</v>
      </c>
      <c r="H598" s="65">
        <f t="shared" si="30"/>
        <v>0</v>
      </c>
    </row>
    <row r="599" spans="1:8" s="64" customFormat="1" hidden="1" x14ac:dyDescent="0.25">
      <c r="A599" s="58" t="str">
        <f>IF((LEN('Copy paste to Here'!G603))&gt;5,((CONCATENATE('Copy paste to Here'!G603," &amp; ",'Copy paste to Here'!D603,"  &amp;  ",'Copy paste to Here'!E603))),"Empty Cell")</f>
        <v>Empty Cell</v>
      </c>
      <c r="B599" s="59">
        <f>'Copy paste to Here'!C603</f>
        <v>0</v>
      </c>
      <c r="C599" s="59"/>
      <c r="D599" s="60"/>
      <c r="E599" s="61"/>
      <c r="F599" s="61">
        <f t="shared" si="28"/>
        <v>0</v>
      </c>
      <c r="G599" s="62">
        <f t="shared" si="29"/>
        <v>0</v>
      </c>
      <c r="H599" s="65">
        <f t="shared" si="30"/>
        <v>0</v>
      </c>
    </row>
    <row r="600" spans="1:8" s="64" customFormat="1" hidden="1" x14ac:dyDescent="0.25">
      <c r="A600" s="58" t="str">
        <f>IF((LEN('Copy paste to Here'!G604))&gt;5,((CONCATENATE('Copy paste to Here'!G604," &amp; ",'Copy paste to Here'!D604,"  &amp;  ",'Copy paste to Here'!E604))),"Empty Cell")</f>
        <v>Empty Cell</v>
      </c>
      <c r="B600" s="59">
        <f>'Copy paste to Here'!C604</f>
        <v>0</v>
      </c>
      <c r="C600" s="59"/>
      <c r="D600" s="60"/>
      <c r="E600" s="61"/>
      <c r="F600" s="61">
        <f t="shared" si="28"/>
        <v>0</v>
      </c>
      <c r="G600" s="62">
        <f t="shared" si="29"/>
        <v>0</v>
      </c>
      <c r="H600" s="65">
        <f t="shared" si="30"/>
        <v>0</v>
      </c>
    </row>
    <row r="601" spans="1:8" s="64" customFormat="1" hidden="1" x14ac:dyDescent="0.25">
      <c r="A601" s="58" t="str">
        <f>IF((LEN('Copy paste to Here'!G605))&gt;5,((CONCATENATE('Copy paste to Here'!G605," &amp; ",'Copy paste to Here'!D605,"  &amp;  ",'Copy paste to Here'!E605))),"Empty Cell")</f>
        <v>Empty Cell</v>
      </c>
      <c r="B601" s="59">
        <f>'Copy paste to Here'!C605</f>
        <v>0</v>
      </c>
      <c r="C601" s="59"/>
      <c r="D601" s="60"/>
      <c r="E601" s="61"/>
      <c r="F601" s="61">
        <f t="shared" si="28"/>
        <v>0</v>
      </c>
      <c r="G601" s="62">
        <f t="shared" si="29"/>
        <v>0</v>
      </c>
      <c r="H601" s="65">
        <f t="shared" si="30"/>
        <v>0</v>
      </c>
    </row>
    <row r="602" spans="1:8" s="64" customFormat="1" hidden="1" x14ac:dyDescent="0.25">
      <c r="A602" s="58" t="str">
        <f>IF((LEN('Copy paste to Here'!G606))&gt;5,((CONCATENATE('Copy paste to Here'!G606," &amp; ",'Copy paste to Here'!D606,"  &amp;  ",'Copy paste to Here'!E606))),"Empty Cell")</f>
        <v>Empty Cell</v>
      </c>
      <c r="B602" s="59">
        <f>'Copy paste to Here'!C606</f>
        <v>0</v>
      </c>
      <c r="C602" s="59"/>
      <c r="D602" s="60"/>
      <c r="E602" s="61"/>
      <c r="F602" s="61">
        <f t="shared" si="28"/>
        <v>0</v>
      </c>
      <c r="G602" s="62">
        <f t="shared" si="29"/>
        <v>0</v>
      </c>
      <c r="H602" s="65">
        <f t="shared" si="30"/>
        <v>0</v>
      </c>
    </row>
    <row r="603" spans="1:8" s="64" customFormat="1" hidden="1" x14ac:dyDescent="0.25">
      <c r="A603" s="58" t="str">
        <f>IF((LEN('Copy paste to Here'!G607))&gt;5,((CONCATENATE('Copy paste to Here'!G607," &amp; ",'Copy paste to Here'!D607,"  &amp;  ",'Copy paste to Here'!E607))),"Empty Cell")</f>
        <v>Empty Cell</v>
      </c>
      <c r="B603" s="59">
        <f>'Copy paste to Here'!C607</f>
        <v>0</v>
      </c>
      <c r="C603" s="59"/>
      <c r="D603" s="60"/>
      <c r="E603" s="61"/>
      <c r="F603" s="61">
        <f t="shared" si="28"/>
        <v>0</v>
      </c>
      <c r="G603" s="62">
        <f t="shared" si="29"/>
        <v>0</v>
      </c>
      <c r="H603" s="65">
        <f t="shared" si="30"/>
        <v>0</v>
      </c>
    </row>
    <row r="604" spans="1:8" s="64" customFormat="1" hidden="1" x14ac:dyDescent="0.25">
      <c r="A604" s="58" t="str">
        <f>IF((LEN('Copy paste to Here'!G608))&gt;5,((CONCATENATE('Copy paste to Here'!G608," &amp; ",'Copy paste to Here'!D608,"  &amp;  ",'Copy paste to Here'!E608))),"Empty Cell")</f>
        <v>Empty Cell</v>
      </c>
      <c r="B604" s="59">
        <f>'Copy paste to Here'!C608</f>
        <v>0</v>
      </c>
      <c r="C604" s="59"/>
      <c r="D604" s="60"/>
      <c r="E604" s="61"/>
      <c r="F604" s="61">
        <f t="shared" si="28"/>
        <v>0</v>
      </c>
      <c r="G604" s="62">
        <f t="shared" si="29"/>
        <v>0</v>
      </c>
      <c r="H604" s="65">
        <f t="shared" si="30"/>
        <v>0</v>
      </c>
    </row>
    <row r="605" spans="1:8" s="64" customFormat="1" hidden="1" x14ac:dyDescent="0.25">
      <c r="A605" s="58" t="str">
        <f>IF((LEN('Copy paste to Here'!G609))&gt;5,((CONCATENATE('Copy paste to Here'!G609," &amp; ",'Copy paste to Here'!D609,"  &amp;  ",'Copy paste to Here'!E609))),"Empty Cell")</f>
        <v>Empty Cell</v>
      </c>
      <c r="B605" s="59">
        <f>'Copy paste to Here'!C609</f>
        <v>0</v>
      </c>
      <c r="C605" s="59"/>
      <c r="D605" s="60"/>
      <c r="E605" s="61"/>
      <c r="F605" s="61">
        <f t="shared" si="28"/>
        <v>0</v>
      </c>
      <c r="G605" s="62">
        <f t="shared" si="29"/>
        <v>0</v>
      </c>
      <c r="H605" s="65">
        <f t="shared" si="30"/>
        <v>0</v>
      </c>
    </row>
    <row r="606" spans="1:8" s="64" customFormat="1" hidden="1" x14ac:dyDescent="0.25">
      <c r="A606" s="58" t="str">
        <f>IF((LEN('Copy paste to Here'!G610))&gt;5,((CONCATENATE('Copy paste to Here'!G610," &amp; ",'Copy paste to Here'!D610,"  &amp;  ",'Copy paste to Here'!E610))),"Empty Cell")</f>
        <v>Empty Cell</v>
      </c>
      <c r="B606" s="59">
        <f>'Copy paste to Here'!C610</f>
        <v>0</v>
      </c>
      <c r="C606" s="59"/>
      <c r="D606" s="60"/>
      <c r="E606" s="61"/>
      <c r="F606" s="61">
        <f t="shared" si="28"/>
        <v>0</v>
      </c>
      <c r="G606" s="62">
        <f t="shared" si="29"/>
        <v>0</v>
      </c>
      <c r="H606" s="65">
        <f t="shared" si="30"/>
        <v>0</v>
      </c>
    </row>
    <row r="607" spans="1:8" s="64" customFormat="1" hidden="1" x14ac:dyDescent="0.25">
      <c r="A607" s="58" t="str">
        <f>IF((LEN('Copy paste to Here'!G611))&gt;5,((CONCATENATE('Copy paste to Here'!G611," &amp; ",'Copy paste to Here'!D611,"  &amp;  ",'Copy paste to Here'!E611))),"Empty Cell")</f>
        <v>Empty Cell</v>
      </c>
      <c r="B607" s="59">
        <f>'Copy paste to Here'!C611</f>
        <v>0</v>
      </c>
      <c r="C607" s="59"/>
      <c r="D607" s="60"/>
      <c r="E607" s="61"/>
      <c r="F607" s="61">
        <f t="shared" si="28"/>
        <v>0</v>
      </c>
      <c r="G607" s="62">
        <f t="shared" si="29"/>
        <v>0</v>
      </c>
      <c r="H607" s="65">
        <f t="shared" si="30"/>
        <v>0</v>
      </c>
    </row>
    <row r="608" spans="1:8" s="64" customFormat="1" hidden="1" x14ac:dyDescent="0.25">
      <c r="A608" s="58" t="str">
        <f>IF((LEN('Copy paste to Here'!G612))&gt;5,((CONCATENATE('Copy paste to Here'!G612," &amp; ",'Copy paste to Here'!D612,"  &amp;  ",'Copy paste to Here'!E612))),"Empty Cell")</f>
        <v>Empty Cell</v>
      </c>
      <c r="B608" s="59">
        <f>'Copy paste to Here'!C612</f>
        <v>0</v>
      </c>
      <c r="C608" s="59"/>
      <c r="D608" s="60"/>
      <c r="E608" s="61"/>
      <c r="F608" s="61">
        <f t="shared" si="28"/>
        <v>0</v>
      </c>
      <c r="G608" s="62">
        <f t="shared" si="29"/>
        <v>0</v>
      </c>
      <c r="H608" s="65">
        <f t="shared" si="30"/>
        <v>0</v>
      </c>
    </row>
    <row r="609" spans="1:8" s="64" customFormat="1" hidden="1" x14ac:dyDescent="0.25">
      <c r="A609" s="58" t="str">
        <f>IF((LEN('Copy paste to Here'!G613))&gt;5,((CONCATENATE('Copy paste to Here'!G613," &amp; ",'Copy paste to Here'!D613,"  &amp;  ",'Copy paste to Here'!E613))),"Empty Cell")</f>
        <v>Empty Cell</v>
      </c>
      <c r="B609" s="59">
        <f>'Copy paste to Here'!C613</f>
        <v>0</v>
      </c>
      <c r="C609" s="59"/>
      <c r="D609" s="60"/>
      <c r="E609" s="61"/>
      <c r="F609" s="61">
        <f t="shared" si="28"/>
        <v>0</v>
      </c>
      <c r="G609" s="62">
        <f t="shared" si="29"/>
        <v>0</v>
      </c>
      <c r="H609" s="65">
        <f t="shared" si="30"/>
        <v>0</v>
      </c>
    </row>
    <row r="610" spans="1:8" s="64" customFormat="1" hidden="1" x14ac:dyDescent="0.25">
      <c r="A610" s="58" t="str">
        <f>IF((LEN('Copy paste to Here'!G614))&gt;5,((CONCATENATE('Copy paste to Here'!G614," &amp; ",'Copy paste to Here'!D614,"  &amp;  ",'Copy paste to Here'!E614))),"Empty Cell")</f>
        <v>Empty Cell</v>
      </c>
      <c r="B610" s="59">
        <f>'Copy paste to Here'!C614</f>
        <v>0</v>
      </c>
      <c r="C610" s="59"/>
      <c r="D610" s="60"/>
      <c r="E610" s="61"/>
      <c r="F610" s="61">
        <f t="shared" si="28"/>
        <v>0</v>
      </c>
      <c r="G610" s="62">
        <f t="shared" si="29"/>
        <v>0</v>
      </c>
      <c r="H610" s="65">
        <f t="shared" si="30"/>
        <v>0</v>
      </c>
    </row>
    <row r="611" spans="1:8" s="64" customFormat="1" hidden="1" x14ac:dyDescent="0.25">
      <c r="A611" s="58" t="str">
        <f>IF((LEN('Copy paste to Here'!G615))&gt;5,((CONCATENATE('Copy paste to Here'!G615," &amp; ",'Copy paste to Here'!D615,"  &amp;  ",'Copy paste to Here'!E615))),"Empty Cell")</f>
        <v>Empty Cell</v>
      </c>
      <c r="B611" s="59">
        <f>'Copy paste to Here'!C615</f>
        <v>0</v>
      </c>
      <c r="C611" s="59"/>
      <c r="D611" s="60"/>
      <c r="E611" s="61"/>
      <c r="F611" s="61">
        <f t="shared" si="28"/>
        <v>0</v>
      </c>
      <c r="G611" s="62">
        <f t="shared" si="29"/>
        <v>0</v>
      </c>
      <c r="H611" s="65">
        <f t="shared" si="30"/>
        <v>0</v>
      </c>
    </row>
    <row r="612" spans="1:8" s="64" customFormat="1" hidden="1" x14ac:dyDescent="0.25">
      <c r="A612" s="58" t="str">
        <f>IF((LEN('Copy paste to Here'!G616))&gt;5,((CONCATENATE('Copy paste to Here'!G616," &amp; ",'Copy paste to Here'!D616,"  &amp;  ",'Copy paste to Here'!E616))),"Empty Cell")</f>
        <v>Empty Cell</v>
      </c>
      <c r="B612" s="59">
        <f>'Copy paste to Here'!C616</f>
        <v>0</v>
      </c>
      <c r="C612" s="59"/>
      <c r="D612" s="60"/>
      <c r="E612" s="61"/>
      <c r="F612" s="61">
        <f t="shared" si="28"/>
        <v>0</v>
      </c>
      <c r="G612" s="62">
        <f t="shared" si="29"/>
        <v>0</v>
      </c>
      <c r="H612" s="65">
        <f t="shared" si="30"/>
        <v>0</v>
      </c>
    </row>
    <row r="613" spans="1:8" s="64" customFormat="1" hidden="1" x14ac:dyDescent="0.25">
      <c r="A613" s="58" t="str">
        <f>IF((LEN('Copy paste to Here'!G617))&gt;5,((CONCATENATE('Copy paste to Here'!G617," &amp; ",'Copy paste to Here'!D617,"  &amp;  ",'Copy paste to Here'!E617))),"Empty Cell")</f>
        <v>Empty Cell</v>
      </c>
      <c r="B613" s="59">
        <f>'Copy paste to Here'!C617</f>
        <v>0</v>
      </c>
      <c r="C613" s="59"/>
      <c r="D613" s="60"/>
      <c r="E613" s="61"/>
      <c r="F613" s="61">
        <f t="shared" si="28"/>
        <v>0</v>
      </c>
      <c r="G613" s="62">
        <f t="shared" si="29"/>
        <v>0</v>
      </c>
      <c r="H613" s="65">
        <f t="shared" si="30"/>
        <v>0</v>
      </c>
    </row>
    <row r="614" spans="1:8" s="64" customFormat="1" hidden="1" x14ac:dyDescent="0.25">
      <c r="A614" s="58" t="str">
        <f>IF((LEN('Copy paste to Here'!G618))&gt;5,((CONCATENATE('Copy paste to Here'!G618," &amp; ",'Copy paste to Here'!D618,"  &amp;  ",'Copy paste to Here'!E618))),"Empty Cell")</f>
        <v>Empty Cell</v>
      </c>
      <c r="B614" s="59">
        <f>'Copy paste to Here'!C618</f>
        <v>0</v>
      </c>
      <c r="C614" s="59"/>
      <c r="D614" s="60"/>
      <c r="E614" s="61"/>
      <c r="F614" s="61">
        <f t="shared" si="28"/>
        <v>0</v>
      </c>
      <c r="G614" s="62">
        <f t="shared" si="29"/>
        <v>0</v>
      </c>
      <c r="H614" s="65">
        <f t="shared" si="30"/>
        <v>0</v>
      </c>
    </row>
    <row r="615" spans="1:8" s="64" customFormat="1" hidden="1" x14ac:dyDescent="0.25">
      <c r="A615" s="58" t="str">
        <f>IF((LEN('Copy paste to Here'!G619))&gt;5,((CONCATENATE('Copy paste to Here'!G619," &amp; ",'Copy paste to Here'!D619,"  &amp;  ",'Copy paste to Here'!E619))),"Empty Cell")</f>
        <v>Empty Cell</v>
      </c>
      <c r="B615" s="59">
        <f>'Copy paste to Here'!C619</f>
        <v>0</v>
      </c>
      <c r="C615" s="59"/>
      <c r="D615" s="60"/>
      <c r="E615" s="61"/>
      <c r="F615" s="61">
        <f t="shared" si="28"/>
        <v>0</v>
      </c>
      <c r="G615" s="62">
        <f t="shared" si="29"/>
        <v>0</v>
      </c>
      <c r="H615" s="65">
        <f t="shared" si="30"/>
        <v>0</v>
      </c>
    </row>
    <row r="616" spans="1:8" s="64" customFormat="1" hidden="1" x14ac:dyDescent="0.25">
      <c r="A616" s="58" t="str">
        <f>IF((LEN('Copy paste to Here'!G620))&gt;5,((CONCATENATE('Copy paste to Here'!G620," &amp; ",'Copy paste to Here'!D620,"  &amp;  ",'Copy paste to Here'!E620))),"Empty Cell")</f>
        <v>Empty Cell</v>
      </c>
      <c r="B616" s="59">
        <f>'Copy paste to Here'!C620</f>
        <v>0</v>
      </c>
      <c r="C616" s="59"/>
      <c r="D616" s="60"/>
      <c r="E616" s="61"/>
      <c r="F616" s="61">
        <f t="shared" si="28"/>
        <v>0</v>
      </c>
      <c r="G616" s="62">
        <f t="shared" si="29"/>
        <v>0</v>
      </c>
      <c r="H616" s="65">
        <f t="shared" si="30"/>
        <v>0</v>
      </c>
    </row>
    <row r="617" spans="1:8" s="64" customFormat="1" hidden="1" x14ac:dyDescent="0.25">
      <c r="A617" s="58" t="str">
        <f>IF((LEN('Copy paste to Here'!G621))&gt;5,((CONCATENATE('Copy paste to Here'!G621," &amp; ",'Copy paste to Here'!D621,"  &amp;  ",'Copy paste to Here'!E621))),"Empty Cell")</f>
        <v>Empty Cell</v>
      </c>
      <c r="B617" s="59">
        <f>'Copy paste to Here'!C621</f>
        <v>0</v>
      </c>
      <c r="C617" s="59"/>
      <c r="D617" s="60"/>
      <c r="E617" s="61"/>
      <c r="F617" s="61">
        <f t="shared" si="28"/>
        <v>0</v>
      </c>
      <c r="G617" s="62">
        <f t="shared" si="29"/>
        <v>0</v>
      </c>
      <c r="H617" s="65">
        <f t="shared" si="30"/>
        <v>0</v>
      </c>
    </row>
    <row r="618" spans="1:8" s="64" customFormat="1" hidden="1" x14ac:dyDescent="0.25">
      <c r="A618" s="58" t="str">
        <f>IF((LEN('Copy paste to Here'!G622))&gt;5,((CONCATENATE('Copy paste to Here'!G622," &amp; ",'Copy paste to Here'!D622,"  &amp;  ",'Copy paste to Here'!E622))),"Empty Cell")</f>
        <v>Empty Cell</v>
      </c>
      <c r="B618" s="59">
        <f>'Copy paste to Here'!C622</f>
        <v>0</v>
      </c>
      <c r="C618" s="59"/>
      <c r="D618" s="60"/>
      <c r="E618" s="61"/>
      <c r="F618" s="61">
        <f t="shared" si="28"/>
        <v>0</v>
      </c>
      <c r="G618" s="62">
        <f t="shared" si="29"/>
        <v>0</v>
      </c>
      <c r="H618" s="65">
        <f t="shared" si="30"/>
        <v>0</v>
      </c>
    </row>
    <row r="619" spans="1:8" s="64" customFormat="1" hidden="1" x14ac:dyDescent="0.25">
      <c r="A619" s="58" t="str">
        <f>IF((LEN('Copy paste to Here'!G623))&gt;5,((CONCATENATE('Copy paste to Here'!G623," &amp; ",'Copy paste to Here'!D623,"  &amp;  ",'Copy paste to Here'!E623))),"Empty Cell")</f>
        <v>Empty Cell</v>
      </c>
      <c r="B619" s="59">
        <f>'Copy paste to Here'!C623</f>
        <v>0</v>
      </c>
      <c r="C619" s="59"/>
      <c r="D619" s="60"/>
      <c r="E619" s="61"/>
      <c r="F619" s="61">
        <f t="shared" si="28"/>
        <v>0</v>
      </c>
      <c r="G619" s="62">
        <f t="shared" si="29"/>
        <v>0</v>
      </c>
      <c r="H619" s="65">
        <f t="shared" si="30"/>
        <v>0</v>
      </c>
    </row>
    <row r="620" spans="1:8" s="64" customFormat="1" hidden="1" x14ac:dyDescent="0.25">
      <c r="A620" s="58" t="str">
        <f>IF((LEN('Copy paste to Here'!G624))&gt;5,((CONCATENATE('Copy paste to Here'!G624," &amp; ",'Copy paste to Here'!D624,"  &amp;  ",'Copy paste to Here'!E624))),"Empty Cell")</f>
        <v>Empty Cell</v>
      </c>
      <c r="B620" s="59">
        <f>'Copy paste to Here'!C624</f>
        <v>0</v>
      </c>
      <c r="C620" s="59"/>
      <c r="D620" s="60"/>
      <c r="E620" s="61"/>
      <c r="F620" s="61">
        <f t="shared" si="28"/>
        <v>0</v>
      </c>
      <c r="G620" s="62">
        <f t="shared" si="29"/>
        <v>0</v>
      </c>
      <c r="H620" s="65">
        <f t="shared" si="30"/>
        <v>0</v>
      </c>
    </row>
    <row r="621" spans="1:8" s="64" customFormat="1" hidden="1" x14ac:dyDescent="0.25">
      <c r="A621" s="58" t="str">
        <f>IF((LEN('Copy paste to Here'!G625))&gt;5,((CONCATENATE('Copy paste to Here'!G625," &amp; ",'Copy paste to Here'!D625,"  &amp;  ",'Copy paste to Here'!E625))),"Empty Cell")</f>
        <v>Empty Cell</v>
      </c>
      <c r="B621" s="59">
        <f>'Copy paste to Here'!C625</f>
        <v>0</v>
      </c>
      <c r="C621" s="59"/>
      <c r="D621" s="60"/>
      <c r="E621" s="61"/>
      <c r="F621" s="61">
        <f t="shared" si="28"/>
        <v>0</v>
      </c>
      <c r="G621" s="62">
        <f t="shared" si="29"/>
        <v>0</v>
      </c>
      <c r="H621" s="65">
        <f t="shared" si="30"/>
        <v>0</v>
      </c>
    </row>
    <row r="622" spans="1:8" s="64" customFormat="1" hidden="1" x14ac:dyDescent="0.25">
      <c r="A622" s="58" t="str">
        <f>IF((LEN('Copy paste to Here'!G626))&gt;5,((CONCATENATE('Copy paste to Here'!G626," &amp; ",'Copy paste to Here'!D626,"  &amp;  ",'Copy paste to Here'!E626))),"Empty Cell")</f>
        <v>Empty Cell</v>
      </c>
      <c r="B622" s="59">
        <f>'Copy paste to Here'!C626</f>
        <v>0</v>
      </c>
      <c r="C622" s="59"/>
      <c r="D622" s="60"/>
      <c r="E622" s="61"/>
      <c r="F622" s="61">
        <f t="shared" si="28"/>
        <v>0</v>
      </c>
      <c r="G622" s="62">
        <f t="shared" si="29"/>
        <v>0</v>
      </c>
      <c r="H622" s="65">
        <f t="shared" si="30"/>
        <v>0</v>
      </c>
    </row>
    <row r="623" spans="1:8" s="64" customFormat="1" hidden="1" x14ac:dyDescent="0.25">
      <c r="A623" s="58" t="str">
        <f>IF((LEN('Copy paste to Here'!G627))&gt;5,((CONCATENATE('Copy paste to Here'!G627," &amp; ",'Copy paste to Here'!D627,"  &amp;  ",'Copy paste to Here'!E627))),"Empty Cell")</f>
        <v>Empty Cell</v>
      </c>
      <c r="B623" s="59">
        <f>'Copy paste to Here'!C627</f>
        <v>0</v>
      </c>
      <c r="C623" s="59"/>
      <c r="D623" s="60"/>
      <c r="E623" s="61"/>
      <c r="F623" s="61">
        <f t="shared" si="28"/>
        <v>0</v>
      </c>
      <c r="G623" s="62">
        <f t="shared" si="29"/>
        <v>0</v>
      </c>
      <c r="H623" s="65">
        <f t="shared" si="30"/>
        <v>0</v>
      </c>
    </row>
    <row r="624" spans="1:8" s="64" customFormat="1" hidden="1" x14ac:dyDescent="0.25">
      <c r="A624" s="58" t="str">
        <f>IF((LEN('Copy paste to Here'!G628))&gt;5,((CONCATENATE('Copy paste to Here'!G628," &amp; ",'Copy paste to Here'!D628,"  &amp;  ",'Copy paste to Here'!E628))),"Empty Cell")</f>
        <v>Empty Cell</v>
      </c>
      <c r="B624" s="59">
        <f>'Copy paste to Here'!C628</f>
        <v>0</v>
      </c>
      <c r="C624" s="59"/>
      <c r="D624" s="60"/>
      <c r="E624" s="61"/>
      <c r="F624" s="61">
        <f t="shared" si="28"/>
        <v>0</v>
      </c>
      <c r="G624" s="62">
        <f t="shared" si="29"/>
        <v>0</v>
      </c>
      <c r="H624" s="65">
        <f t="shared" si="30"/>
        <v>0</v>
      </c>
    </row>
    <row r="625" spans="1:8" s="64" customFormat="1" hidden="1" x14ac:dyDescent="0.25">
      <c r="A625" s="58" t="str">
        <f>IF((LEN('Copy paste to Here'!G629))&gt;5,((CONCATENATE('Copy paste to Here'!G629," &amp; ",'Copy paste to Here'!D629,"  &amp;  ",'Copy paste to Here'!E629))),"Empty Cell")</f>
        <v>Empty Cell</v>
      </c>
      <c r="B625" s="59">
        <f>'Copy paste to Here'!C629</f>
        <v>0</v>
      </c>
      <c r="C625" s="59"/>
      <c r="D625" s="60"/>
      <c r="E625" s="61"/>
      <c r="F625" s="61">
        <f t="shared" si="28"/>
        <v>0</v>
      </c>
      <c r="G625" s="62">
        <f t="shared" si="29"/>
        <v>0</v>
      </c>
      <c r="H625" s="65">
        <f t="shared" si="30"/>
        <v>0</v>
      </c>
    </row>
    <row r="626" spans="1:8" s="64" customFormat="1" hidden="1" x14ac:dyDescent="0.25">
      <c r="A626" s="58" t="str">
        <f>IF((LEN('Copy paste to Here'!G630))&gt;5,((CONCATENATE('Copy paste to Here'!G630," &amp; ",'Copy paste to Here'!D630,"  &amp;  ",'Copy paste to Here'!E630))),"Empty Cell")</f>
        <v>Empty Cell</v>
      </c>
      <c r="B626" s="59">
        <f>'Copy paste to Here'!C630</f>
        <v>0</v>
      </c>
      <c r="C626" s="59"/>
      <c r="D626" s="60"/>
      <c r="E626" s="61"/>
      <c r="F626" s="61">
        <f t="shared" si="28"/>
        <v>0</v>
      </c>
      <c r="G626" s="62">
        <f t="shared" si="29"/>
        <v>0</v>
      </c>
      <c r="H626" s="65">
        <f t="shared" si="30"/>
        <v>0</v>
      </c>
    </row>
    <row r="627" spans="1:8" s="64" customFormat="1" hidden="1" x14ac:dyDescent="0.25">
      <c r="A627" s="58" t="str">
        <f>IF((LEN('Copy paste to Here'!G631))&gt;5,((CONCATENATE('Copy paste to Here'!G631," &amp; ",'Copy paste to Here'!D631,"  &amp;  ",'Copy paste to Here'!E631))),"Empty Cell")</f>
        <v>Empty Cell</v>
      </c>
      <c r="B627" s="59">
        <f>'Copy paste to Here'!C631</f>
        <v>0</v>
      </c>
      <c r="C627" s="59"/>
      <c r="D627" s="60"/>
      <c r="E627" s="61"/>
      <c r="F627" s="61">
        <f t="shared" si="28"/>
        <v>0</v>
      </c>
      <c r="G627" s="62">
        <f t="shared" si="29"/>
        <v>0</v>
      </c>
      <c r="H627" s="65">
        <f t="shared" si="30"/>
        <v>0</v>
      </c>
    </row>
    <row r="628" spans="1:8" s="64" customFormat="1" hidden="1" x14ac:dyDescent="0.25">
      <c r="A628" s="58" t="str">
        <f>IF((LEN('Copy paste to Here'!G632))&gt;5,((CONCATENATE('Copy paste to Here'!G632," &amp; ",'Copy paste to Here'!D632,"  &amp;  ",'Copy paste to Here'!E632))),"Empty Cell")</f>
        <v>Empty Cell</v>
      </c>
      <c r="B628" s="59">
        <f>'Copy paste to Here'!C632</f>
        <v>0</v>
      </c>
      <c r="C628" s="59"/>
      <c r="D628" s="60"/>
      <c r="E628" s="61"/>
      <c r="F628" s="61">
        <f t="shared" si="28"/>
        <v>0</v>
      </c>
      <c r="G628" s="62">
        <f t="shared" si="29"/>
        <v>0</v>
      </c>
      <c r="H628" s="65">
        <f t="shared" si="30"/>
        <v>0</v>
      </c>
    </row>
    <row r="629" spans="1:8" s="64" customFormat="1" hidden="1" x14ac:dyDescent="0.25">
      <c r="A629" s="58" t="str">
        <f>IF((LEN('Copy paste to Here'!G633))&gt;5,((CONCATENATE('Copy paste to Here'!G633," &amp; ",'Copy paste to Here'!D633,"  &amp;  ",'Copy paste to Here'!E633))),"Empty Cell")</f>
        <v>Empty Cell</v>
      </c>
      <c r="B629" s="59">
        <f>'Copy paste to Here'!C633</f>
        <v>0</v>
      </c>
      <c r="C629" s="59"/>
      <c r="D629" s="60"/>
      <c r="E629" s="61"/>
      <c r="F629" s="61">
        <f t="shared" si="28"/>
        <v>0</v>
      </c>
      <c r="G629" s="62">
        <f t="shared" si="29"/>
        <v>0</v>
      </c>
      <c r="H629" s="65">
        <f t="shared" si="30"/>
        <v>0</v>
      </c>
    </row>
    <row r="630" spans="1:8" s="64" customFormat="1" hidden="1" x14ac:dyDescent="0.25">
      <c r="A630" s="58" t="str">
        <f>IF((LEN('Copy paste to Here'!G634))&gt;5,((CONCATENATE('Copy paste to Here'!G634," &amp; ",'Copy paste to Here'!D634,"  &amp;  ",'Copy paste to Here'!E634))),"Empty Cell")</f>
        <v>Empty Cell</v>
      </c>
      <c r="B630" s="59">
        <f>'Copy paste to Here'!C634</f>
        <v>0</v>
      </c>
      <c r="C630" s="59"/>
      <c r="D630" s="60"/>
      <c r="E630" s="61"/>
      <c r="F630" s="61">
        <f t="shared" si="28"/>
        <v>0</v>
      </c>
      <c r="G630" s="62">
        <f t="shared" si="29"/>
        <v>0</v>
      </c>
      <c r="H630" s="65">
        <f t="shared" si="30"/>
        <v>0</v>
      </c>
    </row>
    <row r="631" spans="1:8" s="64" customFormat="1" hidden="1" x14ac:dyDescent="0.25">
      <c r="A631" s="58" t="str">
        <f>IF((LEN('Copy paste to Here'!G635))&gt;5,((CONCATENATE('Copy paste to Here'!G635," &amp; ",'Copy paste to Here'!D635,"  &amp;  ",'Copy paste to Here'!E635))),"Empty Cell")</f>
        <v>Empty Cell</v>
      </c>
      <c r="B631" s="59">
        <f>'Copy paste to Here'!C635</f>
        <v>0</v>
      </c>
      <c r="C631" s="59"/>
      <c r="D631" s="60"/>
      <c r="E631" s="61"/>
      <c r="F631" s="61">
        <f t="shared" si="28"/>
        <v>0</v>
      </c>
      <c r="G631" s="62">
        <f t="shared" si="29"/>
        <v>0</v>
      </c>
      <c r="H631" s="65">
        <f t="shared" si="30"/>
        <v>0</v>
      </c>
    </row>
    <row r="632" spans="1:8" s="64" customFormat="1" hidden="1" x14ac:dyDescent="0.25">
      <c r="A632" s="58" t="str">
        <f>IF((LEN('Copy paste to Here'!G636))&gt;5,((CONCATENATE('Copy paste to Here'!G636," &amp; ",'Copy paste to Here'!D636,"  &amp;  ",'Copy paste to Here'!E636))),"Empty Cell")</f>
        <v>Empty Cell</v>
      </c>
      <c r="B632" s="59">
        <f>'Copy paste to Here'!C636</f>
        <v>0</v>
      </c>
      <c r="C632" s="59"/>
      <c r="D632" s="60"/>
      <c r="E632" s="61"/>
      <c r="F632" s="61">
        <f t="shared" si="28"/>
        <v>0</v>
      </c>
      <c r="G632" s="62">
        <f t="shared" si="29"/>
        <v>0</v>
      </c>
      <c r="H632" s="65">
        <f t="shared" si="30"/>
        <v>0</v>
      </c>
    </row>
    <row r="633" spans="1:8" s="64" customFormat="1" hidden="1" x14ac:dyDescent="0.25">
      <c r="A633" s="58" t="str">
        <f>IF((LEN('Copy paste to Here'!G637))&gt;5,((CONCATENATE('Copy paste to Here'!G637," &amp; ",'Copy paste to Here'!D637,"  &amp;  ",'Copy paste to Here'!E637))),"Empty Cell")</f>
        <v>Empty Cell</v>
      </c>
      <c r="B633" s="59">
        <f>'Copy paste to Here'!C637</f>
        <v>0</v>
      </c>
      <c r="C633" s="59"/>
      <c r="D633" s="60"/>
      <c r="E633" s="61"/>
      <c r="F633" s="61">
        <f t="shared" si="28"/>
        <v>0</v>
      </c>
      <c r="G633" s="62">
        <f t="shared" si="29"/>
        <v>0</v>
      </c>
      <c r="H633" s="65">
        <f t="shared" si="30"/>
        <v>0</v>
      </c>
    </row>
    <row r="634" spans="1:8" s="64" customFormat="1" hidden="1" x14ac:dyDescent="0.25">
      <c r="A634" s="58" t="str">
        <f>IF((LEN('Copy paste to Here'!G638))&gt;5,((CONCATENATE('Copy paste to Here'!G638," &amp; ",'Copy paste to Here'!D638,"  &amp;  ",'Copy paste to Here'!E638))),"Empty Cell")</f>
        <v>Empty Cell</v>
      </c>
      <c r="B634" s="59">
        <f>'Copy paste to Here'!C638</f>
        <v>0</v>
      </c>
      <c r="C634" s="59"/>
      <c r="D634" s="60"/>
      <c r="E634" s="61"/>
      <c r="F634" s="61">
        <f t="shared" si="28"/>
        <v>0</v>
      </c>
      <c r="G634" s="62">
        <f t="shared" si="29"/>
        <v>0</v>
      </c>
      <c r="H634" s="65">
        <f t="shared" si="30"/>
        <v>0</v>
      </c>
    </row>
    <row r="635" spans="1:8" s="64" customFormat="1" hidden="1" x14ac:dyDescent="0.25">
      <c r="A635" s="58" t="str">
        <f>IF((LEN('Copy paste to Here'!G639))&gt;5,((CONCATENATE('Copy paste to Here'!G639," &amp; ",'Copy paste to Here'!D639,"  &amp;  ",'Copy paste to Here'!E639))),"Empty Cell")</f>
        <v>Empty Cell</v>
      </c>
      <c r="B635" s="59">
        <f>'Copy paste to Here'!C639</f>
        <v>0</v>
      </c>
      <c r="C635" s="59"/>
      <c r="D635" s="60"/>
      <c r="E635" s="61"/>
      <c r="F635" s="61">
        <f t="shared" si="28"/>
        <v>0</v>
      </c>
      <c r="G635" s="62">
        <f t="shared" si="29"/>
        <v>0</v>
      </c>
      <c r="H635" s="65">
        <f t="shared" si="30"/>
        <v>0</v>
      </c>
    </row>
    <row r="636" spans="1:8" s="64" customFormat="1" hidden="1" x14ac:dyDescent="0.25">
      <c r="A636" s="58" t="str">
        <f>IF((LEN('Copy paste to Here'!G640))&gt;5,((CONCATENATE('Copy paste to Here'!G640," &amp; ",'Copy paste to Here'!D640,"  &amp;  ",'Copy paste to Here'!E640))),"Empty Cell")</f>
        <v>Empty Cell</v>
      </c>
      <c r="B636" s="59">
        <f>'Copy paste to Here'!C640</f>
        <v>0</v>
      </c>
      <c r="C636" s="59"/>
      <c r="D636" s="60"/>
      <c r="E636" s="61"/>
      <c r="F636" s="61">
        <f t="shared" si="28"/>
        <v>0</v>
      </c>
      <c r="G636" s="62">
        <f t="shared" si="29"/>
        <v>0</v>
      </c>
      <c r="H636" s="65">
        <f t="shared" si="30"/>
        <v>0</v>
      </c>
    </row>
    <row r="637" spans="1:8" s="64" customFormat="1" hidden="1" x14ac:dyDescent="0.25">
      <c r="A637" s="58" t="str">
        <f>IF((LEN('Copy paste to Here'!G641))&gt;5,((CONCATENATE('Copy paste to Here'!G641," &amp; ",'Copy paste to Here'!D641,"  &amp;  ",'Copy paste to Here'!E641))),"Empty Cell")</f>
        <v>Empty Cell</v>
      </c>
      <c r="B637" s="59">
        <f>'Copy paste to Here'!C641</f>
        <v>0</v>
      </c>
      <c r="C637" s="59"/>
      <c r="D637" s="60"/>
      <c r="E637" s="61"/>
      <c r="F637" s="61">
        <f t="shared" si="28"/>
        <v>0</v>
      </c>
      <c r="G637" s="62">
        <f t="shared" si="29"/>
        <v>0</v>
      </c>
      <c r="H637" s="65">
        <f t="shared" si="30"/>
        <v>0</v>
      </c>
    </row>
    <row r="638" spans="1:8" s="64" customFormat="1" hidden="1" x14ac:dyDescent="0.25">
      <c r="A638" s="58" t="str">
        <f>IF((LEN('Copy paste to Here'!G642))&gt;5,((CONCATENATE('Copy paste to Here'!G642," &amp; ",'Copy paste to Here'!D642,"  &amp;  ",'Copy paste to Here'!E642))),"Empty Cell")</f>
        <v>Empty Cell</v>
      </c>
      <c r="B638" s="59">
        <f>'Copy paste to Here'!C642</f>
        <v>0</v>
      </c>
      <c r="C638" s="59"/>
      <c r="D638" s="60"/>
      <c r="E638" s="61"/>
      <c r="F638" s="61">
        <f t="shared" si="28"/>
        <v>0</v>
      </c>
      <c r="G638" s="62">
        <f t="shared" si="29"/>
        <v>0</v>
      </c>
      <c r="H638" s="65">
        <f t="shared" si="30"/>
        <v>0</v>
      </c>
    </row>
    <row r="639" spans="1:8" s="64" customFormat="1" hidden="1" x14ac:dyDescent="0.25">
      <c r="A639" s="58" t="str">
        <f>IF((LEN('Copy paste to Here'!G643))&gt;5,((CONCATENATE('Copy paste to Here'!G643," &amp; ",'Copy paste to Here'!D643,"  &amp;  ",'Copy paste to Here'!E643))),"Empty Cell")</f>
        <v>Empty Cell</v>
      </c>
      <c r="B639" s="59">
        <f>'Copy paste to Here'!C643</f>
        <v>0</v>
      </c>
      <c r="C639" s="59"/>
      <c r="D639" s="60"/>
      <c r="E639" s="61"/>
      <c r="F639" s="61">
        <f t="shared" si="28"/>
        <v>0</v>
      </c>
      <c r="G639" s="62">
        <f t="shared" si="29"/>
        <v>0</v>
      </c>
      <c r="H639" s="65">
        <f t="shared" si="30"/>
        <v>0</v>
      </c>
    </row>
    <row r="640" spans="1:8" s="64" customFormat="1" hidden="1" x14ac:dyDescent="0.25">
      <c r="A640" s="58" t="str">
        <f>IF((LEN('Copy paste to Here'!G644))&gt;5,((CONCATENATE('Copy paste to Here'!G644," &amp; ",'Copy paste to Here'!D644,"  &amp;  ",'Copy paste to Here'!E644))),"Empty Cell")</f>
        <v>Empty Cell</v>
      </c>
      <c r="B640" s="59">
        <f>'Copy paste to Here'!C644</f>
        <v>0</v>
      </c>
      <c r="C640" s="59"/>
      <c r="D640" s="60"/>
      <c r="E640" s="61"/>
      <c r="F640" s="61">
        <f t="shared" si="28"/>
        <v>0</v>
      </c>
      <c r="G640" s="62">
        <f t="shared" si="29"/>
        <v>0</v>
      </c>
      <c r="H640" s="65">
        <f t="shared" si="30"/>
        <v>0</v>
      </c>
    </row>
    <row r="641" spans="1:8" s="64" customFormat="1" hidden="1" x14ac:dyDescent="0.25">
      <c r="A641" s="58" t="str">
        <f>IF((LEN('Copy paste to Here'!G645))&gt;5,((CONCATENATE('Copy paste to Here'!G645," &amp; ",'Copy paste to Here'!D645,"  &amp;  ",'Copy paste to Here'!E645))),"Empty Cell")</f>
        <v>Empty Cell</v>
      </c>
      <c r="B641" s="59">
        <f>'Copy paste to Here'!C645</f>
        <v>0</v>
      </c>
      <c r="C641" s="59"/>
      <c r="D641" s="60"/>
      <c r="E641" s="61"/>
      <c r="F641" s="61">
        <f t="shared" si="28"/>
        <v>0</v>
      </c>
      <c r="G641" s="62">
        <f t="shared" si="29"/>
        <v>0</v>
      </c>
      <c r="H641" s="65">
        <f t="shared" si="30"/>
        <v>0</v>
      </c>
    </row>
    <row r="642" spans="1:8" s="64" customFormat="1" hidden="1" x14ac:dyDescent="0.25">
      <c r="A642" s="58" t="str">
        <f>IF((LEN('Copy paste to Here'!G646))&gt;5,((CONCATENATE('Copy paste to Here'!G646," &amp; ",'Copy paste to Here'!D646,"  &amp;  ",'Copy paste to Here'!E646))),"Empty Cell")</f>
        <v>Empty Cell</v>
      </c>
      <c r="B642" s="59">
        <f>'Copy paste to Here'!C646</f>
        <v>0</v>
      </c>
      <c r="C642" s="59"/>
      <c r="D642" s="60"/>
      <c r="E642" s="61"/>
      <c r="F642" s="61">
        <f t="shared" si="28"/>
        <v>0</v>
      </c>
      <c r="G642" s="62">
        <f t="shared" si="29"/>
        <v>0</v>
      </c>
      <c r="H642" s="65">
        <f t="shared" si="30"/>
        <v>0</v>
      </c>
    </row>
    <row r="643" spans="1:8" s="64" customFormat="1" hidden="1" x14ac:dyDescent="0.25">
      <c r="A643" s="58" t="str">
        <f>IF((LEN('Copy paste to Here'!G647))&gt;5,((CONCATENATE('Copy paste to Here'!G647," &amp; ",'Copy paste to Here'!D647,"  &amp;  ",'Copy paste to Here'!E647))),"Empty Cell")</f>
        <v>Empty Cell</v>
      </c>
      <c r="B643" s="59">
        <f>'Copy paste to Here'!C647</f>
        <v>0</v>
      </c>
      <c r="C643" s="59"/>
      <c r="D643" s="60"/>
      <c r="E643" s="61"/>
      <c r="F643" s="61">
        <f t="shared" si="28"/>
        <v>0</v>
      </c>
      <c r="G643" s="62">
        <f t="shared" si="29"/>
        <v>0</v>
      </c>
      <c r="H643" s="65">
        <f t="shared" si="30"/>
        <v>0</v>
      </c>
    </row>
    <row r="644" spans="1:8" s="64" customFormat="1" hidden="1" x14ac:dyDescent="0.25">
      <c r="A644" s="58" t="str">
        <f>IF((LEN('Copy paste to Here'!G648))&gt;5,((CONCATENATE('Copy paste to Here'!G648," &amp; ",'Copy paste to Here'!D648,"  &amp;  ",'Copy paste to Here'!E648))),"Empty Cell")</f>
        <v>Empty Cell</v>
      </c>
      <c r="B644" s="59">
        <f>'Copy paste to Here'!C648</f>
        <v>0</v>
      </c>
      <c r="C644" s="59"/>
      <c r="D644" s="60"/>
      <c r="E644" s="61"/>
      <c r="F644" s="61">
        <f t="shared" si="28"/>
        <v>0</v>
      </c>
      <c r="G644" s="62">
        <f t="shared" si="29"/>
        <v>0</v>
      </c>
      <c r="H644" s="65">
        <f t="shared" si="30"/>
        <v>0</v>
      </c>
    </row>
    <row r="645" spans="1:8" s="64" customFormat="1" hidden="1" x14ac:dyDescent="0.25">
      <c r="A645" s="58" t="str">
        <f>IF((LEN('Copy paste to Here'!G649))&gt;5,((CONCATENATE('Copy paste to Here'!G649," &amp; ",'Copy paste to Here'!D649,"  &amp;  ",'Copy paste to Here'!E649))),"Empty Cell")</f>
        <v>Empty Cell</v>
      </c>
      <c r="B645" s="59">
        <f>'Copy paste to Here'!C649</f>
        <v>0</v>
      </c>
      <c r="C645" s="59"/>
      <c r="D645" s="60"/>
      <c r="E645" s="61"/>
      <c r="F645" s="61">
        <f t="shared" si="28"/>
        <v>0</v>
      </c>
      <c r="G645" s="62">
        <f t="shared" si="29"/>
        <v>0</v>
      </c>
      <c r="H645" s="65">
        <f t="shared" si="30"/>
        <v>0</v>
      </c>
    </row>
    <row r="646" spans="1:8" s="64" customFormat="1" hidden="1" x14ac:dyDescent="0.25">
      <c r="A646" s="58" t="str">
        <f>IF((LEN('Copy paste to Here'!G650))&gt;5,((CONCATENATE('Copy paste to Here'!G650," &amp; ",'Copy paste to Here'!D650,"  &amp;  ",'Copy paste to Here'!E650))),"Empty Cell")</f>
        <v>Empty Cell</v>
      </c>
      <c r="B646" s="59">
        <f>'Copy paste to Here'!C650</f>
        <v>0</v>
      </c>
      <c r="C646" s="59"/>
      <c r="D646" s="60"/>
      <c r="E646" s="61"/>
      <c r="F646" s="61">
        <f t="shared" si="28"/>
        <v>0</v>
      </c>
      <c r="G646" s="62">
        <f t="shared" si="29"/>
        <v>0</v>
      </c>
      <c r="H646" s="65">
        <f t="shared" si="30"/>
        <v>0</v>
      </c>
    </row>
    <row r="647" spans="1:8" s="64" customFormat="1" hidden="1" x14ac:dyDescent="0.25">
      <c r="A647" s="58" t="str">
        <f>IF((LEN('Copy paste to Here'!G651))&gt;5,((CONCATENATE('Copy paste to Here'!G651," &amp; ",'Copy paste to Here'!D651,"  &amp;  ",'Copy paste to Here'!E651))),"Empty Cell")</f>
        <v>Empty Cell</v>
      </c>
      <c r="B647" s="59">
        <f>'Copy paste to Here'!C651</f>
        <v>0</v>
      </c>
      <c r="C647" s="59"/>
      <c r="D647" s="60"/>
      <c r="E647" s="61"/>
      <c r="F647" s="61">
        <f t="shared" si="28"/>
        <v>0</v>
      </c>
      <c r="G647" s="62">
        <f t="shared" si="29"/>
        <v>0</v>
      </c>
      <c r="H647" s="65">
        <f t="shared" si="30"/>
        <v>0</v>
      </c>
    </row>
    <row r="648" spans="1:8" s="64" customFormat="1" hidden="1" x14ac:dyDescent="0.25">
      <c r="A648" s="58" t="str">
        <f>IF((LEN('Copy paste to Here'!G652))&gt;5,((CONCATENATE('Copy paste to Here'!G652," &amp; ",'Copy paste to Here'!D652,"  &amp;  ",'Copy paste to Here'!E652))),"Empty Cell")</f>
        <v>Empty Cell</v>
      </c>
      <c r="B648" s="59">
        <f>'Copy paste to Here'!C652</f>
        <v>0</v>
      </c>
      <c r="C648" s="59"/>
      <c r="D648" s="60"/>
      <c r="E648" s="61"/>
      <c r="F648" s="61">
        <f t="shared" si="28"/>
        <v>0</v>
      </c>
      <c r="G648" s="62">
        <f t="shared" si="29"/>
        <v>0</v>
      </c>
      <c r="H648" s="65">
        <f t="shared" si="30"/>
        <v>0</v>
      </c>
    </row>
    <row r="649" spans="1:8" s="64" customFormat="1" hidden="1" x14ac:dyDescent="0.25">
      <c r="A649" s="58" t="str">
        <f>IF((LEN('Copy paste to Here'!G653))&gt;5,((CONCATENATE('Copy paste to Here'!G653," &amp; ",'Copy paste to Here'!D653,"  &amp;  ",'Copy paste to Here'!E653))),"Empty Cell")</f>
        <v>Empty Cell</v>
      </c>
      <c r="B649" s="59">
        <f>'Copy paste to Here'!C653</f>
        <v>0</v>
      </c>
      <c r="C649" s="59"/>
      <c r="D649" s="60"/>
      <c r="E649" s="61"/>
      <c r="F649" s="61">
        <f t="shared" si="28"/>
        <v>0</v>
      </c>
      <c r="G649" s="62">
        <f t="shared" si="29"/>
        <v>0</v>
      </c>
      <c r="H649" s="65">
        <f t="shared" si="30"/>
        <v>0</v>
      </c>
    </row>
    <row r="650" spans="1:8" s="64" customFormat="1" hidden="1" x14ac:dyDescent="0.25">
      <c r="A650" s="58" t="str">
        <f>IF((LEN('Copy paste to Here'!G654))&gt;5,((CONCATENATE('Copy paste to Here'!G654," &amp; ",'Copy paste to Here'!D654,"  &amp;  ",'Copy paste to Here'!E654))),"Empty Cell")</f>
        <v>Empty Cell</v>
      </c>
      <c r="B650" s="59">
        <f>'Copy paste to Here'!C654</f>
        <v>0</v>
      </c>
      <c r="C650" s="59"/>
      <c r="D650" s="60"/>
      <c r="E650" s="61"/>
      <c r="F650" s="61">
        <f t="shared" si="28"/>
        <v>0</v>
      </c>
      <c r="G650" s="62">
        <f t="shared" si="29"/>
        <v>0</v>
      </c>
      <c r="H650" s="65">
        <f t="shared" si="30"/>
        <v>0</v>
      </c>
    </row>
    <row r="651" spans="1:8" s="64" customFormat="1" hidden="1" x14ac:dyDescent="0.25">
      <c r="A651" s="58" t="str">
        <f>IF((LEN('Copy paste to Here'!G655))&gt;5,((CONCATENATE('Copy paste to Here'!G655," &amp; ",'Copy paste to Here'!D655,"  &amp;  ",'Copy paste to Here'!E655))),"Empty Cell")</f>
        <v>Empty Cell</v>
      </c>
      <c r="B651" s="59">
        <f>'Copy paste to Here'!C655</f>
        <v>0</v>
      </c>
      <c r="C651" s="59"/>
      <c r="D651" s="60"/>
      <c r="E651" s="61"/>
      <c r="F651" s="61">
        <f t="shared" si="28"/>
        <v>0</v>
      </c>
      <c r="G651" s="62">
        <f t="shared" si="29"/>
        <v>0</v>
      </c>
      <c r="H651" s="65">
        <f t="shared" si="30"/>
        <v>0</v>
      </c>
    </row>
    <row r="652" spans="1:8" s="64" customFormat="1" hidden="1" x14ac:dyDescent="0.25">
      <c r="A652" s="58" t="str">
        <f>IF((LEN('Copy paste to Here'!G656))&gt;5,((CONCATENATE('Copy paste to Here'!G656," &amp; ",'Copy paste to Here'!D656,"  &amp;  ",'Copy paste to Here'!E656))),"Empty Cell")</f>
        <v>Empty Cell</v>
      </c>
      <c r="B652" s="59">
        <f>'Copy paste to Here'!C656</f>
        <v>0</v>
      </c>
      <c r="C652" s="59"/>
      <c r="D652" s="60"/>
      <c r="E652" s="61"/>
      <c r="F652" s="61">
        <f t="shared" si="28"/>
        <v>0</v>
      </c>
      <c r="G652" s="62">
        <f t="shared" si="29"/>
        <v>0</v>
      </c>
      <c r="H652" s="65">
        <f t="shared" si="30"/>
        <v>0</v>
      </c>
    </row>
    <row r="653" spans="1:8" s="64" customFormat="1" hidden="1" x14ac:dyDescent="0.25">
      <c r="A653" s="58" t="str">
        <f>IF((LEN('Copy paste to Here'!G657))&gt;5,((CONCATENATE('Copy paste to Here'!G657," &amp; ",'Copy paste to Here'!D657,"  &amp;  ",'Copy paste to Here'!E657))),"Empty Cell")</f>
        <v>Empty Cell</v>
      </c>
      <c r="B653" s="59">
        <f>'Copy paste to Here'!C657</f>
        <v>0</v>
      </c>
      <c r="C653" s="59"/>
      <c r="D653" s="60"/>
      <c r="E653" s="61"/>
      <c r="F653" s="61">
        <f t="shared" si="28"/>
        <v>0</v>
      </c>
      <c r="G653" s="62">
        <f t="shared" si="29"/>
        <v>0</v>
      </c>
      <c r="H653" s="65">
        <f t="shared" si="30"/>
        <v>0</v>
      </c>
    </row>
    <row r="654" spans="1:8" s="64" customFormat="1" hidden="1" x14ac:dyDescent="0.25">
      <c r="A654" s="58" t="str">
        <f>IF((LEN('Copy paste to Here'!G658))&gt;5,((CONCATENATE('Copy paste to Here'!G658," &amp; ",'Copy paste to Here'!D658,"  &amp;  ",'Copy paste to Here'!E658))),"Empty Cell")</f>
        <v>Empty Cell</v>
      </c>
      <c r="B654" s="59">
        <f>'Copy paste to Here'!C658</f>
        <v>0</v>
      </c>
      <c r="C654" s="59"/>
      <c r="D654" s="60"/>
      <c r="E654" s="61"/>
      <c r="F654" s="61">
        <f t="shared" si="28"/>
        <v>0</v>
      </c>
      <c r="G654" s="62">
        <f t="shared" si="29"/>
        <v>0</v>
      </c>
      <c r="H654" s="65">
        <f t="shared" si="30"/>
        <v>0</v>
      </c>
    </row>
    <row r="655" spans="1:8" s="64" customFormat="1" hidden="1" x14ac:dyDescent="0.25">
      <c r="A655" s="58" t="str">
        <f>IF((LEN('Copy paste to Here'!G659))&gt;5,((CONCATENATE('Copy paste to Here'!G659," &amp; ",'Copy paste to Here'!D659,"  &amp;  ",'Copy paste to Here'!E659))),"Empty Cell")</f>
        <v>Empty Cell</v>
      </c>
      <c r="B655" s="59">
        <f>'Copy paste to Here'!C659</f>
        <v>0</v>
      </c>
      <c r="C655" s="59"/>
      <c r="D655" s="60"/>
      <c r="E655" s="61"/>
      <c r="F655" s="61">
        <f t="shared" si="28"/>
        <v>0</v>
      </c>
      <c r="G655" s="62">
        <f t="shared" si="29"/>
        <v>0</v>
      </c>
      <c r="H655" s="65">
        <f t="shared" si="30"/>
        <v>0</v>
      </c>
    </row>
    <row r="656" spans="1:8" s="64" customFormat="1" hidden="1" x14ac:dyDescent="0.25">
      <c r="A656" s="58" t="str">
        <f>IF((LEN('Copy paste to Here'!G660))&gt;5,((CONCATENATE('Copy paste to Here'!G660," &amp; ",'Copy paste to Here'!D660,"  &amp;  ",'Copy paste to Here'!E660))),"Empty Cell")</f>
        <v>Empty Cell</v>
      </c>
      <c r="B656" s="59">
        <f>'Copy paste to Here'!C660</f>
        <v>0</v>
      </c>
      <c r="C656" s="59"/>
      <c r="D656" s="60"/>
      <c r="E656" s="61"/>
      <c r="F656" s="61">
        <f t="shared" si="28"/>
        <v>0</v>
      </c>
      <c r="G656" s="62">
        <f t="shared" si="29"/>
        <v>0</v>
      </c>
      <c r="H656" s="65">
        <f t="shared" si="30"/>
        <v>0</v>
      </c>
    </row>
    <row r="657" spans="1:8" s="64" customFormat="1" hidden="1" x14ac:dyDescent="0.25">
      <c r="A657" s="58" t="str">
        <f>IF((LEN('Copy paste to Here'!G661))&gt;5,((CONCATENATE('Copy paste to Here'!G661," &amp; ",'Copy paste to Here'!D661,"  &amp;  ",'Copy paste to Here'!E661))),"Empty Cell")</f>
        <v>Empty Cell</v>
      </c>
      <c r="B657" s="59">
        <f>'Copy paste to Here'!C661</f>
        <v>0</v>
      </c>
      <c r="C657" s="59"/>
      <c r="D657" s="60"/>
      <c r="E657" s="61"/>
      <c r="F657" s="61">
        <f t="shared" si="28"/>
        <v>0</v>
      </c>
      <c r="G657" s="62">
        <f t="shared" si="29"/>
        <v>0</v>
      </c>
      <c r="H657" s="65">
        <f t="shared" si="30"/>
        <v>0</v>
      </c>
    </row>
    <row r="658" spans="1:8" s="64" customFormat="1" hidden="1" x14ac:dyDescent="0.25">
      <c r="A658" s="58" t="str">
        <f>IF((LEN('Copy paste to Here'!G662))&gt;5,((CONCATENATE('Copy paste to Here'!G662," &amp; ",'Copy paste to Here'!D662,"  &amp;  ",'Copy paste to Here'!E662))),"Empty Cell")</f>
        <v>Empty Cell</v>
      </c>
      <c r="B658" s="59">
        <f>'Copy paste to Here'!C662</f>
        <v>0</v>
      </c>
      <c r="C658" s="59"/>
      <c r="D658" s="60"/>
      <c r="E658" s="61"/>
      <c r="F658" s="61">
        <f t="shared" si="28"/>
        <v>0</v>
      </c>
      <c r="G658" s="62">
        <f t="shared" si="29"/>
        <v>0</v>
      </c>
      <c r="H658" s="65">
        <f t="shared" si="30"/>
        <v>0</v>
      </c>
    </row>
    <row r="659" spans="1:8" s="64" customFormat="1" hidden="1" x14ac:dyDescent="0.25">
      <c r="A659" s="58" t="str">
        <f>IF((LEN('Copy paste to Here'!G663))&gt;5,((CONCATENATE('Copy paste to Here'!G663," &amp; ",'Copy paste to Here'!D663,"  &amp;  ",'Copy paste to Here'!E663))),"Empty Cell")</f>
        <v>Empty Cell</v>
      </c>
      <c r="B659" s="59">
        <f>'Copy paste to Here'!C663</f>
        <v>0</v>
      </c>
      <c r="C659" s="59"/>
      <c r="D659" s="60"/>
      <c r="E659" s="61"/>
      <c r="F659" s="61">
        <f t="shared" ref="F659:F722" si="31">D659*E659</f>
        <v>0</v>
      </c>
      <c r="G659" s="62">
        <f t="shared" ref="G659:G722" si="32">E659*$E$14</f>
        <v>0</v>
      </c>
      <c r="H659" s="65">
        <f t="shared" ref="H659:H722" si="33">D659*G659</f>
        <v>0</v>
      </c>
    </row>
    <row r="660" spans="1:8" s="64" customFormat="1" hidden="1" x14ac:dyDescent="0.25">
      <c r="A660" s="58" t="str">
        <f>IF((LEN('Copy paste to Here'!G664))&gt;5,((CONCATENATE('Copy paste to Here'!G664," &amp; ",'Copy paste to Here'!D664,"  &amp;  ",'Copy paste to Here'!E664))),"Empty Cell")</f>
        <v>Empty Cell</v>
      </c>
      <c r="B660" s="59">
        <f>'Copy paste to Here'!C664</f>
        <v>0</v>
      </c>
      <c r="C660" s="59"/>
      <c r="D660" s="60"/>
      <c r="E660" s="61"/>
      <c r="F660" s="61">
        <f t="shared" si="31"/>
        <v>0</v>
      </c>
      <c r="G660" s="62">
        <f t="shared" si="32"/>
        <v>0</v>
      </c>
      <c r="H660" s="65">
        <f t="shared" si="33"/>
        <v>0</v>
      </c>
    </row>
    <row r="661" spans="1:8" s="64" customFormat="1" hidden="1" x14ac:dyDescent="0.25">
      <c r="A661" s="58" t="str">
        <f>IF((LEN('Copy paste to Here'!G665))&gt;5,((CONCATENATE('Copy paste to Here'!G665," &amp; ",'Copy paste to Here'!D665,"  &amp;  ",'Copy paste to Here'!E665))),"Empty Cell")</f>
        <v>Empty Cell</v>
      </c>
      <c r="B661" s="59">
        <f>'Copy paste to Here'!C665</f>
        <v>0</v>
      </c>
      <c r="C661" s="59"/>
      <c r="D661" s="60"/>
      <c r="E661" s="61"/>
      <c r="F661" s="61">
        <f t="shared" si="31"/>
        <v>0</v>
      </c>
      <c r="G661" s="62">
        <f t="shared" si="32"/>
        <v>0</v>
      </c>
      <c r="H661" s="65">
        <f t="shared" si="33"/>
        <v>0</v>
      </c>
    </row>
    <row r="662" spans="1:8" s="64" customFormat="1" hidden="1" x14ac:dyDescent="0.25">
      <c r="A662" s="58" t="str">
        <f>IF((LEN('Copy paste to Here'!G666))&gt;5,((CONCATENATE('Copy paste to Here'!G666," &amp; ",'Copy paste to Here'!D666,"  &amp;  ",'Copy paste to Here'!E666))),"Empty Cell")</f>
        <v>Empty Cell</v>
      </c>
      <c r="B662" s="59">
        <f>'Copy paste to Here'!C666</f>
        <v>0</v>
      </c>
      <c r="C662" s="59"/>
      <c r="D662" s="60"/>
      <c r="E662" s="61"/>
      <c r="F662" s="61">
        <f t="shared" si="31"/>
        <v>0</v>
      </c>
      <c r="G662" s="62">
        <f t="shared" si="32"/>
        <v>0</v>
      </c>
      <c r="H662" s="65">
        <f t="shared" si="33"/>
        <v>0</v>
      </c>
    </row>
    <row r="663" spans="1:8" s="64" customFormat="1" hidden="1" x14ac:dyDescent="0.25">
      <c r="A663" s="58" t="str">
        <f>IF((LEN('Copy paste to Here'!G667))&gt;5,((CONCATENATE('Copy paste to Here'!G667," &amp; ",'Copy paste to Here'!D667,"  &amp;  ",'Copy paste to Here'!E667))),"Empty Cell")</f>
        <v>Empty Cell</v>
      </c>
      <c r="B663" s="59">
        <f>'Copy paste to Here'!C667</f>
        <v>0</v>
      </c>
      <c r="C663" s="59"/>
      <c r="D663" s="60"/>
      <c r="E663" s="61"/>
      <c r="F663" s="61">
        <f t="shared" si="31"/>
        <v>0</v>
      </c>
      <c r="G663" s="62">
        <f t="shared" si="32"/>
        <v>0</v>
      </c>
      <c r="H663" s="65">
        <f t="shared" si="33"/>
        <v>0</v>
      </c>
    </row>
    <row r="664" spans="1:8" s="64" customFormat="1" hidden="1" x14ac:dyDescent="0.25">
      <c r="A664" s="58" t="str">
        <f>IF((LEN('Copy paste to Here'!G668))&gt;5,((CONCATENATE('Copy paste to Here'!G668," &amp; ",'Copy paste to Here'!D668,"  &amp;  ",'Copy paste to Here'!E668))),"Empty Cell")</f>
        <v>Empty Cell</v>
      </c>
      <c r="B664" s="59">
        <f>'Copy paste to Here'!C668</f>
        <v>0</v>
      </c>
      <c r="C664" s="59"/>
      <c r="D664" s="60"/>
      <c r="E664" s="61"/>
      <c r="F664" s="61">
        <f t="shared" si="31"/>
        <v>0</v>
      </c>
      <c r="G664" s="62">
        <f t="shared" si="32"/>
        <v>0</v>
      </c>
      <c r="H664" s="65">
        <f t="shared" si="33"/>
        <v>0</v>
      </c>
    </row>
    <row r="665" spans="1:8" s="64" customFormat="1" hidden="1" x14ac:dyDescent="0.25">
      <c r="A665" s="58" t="str">
        <f>IF((LEN('Copy paste to Here'!G669))&gt;5,((CONCATENATE('Copy paste to Here'!G669," &amp; ",'Copy paste to Here'!D669,"  &amp;  ",'Copy paste to Here'!E669))),"Empty Cell")</f>
        <v>Empty Cell</v>
      </c>
      <c r="B665" s="59">
        <f>'Copy paste to Here'!C669</f>
        <v>0</v>
      </c>
      <c r="C665" s="59"/>
      <c r="D665" s="60"/>
      <c r="E665" s="61"/>
      <c r="F665" s="61">
        <f t="shared" si="31"/>
        <v>0</v>
      </c>
      <c r="G665" s="62">
        <f t="shared" si="32"/>
        <v>0</v>
      </c>
      <c r="H665" s="65">
        <f t="shared" si="33"/>
        <v>0</v>
      </c>
    </row>
    <row r="666" spans="1:8" s="64" customFormat="1" hidden="1" x14ac:dyDescent="0.25">
      <c r="A666" s="58" t="str">
        <f>IF((LEN('Copy paste to Here'!G670))&gt;5,((CONCATENATE('Copy paste to Here'!G670," &amp; ",'Copy paste to Here'!D670,"  &amp;  ",'Copy paste to Here'!E670))),"Empty Cell")</f>
        <v>Empty Cell</v>
      </c>
      <c r="B666" s="59">
        <f>'Copy paste to Here'!C670</f>
        <v>0</v>
      </c>
      <c r="C666" s="59"/>
      <c r="D666" s="60"/>
      <c r="E666" s="61"/>
      <c r="F666" s="61">
        <f t="shared" si="31"/>
        <v>0</v>
      </c>
      <c r="G666" s="62">
        <f t="shared" si="32"/>
        <v>0</v>
      </c>
      <c r="H666" s="65">
        <f t="shared" si="33"/>
        <v>0</v>
      </c>
    </row>
    <row r="667" spans="1:8" s="64" customFormat="1" hidden="1" x14ac:dyDescent="0.25">
      <c r="A667" s="58" t="str">
        <f>IF((LEN('Copy paste to Here'!G671))&gt;5,((CONCATENATE('Copy paste to Here'!G671," &amp; ",'Copy paste to Here'!D671,"  &amp;  ",'Copy paste to Here'!E671))),"Empty Cell")</f>
        <v>Empty Cell</v>
      </c>
      <c r="B667" s="59">
        <f>'Copy paste to Here'!C671</f>
        <v>0</v>
      </c>
      <c r="C667" s="59"/>
      <c r="D667" s="60"/>
      <c r="E667" s="61"/>
      <c r="F667" s="61">
        <f t="shared" si="31"/>
        <v>0</v>
      </c>
      <c r="G667" s="62">
        <f t="shared" si="32"/>
        <v>0</v>
      </c>
      <c r="H667" s="65">
        <f t="shared" si="33"/>
        <v>0</v>
      </c>
    </row>
    <row r="668" spans="1:8" s="64" customFormat="1" hidden="1" x14ac:dyDescent="0.25">
      <c r="A668" s="58" t="str">
        <f>IF((LEN('Copy paste to Here'!G672))&gt;5,((CONCATENATE('Copy paste to Here'!G672," &amp; ",'Copy paste to Here'!D672,"  &amp;  ",'Copy paste to Here'!E672))),"Empty Cell")</f>
        <v>Empty Cell</v>
      </c>
      <c r="B668" s="59">
        <f>'Copy paste to Here'!C672</f>
        <v>0</v>
      </c>
      <c r="C668" s="59"/>
      <c r="D668" s="60"/>
      <c r="E668" s="61"/>
      <c r="F668" s="61">
        <f t="shared" si="31"/>
        <v>0</v>
      </c>
      <c r="G668" s="62">
        <f t="shared" si="32"/>
        <v>0</v>
      </c>
      <c r="H668" s="65">
        <f t="shared" si="33"/>
        <v>0</v>
      </c>
    </row>
    <row r="669" spans="1:8" s="64" customFormat="1" hidden="1" x14ac:dyDescent="0.25">
      <c r="A669" s="58" t="str">
        <f>IF((LEN('Copy paste to Here'!G673))&gt;5,((CONCATENATE('Copy paste to Here'!G673," &amp; ",'Copy paste to Here'!D673,"  &amp;  ",'Copy paste to Here'!E673))),"Empty Cell")</f>
        <v>Empty Cell</v>
      </c>
      <c r="B669" s="59">
        <f>'Copy paste to Here'!C673</f>
        <v>0</v>
      </c>
      <c r="C669" s="59"/>
      <c r="D669" s="60"/>
      <c r="E669" s="61"/>
      <c r="F669" s="61">
        <f t="shared" si="31"/>
        <v>0</v>
      </c>
      <c r="G669" s="62">
        <f t="shared" si="32"/>
        <v>0</v>
      </c>
      <c r="H669" s="65">
        <f t="shared" si="33"/>
        <v>0</v>
      </c>
    </row>
    <row r="670" spans="1:8" s="64" customFormat="1" hidden="1" x14ac:dyDescent="0.25">
      <c r="A670" s="58" t="str">
        <f>IF((LEN('Copy paste to Here'!G674))&gt;5,((CONCATENATE('Copy paste to Here'!G674," &amp; ",'Copy paste to Here'!D674,"  &amp;  ",'Copy paste to Here'!E674))),"Empty Cell")</f>
        <v>Empty Cell</v>
      </c>
      <c r="B670" s="59">
        <f>'Copy paste to Here'!C674</f>
        <v>0</v>
      </c>
      <c r="C670" s="59"/>
      <c r="D670" s="60"/>
      <c r="E670" s="61"/>
      <c r="F670" s="61">
        <f t="shared" si="31"/>
        <v>0</v>
      </c>
      <c r="G670" s="62">
        <f t="shared" si="32"/>
        <v>0</v>
      </c>
      <c r="H670" s="65">
        <f t="shared" si="33"/>
        <v>0</v>
      </c>
    </row>
    <row r="671" spans="1:8" s="64" customFormat="1" hidden="1" x14ac:dyDescent="0.25">
      <c r="A671" s="58" t="str">
        <f>IF((LEN('Copy paste to Here'!G675))&gt;5,((CONCATENATE('Copy paste to Here'!G675," &amp; ",'Copy paste to Here'!D675,"  &amp;  ",'Copy paste to Here'!E675))),"Empty Cell")</f>
        <v>Empty Cell</v>
      </c>
      <c r="B671" s="59">
        <f>'Copy paste to Here'!C675</f>
        <v>0</v>
      </c>
      <c r="C671" s="59"/>
      <c r="D671" s="60"/>
      <c r="E671" s="61"/>
      <c r="F671" s="61">
        <f t="shared" si="31"/>
        <v>0</v>
      </c>
      <c r="G671" s="62">
        <f t="shared" si="32"/>
        <v>0</v>
      </c>
      <c r="H671" s="65">
        <f t="shared" si="33"/>
        <v>0</v>
      </c>
    </row>
    <row r="672" spans="1:8" s="64" customFormat="1" hidden="1" x14ac:dyDescent="0.25">
      <c r="A672" s="58" t="str">
        <f>IF((LEN('Copy paste to Here'!G676))&gt;5,((CONCATENATE('Copy paste to Here'!G676," &amp; ",'Copy paste to Here'!D676,"  &amp;  ",'Copy paste to Here'!E676))),"Empty Cell")</f>
        <v>Empty Cell</v>
      </c>
      <c r="B672" s="59">
        <f>'Copy paste to Here'!C676</f>
        <v>0</v>
      </c>
      <c r="C672" s="59"/>
      <c r="D672" s="60"/>
      <c r="E672" s="61"/>
      <c r="F672" s="61">
        <f t="shared" si="31"/>
        <v>0</v>
      </c>
      <c r="G672" s="62">
        <f t="shared" si="32"/>
        <v>0</v>
      </c>
      <c r="H672" s="65">
        <f t="shared" si="33"/>
        <v>0</v>
      </c>
    </row>
    <row r="673" spans="1:8" s="64" customFormat="1" hidden="1" x14ac:dyDescent="0.25">
      <c r="A673" s="58" t="str">
        <f>IF((LEN('Copy paste to Here'!G677))&gt;5,((CONCATENATE('Copy paste to Here'!G677," &amp; ",'Copy paste to Here'!D677,"  &amp;  ",'Copy paste to Here'!E677))),"Empty Cell")</f>
        <v>Empty Cell</v>
      </c>
      <c r="B673" s="59">
        <f>'Copy paste to Here'!C677</f>
        <v>0</v>
      </c>
      <c r="C673" s="59"/>
      <c r="D673" s="60"/>
      <c r="E673" s="61"/>
      <c r="F673" s="61">
        <f t="shared" si="31"/>
        <v>0</v>
      </c>
      <c r="G673" s="62">
        <f t="shared" si="32"/>
        <v>0</v>
      </c>
      <c r="H673" s="65">
        <f t="shared" si="33"/>
        <v>0</v>
      </c>
    </row>
    <row r="674" spans="1:8" s="64" customFormat="1" hidden="1" x14ac:dyDescent="0.25">
      <c r="A674" s="58" t="str">
        <f>IF((LEN('Copy paste to Here'!G678))&gt;5,((CONCATENATE('Copy paste to Here'!G678," &amp; ",'Copy paste to Here'!D678,"  &amp;  ",'Copy paste to Here'!E678))),"Empty Cell")</f>
        <v>Empty Cell</v>
      </c>
      <c r="B674" s="59">
        <f>'Copy paste to Here'!C678</f>
        <v>0</v>
      </c>
      <c r="C674" s="59"/>
      <c r="D674" s="60"/>
      <c r="E674" s="61"/>
      <c r="F674" s="61">
        <f t="shared" si="31"/>
        <v>0</v>
      </c>
      <c r="G674" s="62">
        <f t="shared" si="32"/>
        <v>0</v>
      </c>
      <c r="H674" s="65">
        <f t="shared" si="33"/>
        <v>0</v>
      </c>
    </row>
    <row r="675" spans="1:8" s="64" customFormat="1" hidden="1" x14ac:dyDescent="0.25">
      <c r="A675" s="58" t="str">
        <f>IF((LEN('Copy paste to Here'!G679))&gt;5,((CONCATENATE('Copy paste to Here'!G679," &amp; ",'Copy paste to Here'!D679,"  &amp;  ",'Copy paste to Here'!E679))),"Empty Cell")</f>
        <v>Empty Cell</v>
      </c>
      <c r="B675" s="59">
        <f>'Copy paste to Here'!C679</f>
        <v>0</v>
      </c>
      <c r="C675" s="59"/>
      <c r="D675" s="60"/>
      <c r="E675" s="61"/>
      <c r="F675" s="61">
        <f t="shared" si="31"/>
        <v>0</v>
      </c>
      <c r="G675" s="62">
        <f t="shared" si="32"/>
        <v>0</v>
      </c>
      <c r="H675" s="65">
        <f t="shared" si="33"/>
        <v>0</v>
      </c>
    </row>
    <row r="676" spans="1:8" s="64" customFormat="1" hidden="1" x14ac:dyDescent="0.25">
      <c r="A676" s="58" t="str">
        <f>IF((LEN('Copy paste to Here'!G680))&gt;5,((CONCATENATE('Copy paste to Here'!G680," &amp; ",'Copy paste to Here'!D680,"  &amp;  ",'Copy paste to Here'!E680))),"Empty Cell")</f>
        <v>Empty Cell</v>
      </c>
      <c r="B676" s="59">
        <f>'Copy paste to Here'!C680</f>
        <v>0</v>
      </c>
      <c r="C676" s="59"/>
      <c r="D676" s="60"/>
      <c r="E676" s="61"/>
      <c r="F676" s="61">
        <f t="shared" si="31"/>
        <v>0</v>
      </c>
      <c r="G676" s="62">
        <f t="shared" si="32"/>
        <v>0</v>
      </c>
      <c r="H676" s="65">
        <f t="shared" si="33"/>
        <v>0</v>
      </c>
    </row>
    <row r="677" spans="1:8" s="64" customFormat="1" hidden="1" x14ac:dyDescent="0.25">
      <c r="A677" s="58" t="str">
        <f>IF((LEN('Copy paste to Here'!G681))&gt;5,((CONCATENATE('Copy paste to Here'!G681," &amp; ",'Copy paste to Here'!D681,"  &amp;  ",'Copy paste to Here'!E681))),"Empty Cell")</f>
        <v>Empty Cell</v>
      </c>
      <c r="B677" s="59">
        <f>'Copy paste to Here'!C681</f>
        <v>0</v>
      </c>
      <c r="C677" s="59"/>
      <c r="D677" s="60"/>
      <c r="E677" s="61"/>
      <c r="F677" s="61">
        <f t="shared" si="31"/>
        <v>0</v>
      </c>
      <c r="G677" s="62">
        <f t="shared" si="32"/>
        <v>0</v>
      </c>
      <c r="H677" s="65">
        <f t="shared" si="33"/>
        <v>0</v>
      </c>
    </row>
    <row r="678" spans="1:8" s="64" customFormat="1" hidden="1" x14ac:dyDescent="0.25">
      <c r="A678" s="58" t="str">
        <f>IF((LEN('Copy paste to Here'!G682))&gt;5,((CONCATENATE('Copy paste to Here'!G682," &amp; ",'Copy paste to Here'!D682,"  &amp;  ",'Copy paste to Here'!E682))),"Empty Cell")</f>
        <v>Empty Cell</v>
      </c>
      <c r="B678" s="59">
        <f>'Copy paste to Here'!C682</f>
        <v>0</v>
      </c>
      <c r="C678" s="59"/>
      <c r="D678" s="60"/>
      <c r="E678" s="61"/>
      <c r="F678" s="61">
        <f t="shared" si="31"/>
        <v>0</v>
      </c>
      <c r="G678" s="62">
        <f t="shared" si="32"/>
        <v>0</v>
      </c>
      <c r="H678" s="65">
        <f t="shared" si="33"/>
        <v>0</v>
      </c>
    </row>
    <row r="679" spans="1:8" s="64" customFormat="1" hidden="1" x14ac:dyDescent="0.25">
      <c r="A679" s="58" t="str">
        <f>IF((LEN('Copy paste to Here'!G683))&gt;5,((CONCATENATE('Copy paste to Here'!G683," &amp; ",'Copy paste to Here'!D683,"  &amp;  ",'Copy paste to Here'!E683))),"Empty Cell")</f>
        <v>Empty Cell</v>
      </c>
      <c r="B679" s="59">
        <f>'Copy paste to Here'!C683</f>
        <v>0</v>
      </c>
      <c r="C679" s="59"/>
      <c r="D679" s="60"/>
      <c r="E679" s="61"/>
      <c r="F679" s="61">
        <f t="shared" si="31"/>
        <v>0</v>
      </c>
      <c r="G679" s="62">
        <f t="shared" si="32"/>
        <v>0</v>
      </c>
      <c r="H679" s="65">
        <f t="shared" si="33"/>
        <v>0</v>
      </c>
    </row>
    <row r="680" spans="1:8" s="64" customFormat="1" hidden="1" x14ac:dyDescent="0.25">
      <c r="A680" s="58" t="str">
        <f>IF((LEN('Copy paste to Here'!G684))&gt;5,((CONCATENATE('Copy paste to Here'!G684," &amp; ",'Copy paste to Here'!D684,"  &amp;  ",'Copy paste to Here'!E684))),"Empty Cell")</f>
        <v>Empty Cell</v>
      </c>
      <c r="B680" s="59">
        <f>'Copy paste to Here'!C684</f>
        <v>0</v>
      </c>
      <c r="C680" s="59"/>
      <c r="D680" s="60"/>
      <c r="E680" s="61"/>
      <c r="F680" s="61">
        <f t="shared" si="31"/>
        <v>0</v>
      </c>
      <c r="G680" s="62">
        <f t="shared" si="32"/>
        <v>0</v>
      </c>
      <c r="H680" s="65">
        <f t="shared" si="33"/>
        <v>0</v>
      </c>
    </row>
    <row r="681" spans="1:8" s="64" customFormat="1" hidden="1" x14ac:dyDescent="0.25">
      <c r="A681" s="58" t="str">
        <f>IF((LEN('Copy paste to Here'!G685))&gt;5,((CONCATENATE('Copy paste to Here'!G685," &amp; ",'Copy paste to Here'!D685,"  &amp;  ",'Copy paste to Here'!E685))),"Empty Cell")</f>
        <v>Empty Cell</v>
      </c>
      <c r="B681" s="59">
        <f>'Copy paste to Here'!C685</f>
        <v>0</v>
      </c>
      <c r="C681" s="59"/>
      <c r="D681" s="60"/>
      <c r="E681" s="61"/>
      <c r="F681" s="61">
        <f t="shared" si="31"/>
        <v>0</v>
      </c>
      <c r="G681" s="62">
        <f t="shared" si="32"/>
        <v>0</v>
      </c>
      <c r="H681" s="65">
        <f t="shared" si="33"/>
        <v>0</v>
      </c>
    </row>
    <row r="682" spans="1:8" s="64" customFormat="1" hidden="1" x14ac:dyDescent="0.25">
      <c r="A682" s="58" t="str">
        <f>IF((LEN('Copy paste to Here'!G686))&gt;5,((CONCATENATE('Copy paste to Here'!G686," &amp; ",'Copy paste to Here'!D686,"  &amp;  ",'Copy paste to Here'!E686))),"Empty Cell")</f>
        <v>Empty Cell</v>
      </c>
      <c r="B682" s="59">
        <f>'Copy paste to Here'!C686</f>
        <v>0</v>
      </c>
      <c r="C682" s="59"/>
      <c r="D682" s="60"/>
      <c r="E682" s="61"/>
      <c r="F682" s="61">
        <f t="shared" si="31"/>
        <v>0</v>
      </c>
      <c r="G682" s="62">
        <f t="shared" si="32"/>
        <v>0</v>
      </c>
      <c r="H682" s="65">
        <f t="shared" si="33"/>
        <v>0</v>
      </c>
    </row>
    <row r="683" spans="1:8" s="64" customFormat="1" hidden="1" x14ac:dyDescent="0.25">
      <c r="A683" s="58" t="str">
        <f>IF((LEN('Copy paste to Here'!G687))&gt;5,((CONCATENATE('Copy paste to Here'!G687," &amp; ",'Copy paste to Here'!D687,"  &amp;  ",'Copy paste to Here'!E687))),"Empty Cell")</f>
        <v>Empty Cell</v>
      </c>
      <c r="B683" s="59">
        <f>'Copy paste to Here'!C687</f>
        <v>0</v>
      </c>
      <c r="C683" s="59"/>
      <c r="D683" s="60"/>
      <c r="E683" s="61"/>
      <c r="F683" s="61">
        <f t="shared" si="31"/>
        <v>0</v>
      </c>
      <c r="G683" s="62">
        <f t="shared" si="32"/>
        <v>0</v>
      </c>
      <c r="H683" s="65">
        <f t="shared" si="33"/>
        <v>0</v>
      </c>
    </row>
    <row r="684" spans="1:8" s="64" customFormat="1" hidden="1" x14ac:dyDescent="0.25">
      <c r="A684" s="58" t="str">
        <f>IF((LEN('Copy paste to Here'!G688))&gt;5,((CONCATENATE('Copy paste to Here'!G688," &amp; ",'Copy paste to Here'!D688,"  &amp;  ",'Copy paste to Here'!E688))),"Empty Cell")</f>
        <v>Empty Cell</v>
      </c>
      <c r="B684" s="59">
        <f>'Copy paste to Here'!C688</f>
        <v>0</v>
      </c>
      <c r="C684" s="59"/>
      <c r="D684" s="60"/>
      <c r="E684" s="61"/>
      <c r="F684" s="61">
        <f t="shared" si="31"/>
        <v>0</v>
      </c>
      <c r="G684" s="62">
        <f t="shared" si="32"/>
        <v>0</v>
      </c>
      <c r="H684" s="65">
        <f t="shared" si="33"/>
        <v>0</v>
      </c>
    </row>
    <row r="685" spans="1:8" s="64" customFormat="1" hidden="1" x14ac:dyDescent="0.25">
      <c r="A685" s="58" t="str">
        <f>IF((LEN('Copy paste to Here'!G689))&gt;5,((CONCATENATE('Copy paste to Here'!G689," &amp; ",'Copy paste to Here'!D689,"  &amp;  ",'Copy paste to Here'!E689))),"Empty Cell")</f>
        <v>Empty Cell</v>
      </c>
      <c r="B685" s="59">
        <f>'Copy paste to Here'!C689</f>
        <v>0</v>
      </c>
      <c r="C685" s="59"/>
      <c r="D685" s="60"/>
      <c r="E685" s="61"/>
      <c r="F685" s="61">
        <f t="shared" si="31"/>
        <v>0</v>
      </c>
      <c r="G685" s="62">
        <f t="shared" si="32"/>
        <v>0</v>
      </c>
      <c r="H685" s="65">
        <f t="shared" si="33"/>
        <v>0</v>
      </c>
    </row>
    <row r="686" spans="1:8" s="64" customFormat="1" hidden="1" x14ac:dyDescent="0.25">
      <c r="A686" s="58" t="str">
        <f>IF((LEN('Copy paste to Here'!G690))&gt;5,((CONCATENATE('Copy paste to Here'!G690," &amp; ",'Copy paste to Here'!D690,"  &amp;  ",'Copy paste to Here'!E690))),"Empty Cell")</f>
        <v>Empty Cell</v>
      </c>
      <c r="B686" s="59">
        <f>'Copy paste to Here'!C690</f>
        <v>0</v>
      </c>
      <c r="C686" s="59"/>
      <c r="D686" s="60"/>
      <c r="E686" s="61"/>
      <c r="F686" s="61">
        <f t="shared" si="31"/>
        <v>0</v>
      </c>
      <c r="G686" s="62">
        <f t="shared" si="32"/>
        <v>0</v>
      </c>
      <c r="H686" s="65">
        <f t="shared" si="33"/>
        <v>0</v>
      </c>
    </row>
    <row r="687" spans="1:8" s="64" customFormat="1" hidden="1" x14ac:dyDescent="0.25">
      <c r="A687" s="58" t="str">
        <f>IF((LEN('Copy paste to Here'!G691))&gt;5,((CONCATENATE('Copy paste to Here'!G691," &amp; ",'Copy paste to Here'!D691,"  &amp;  ",'Copy paste to Here'!E691))),"Empty Cell")</f>
        <v>Empty Cell</v>
      </c>
      <c r="B687" s="59">
        <f>'Copy paste to Here'!C691</f>
        <v>0</v>
      </c>
      <c r="C687" s="59"/>
      <c r="D687" s="60"/>
      <c r="E687" s="61"/>
      <c r="F687" s="61">
        <f t="shared" si="31"/>
        <v>0</v>
      </c>
      <c r="G687" s="62">
        <f t="shared" si="32"/>
        <v>0</v>
      </c>
      <c r="H687" s="65">
        <f t="shared" si="33"/>
        <v>0</v>
      </c>
    </row>
    <row r="688" spans="1:8" s="64" customFormat="1" hidden="1" x14ac:dyDescent="0.25">
      <c r="A688" s="58" t="str">
        <f>IF((LEN('Copy paste to Here'!G692))&gt;5,((CONCATENATE('Copy paste to Here'!G692," &amp; ",'Copy paste to Here'!D692,"  &amp;  ",'Copy paste to Here'!E692))),"Empty Cell")</f>
        <v>Empty Cell</v>
      </c>
      <c r="B688" s="59">
        <f>'Copy paste to Here'!C692</f>
        <v>0</v>
      </c>
      <c r="C688" s="59"/>
      <c r="D688" s="60"/>
      <c r="E688" s="61"/>
      <c r="F688" s="61">
        <f t="shared" si="31"/>
        <v>0</v>
      </c>
      <c r="G688" s="62">
        <f t="shared" si="32"/>
        <v>0</v>
      </c>
      <c r="H688" s="65">
        <f t="shared" si="33"/>
        <v>0</v>
      </c>
    </row>
    <row r="689" spans="1:8" s="64" customFormat="1" hidden="1" x14ac:dyDescent="0.25">
      <c r="A689" s="58" t="str">
        <f>IF((LEN('Copy paste to Here'!G693))&gt;5,((CONCATENATE('Copy paste to Here'!G693," &amp; ",'Copy paste to Here'!D693,"  &amp;  ",'Copy paste to Here'!E693))),"Empty Cell")</f>
        <v>Empty Cell</v>
      </c>
      <c r="B689" s="59">
        <f>'Copy paste to Here'!C693</f>
        <v>0</v>
      </c>
      <c r="C689" s="59"/>
      <c r="D689" s="60"/>
      <c r="E689" s="61"/>
      <c r="F689" s="61">
        <f t="shared" si="31"/>
        <v>0</v>
      </c>
      <c r="G689" s="62">
        <f t="shared" si="32"/>
        <v>0</v>
      </c>
      <c r="H689" s="65">
        <f t="shared" si="33"/>
        <v>0</v>
      </c>
    </row>
    <row r="690" spans="1:8" s="64" customFormat="1" hidden="1" x14ac:dyDescent="0.25">
      <c r="A690" s="58" t="str">
        <f>IF((LEN('Copy paste to Here'!G694))&gt;5,((CONCATENATE('Copy paste to Here'!G694," &amp; ",'Copy paste to Here'!D694,"  &amp;  ",'Copy paste to Here'!E694))),"Empty Cell")</f>
        <v>Empty Cell</v>
      </c>
      <c r="B690" s="59">
        <f>'Copy paste to Here'!C694</f>
        <v>0</v>
      </c>
      <c r="C690" s="59"/>
      <c r="D690" s="60"/>
      <c r="E690" s="61"/>
      <c r="F690" s="61">
        <f t="shared" si="31"/>
        <v>0</v>
      </c>
      <c r="G690" s="62">
        <f t="shared" si="32"/>
        <v>0</v>
      </c>
      <c r="H690" s="65">
        <f t="shared" si="33"/>
        <v>0</v>
      </c>
    </row>
    <row r="691" spans="1:8" s="64" customFormat="1" hidden="1" x14ac:dyDescent="0.25">
      <c r="A691" s="58" t="str">
        <f>IF((LEN('Copy paste to Here'!G695))&gt;5,((CONCATENATE('Copy paste to Here'!G695," &amp; ",'Copy paste to Here'!D695,"  &amp;  ",'Copy paste to Here'!E695))),"Empty Cell")</f>
        <v>Empty Cell</v>
      </c>
      <c r="B691" s="59">
        <f>'Copy paste to Here'!C695</f>
        <v>0</v>
      </c>
      <c r="C691" s="59"/>
      <c r="D691" s="60"/>
      <c r="E691" s="61"/>
      <c r="F691" s="61">
        <f t="shared" si="31"/>
        <v>0</v>
      </c>
      <c r="G691" s="62">
        <f t="shared" si="32"/>
        <v>0</v>
      </c>
      <c r="H691" s="65">
        <f t="shared" si="33"/>
        <v>0</v>
      </c>
    </row>
    <row r="692" spans="1:8" s="64" customFormat="1" hidden="1" x14ac:dyDescent="0.25">
      <c r="A692" s="58" t="str">
        <f>IF((LEN('Copy paste to Here'!G696))&gt;5,((CONCATENATE('Copy paste to Here'!G696," &amp; ",'Copy paste to Here'!D696,"  &amp;  ",'Copy paste to Here'!E696))),"Empty Cell")</f>
        <v>Empty Cell</v>
      </c>
      <c r="B692" s="59">
        <f>'Copy paste to Here'!C696</f>
        <v>0</v>
      </c>
      <c r="C692" s="59"/>
      <c r="D692" s="60"/>
      <c r="E692" s="61"/>
      <c r="F692" s="61">
        <f t="shared" si="31"/>
        <v>0</v>
      </c>
      <c r="G692" s="62">
        <f t="shared" si="32"/>
        <v>0</v>
      </c>
      <c r="H692" s="65">
        <f t="shared" si="33"/>
        <v>0</v>
      </c>
    </row>
    <row r="693" spans="1:8" s="64" customFormat="1" hidden="1" x14ac:dyDescent="0.25">
      <c r="A693" s="58" t="str">
        <f>IF((LEN('Copy paste to Here'!G697))&gt;5,((CONCATENATE('Copy paste to Here'!G697," &amp; ",'Copy paste to Here'!D697,"  &amp;  ",'Copy paste to Here'!E697))),"Empty Cell")</f>
        <v>Empty Cell</v>
      </c>
      <c r="B693" s="59">
        <f>'Copy paste to Here'!C697</f>
        <v>0</v>
      </c>
      <c r="C693" s="59"/>
      <c r="D693" s="60"/>
      <c r="E693" s="61"/>
      <c r="F693" s="61">
        <f t="shared" si="31"/>
        <v>0</v>
      </c>
      <c r="G693" s="62">
        <f t="shared" si="32"/>
        <v>0</v>
      </c>
      <c r="H693" s="65">
        <f t="shared" si="33"/>
        <v>0</v>
      </c>
    </row>
    <row r="694" spans="1:8" s="64" customFormat="1" hidden="1" x14ac:dyDescent="0.25">
      <c r="A694" s="58" t="str">
        <f>IF((LEN('Copy paste to Here'!G698))&gt;5,((CONCATENATE('Copy paste to Here'!G698," &amp; ",'Copy paste to Here'!D698,"  &amp;  ",'Copy paste to Here'!E698))),"Empty Cell")</f>
        <v>Empty Cell</v>
      </c>
      <c r="B694" s="59">
        <f>'Copy paste to Here'!C698</f>
        <v>0</v>
      </c>
      <c r="C694" s="59"/>
      <c r="D694" s="60"/>
      <c r="E694" s="61"/>
      <c r="F694" s="61">
        <f t="shared" si="31"/>
        <v>0</v>
      </c>
      <c r="G694" s="62">
        <f t="shared" si="32"/>
        <v>0</v>
      </c>
      <c r="H694" s="65">
        <f t="shared" si="33"/>
        <v>0</v>
      </c>
    </row>
    <row r="695" spans="1:8" s="64" customFormat="1" hidden="1" x14ac:dyDescent="0.25">
      <c r="A695" s="58" t="str">
        <f>IF((LEN('Copy paste to Here'!G699))&gt;5,((CONCATENATE('Copy paste to Here'!G699," &amp; ",'Copy paste to Here'!D699,"  &amp;  ",'Copy paste to Here'!E699))),"Empty Cell")</f>
        <v>Empty Cell</v>
      </c>
      <c r="B695" s="59">
        <f>'Copy paste to Here'!C699</f>
        <v>0</v>
      </c>
      <c r="C695" s="59"/>
      <c r="D695" s="60"/>
      <c r="E695" s="61"/>
      <c r="F695" s="61">
        <f t="shared" si="31"/>
        <v>0</v>
      </c>
      <c r="G695" s="62">
        <f t="shared" si="32"/>
        <v>0</v>
      </c>
      <c r="H695" s="65">
        <f t="shared" si="33"/>
        <v>0</v>
      </c>
    </row>
    <row r="696" spans="1:8" s="64" customFormat="1" hidden="1" x14ac:dyDescent="0.25">
      <c r="A696" s="58" t="str">
        <f>IF((LEN('Copy paste to Here'!G700))&gt;5,((CONCATENATE('Copy paste to Here'!G700," &amp; ",'Copy paste to Here'!D700,"  &amp;  ",'Copy paste to Here'!E700))),"Empty Cell")</f>
        <v>Empty Cell</v>
      </c>
      <c r="B696" s="59">
        <f>'Copy paste to Here'!C700</f>
        <v>0</v>
      </c>
      <c r="C696" s="59"/>
      <c r="D696" s="60"/>
      <c r="E696" s="61"/>
      <c r="F696" s="61">
        <f t="shared" si="31"/>
        <v>0</v>
      </c>
      <c r="G696" s="62">
        <f t="shared" si="32"/>
        <v>0</v>
      </c>
      <c r="H696" s="65">
        <f t="shared" si="33"/>
        <v>0</v>
      </c>
    </row>
    <row r="697" spans="1:8" s="64" customFormat="1" hidden="1" x14ac:dyDescent="0.25">
      <c r="A697" s="58" t="str">
        <f>IF((LEN('Copy paste to Here'!G701))&gt;5,((CONCATENATE('Copy paste to Here'!G701," &amp; ",'Copy paste to Here'!D701,"  &amp;  ",'Copy paste to Here'!E701))),"Empty Cell")</f>
        <v>Empty Cell</v>
      </c>
      <c r="B697" s="59">
        <f>'Copy paste to Here'!C701</f>
        <v>0</v>
      </c>
      <c r="C697" s="59"/>
      <c r="D697" s="60"/>
      <c r="E697" s="61"/>
      <c r="F697" s="61">
        <f t="shared" si="31"/>
        <v>0</v>
      </c>
      <c r="G697" s="62">
        <f t="shared" si="32"/>
        <v>0</v>
      </c>
      <c r="H697" s="65">
        <f t="shared" si="33"/>
        <v>0</v>
      </c>
    </row>
    <row r="698" spans="1:8" s="64" customFormat="1" hidden="1" x14ac:dyDescent="0.25">
      <c r="A698" s="58" t="str">
        <f>IF((LEN('Copy paste to Here'!G702))&gt;5,((CONCATENATE('Copy paste to Here'!G702," &amp; ",'Copy paste to Here'!D702,"  &amp;  ",'Copy paste to Here'!E702))),"Empty Cell")</f>
        <v>Empty Cell</v>
      </c>
      <c r="B698" s="59">
        <f>'Copy paste to Here'!C702</f>
        <v>0</v>
      </c>
      <c r="C698" s="59"/>
      <c r="D698" s="60"/>
      <c r="E698" s="61"/>
      <c r="F698" s="61">
        <f t="shared" si="31"/>
        <v>0</v>
      </c>
      <c r="G698" s="62">
        <f t="shared" si="32"/>
        <v>0</v>
      </c>
      <c r="H698" s="65">
        <f t="shared" si="33"/>
        <v>0</v>
      </c>
    </row>
    <row r="699" spans="1:8" s="64" customFormat="1" hidden="1" x14ac:dyDescent="0.25">
      <c r="A699" s="58" t="str">
        <f>IF((LEN('Copy paste to Here'!G703))&gt;5,((CONCATENATE('Copy paste to Here'!G703," &amp; ",'Copy paste to Here'!D703,"  &amp;  ",'Copy paste to Here'!E703))),"Empty Cell")</f>
        <v>Empty Cell</v>
      </c>
      <c r="B699" s="59">
        <f>'Copy paste to Here'!C703</f>
        <v>0</v>
      </c>
      <c r="C699" s="59"/>
      <c r="D699" s="60"/>
      <c r="E699" s="61"/>
      <c r="F699" s="61">
        <f t="shared" si="31"/>
        <v>0</v>
      </c>
      <c r="G699" s="62">
        <f t="shared" si="32"/>
        <v>0</v>
      </c>
      <c r="H699" s="65">
        <f t="shared" si="33"/>
        <v>0</v>
      </c>
    </row>
    <row r="700" spans="1:8" s="64" customFormat="1" hidden="1" x14ac:dyDescent="0.25">
      <c r="A700" s="58" t="str">
        <f>IF((LEN('Copy paste to Here'!G704))&gt;5,((CONCATENATE('Copy paste to Here'!G704," &amp; ",'Copy paste to Here'!D704,"  &amp;  ",'Copy paste to Here'!E704))),"Empty Cell")</f>
        <v>Empty Cell</v>
      </c>
      <c r="B700" s="59">
        <f>'Copy paste to Here'!C704</f>
        <v>0</v>
      </c>
      <c r="C700" s="59"/>
      <c r="D700" s="60"/>
      <c r="E700" s="61"/>
      <c r="F700" s="61">
        <f t="shared" si="31"/>
        <v>0</v>
      </c>
      <c r="G700" s="62">
        <f t="shared" si="32"/>
        <v>0</v>
      </c>
      <c r="H700" s="65">
        <f t="shared" si="33"/>
        <v>0</v>
      </c>
    </row>
    <row r="701" spans="1:8" s="64" customFormat="1" hidden="1" x14ac:dyDescent="0.25">
      <c r="A701" s="58" t="str">
        <f>IF((LEN('Copy paste to Here'!G705))&gt;5,((CONCATENATE('Copy paste to Here'!G705," &amp; ",'Copy paste to Here'!D705,"  &amp;  ",'Copy paste to Here'!E705))),"Empty Cell")</f>
        <v>Empty Cell</v>
      </c>
      <c r="B701" s="59">
        <f>'Copy paste to Here'!C705</f>
        <v>0</v>
      </c>
      <c r="C701" s="59"/>
      <c r="D701" s="60"/>
      <c r="E701" s="61"/>
      <c r="F701" s="61">
        <f t="shared" si="31"/>
        <v>0</v>
      </c>
      <c r="G701" s="62">
        <f t="shared" si="32"/>
        <v>0</v>
      </c>
      <c r="H701" s="65">
        <f t="shared" si="33"/>
        <v>0</v>
      </c>
    </row>
    <row r="702" spans="1:8" s="64" customFormat="1" hidden="1" x14ac:dyDescent="0.25">
      <c r="A702" s="58" t="str">
        <f>IF((LEN('Copy paste to Here'!G706))&gt;5,((CONCATENATE('Copy paste to Here'!G706," &amp; ",'Copy paste to Here'!D706,"  &amp;  ",'Copy paste to Here'!E706))),"Empty Cell")</f>
        <v>Empty Cell</v>
      </c>
      <c r="B702" s="59">
        <f>'Copy paste to Here'!C706</f>
        <v>0</v>
      </c>
      <c r="C702" s="59"/>
      <c r="D702" s="60"/>
      <c r="E702" s="61"/>
      <c r="F702" s="61">
        <f t="shared" si="31"/>
        <v>0</v>
      </c>
      <c r="G702" s="62">
        <f t="shared" si="32"/>
        <v>0</v>
      </c>
      <c r="H702" s="65">
        <f t="shared" si="33"/>
        <v>0</v>
      </c>
    </row>
    <row r="703" spans="1:8" s="64" customFormat="1" hidden="1" x14ac:dyDescent="0.25">
      <c r="A703" s="58" t="str">
        <f>IF((LEN('Copy paste to Here'!G707))&gt;5,((CONCATENATE('Copy paste to Here'!G707," &amp; ",'Copy paste to Here'!D707,"  &amp;  ",'Copy paste to Here'!E707))),"Empty Cell")</f>
        <v>Empty Cell</v>
      </c>
      <c r="B703" s="59">
        <f>'Copy paste to Here'!C707</f>
        <v>0</v>
      </c>
      <c r="C703" s="59"/>
      <c r="D703" s="60"/>
      <c r="E703" s="61"/>
      <c r="F703" s="61">
        <f t="shared" si="31"/>
        <v>0</v>
      </c>
      <c r="G703" s="62">
        <f t="shared" si="32"/>
        <v>0</v>
      </c>
      <c r="H703" s="65">
        <f t="shared" si="33"/>
        <v>0</v>
      </c>
    </row>
    <row r="704" spans="1:8" s="64" customFormat="1" hidden="1" x14ac:dyDescent="0.25">
      <c r="A704" s="58" t="str">
        <f>IF((LEN('Copy paste to Here'!G708))&gt;5,((CONCATENATE('Copy paste to Here'!G708," &amp; ",'Copy paste to Here'!D708,"  &amp;  ",'Copy paste to Here'!E708))),"Empty Cell")</f>
        <v>Empty Cell</v>
      </c>
      <c r="B704" s="59">
        <f>'Copy paste to Here'!C708</f>
        <v>0</v>
      </c>
      <c r="C704" s="59"/>
      <c r="D704" s="60"/>
      <c r="E704" s="61"/>
      <c r="F704" s="61">
        <f t="shared" si="31"/>
        <v>0</v>
      </c>
      <c r="G704" s="62">
        <f t="shared" si="32"/>
        <v>0</v>
      </c>
      <c r="H704" s="65">
        <f t="shared" si="33"/>
        <v>0</v>
      </c>
    </row>
    <row r="705" spans="1:8" s="64" customFormat="1" hidden="1" x14ac:dyDescent="0.25">
      <c r="A705" s="58" t="str">
        <f>IF((LEN('Copy paste to Here'!G709))&gt;5,((CONCATENATE('Copy paste to Here'!G709," &amp; ",'Copy paste to Here'!D709,"  &amp;  ",'Copy paste to Here'!E709))),"Empty Cell")</f>
        <v>Empty Cell</v>
      </c>
      <c r="B705" s="59">
        <f>'Copy paste to Here'!C709</f>
        <v>0</v>
      </c>
      <c r="C705" s="59"/>
      <c r="D705" s="60"/>
      <c r="E705" s="61"/>
      <c r="F705" s="61">
        <f t="shared" si="31"/>
        <v>0</v>
      </c>
      <c r="G705" s="62">
        <f t="shared" si="32"/>
        <v>0</v>
      </c>
      <c r="H705" s="65">
        <f t="shared" si="33"/>
        <v>0</v>
      </c>
    </row>
    <row r="706" spans="1:8" s="64" customFormat="1" hidden="1" x14ac:dyDescent="0.25">
      <c r="A706" s="58" t="str">
        <f>IF((LEN('Copy paste to Here'!G710))&gt;5,((CONCATENATE('Copy paste to Here'!G710," &amp; ",'Copy paste to Here'!D710,"  &amp;  ",'Copy paste to Here'!E710))),"Empty Cell")</f>
        <v>Empty Cell</v>
      </c>
      <c r="B706" s="59">
        <f>'Copy paste to Here'!C710</f>
        <v>0</v>
      </c>
      <c r="C706" s="59"/>
      <c r="D706" s="60"/>
      <c r="E706" s="61"/>
      <c r="F706" s="61">
        <f t="shared" si="31"/>
        <v>0</v>
      </c>
      <c r="G706" s="62">
        <f t="shared" si="32"/>
        <v>0</v>
      </c>
      <c r="H706" s="65">
        <f t="shared" si="33"/>
        <v>0</v>
      </c>
    </row>
    <row r="707" spans="1:8" s="64" customFormat="1" hidden="1" x14ac:dyDescent="0.25">
      <c r="A707" s="58" t="str">
        <f>IF((LEN('Copy paste to Here'!G711))&gt;5,((CONCATENATE('Copy paste to Here'!G711," &amp; ",'Copy paste to Here'!D711,"  &amp;  ",'Copy paste to Here'!E711))),"Empty Cell")</f>
        <v>Empty Cell</v>
      </c>
      <c r="B707" s="59">
        <f>'Copy paste to Here'!C711</f>
        <v>0</v>
      </c>
      <c r="C707" s="59"/>
      <c r="D707" s="60"/>
      <c r="E707" s="61"/>
      <c r="F707" s="61">
        <f t="shared" si="31"/>
        <v>0</v>
      </c>
      <c r="G707" s="62">
        <f t="shared" si="32"/>
        <v>0</v>
      </c>
      <c r="H707" s="65">
        <f t="shared" si="33"/>
        <v>0</v>
      </c>
    </row>
    <row r="708" spans="1:8" s="64" customFormat="1" hidden="1" x14ac:dyDescent="0.25">
      <c r="A708" s="58" t="str">
        <f>IF((LEN('Copy paste to Here'!G712))&gt;5,((CONCATENATE('Copy paste to Here'!G712," &amp; ",'Copy paste to Here'!D712,"  &amp;  ",'Copy paste to Here'!E712))),"Empty Cell")</f>
        <v>Empty Cell</v>
      </c>
      <c r="B708" s="59">
        <f>'Copy paste to Here'!C712</f>
        <v>0</v>
      </c>
      <c r="C708" s="59"/>
      <c r="D708" s="60"/>
      <c r="E708" s="61"/>
      <c r="F708" s="61">
        <f t="shared" si="31"/>
        <v>0</v>
      </c>
      <c r="G708" s="62">
        <f t="shared" si="32"/>
        <v>0</v>
      </c>
      <c r="H708" s="65">
        <f t="shared" si="33"/>
        <v>0</v>
      </c>
    </row>
    <row r="709" spans="1:8" s="64" customFormat="1" hidden="1" x14ac:dyDescent="0.25">
      <c r="A709" s="58" t="str">
        <f>IF((LEN('Copy paste to Here'!G713))&gt;5,((CONCATENATE('Copy paste to Here'!G713," &amp; ",'Copy paste to Here'!D713,"  &amp;  ",'Copy paste to Here'!E713))),"Empty Cell")</f>
        <v>Empty Cell</v>
      </c>
      <c r="B709" s="59">
        <f>'Copy paste to Here'!C713</f>
        <v>0</v>
      </c>
      <c r="C709" s="59"/>
      <c r="D709" s="60"/>
      <c r="E709" s="61"/>
      <c r="F709" s="61">
        <f t="shared" si="31"/>
        <v>0</v>
      </c>
      <c r="G709" s="62">
        <f t="shared" si="32"/>
        <v>0</v>
      </c>
      <c r="H709" s="65">
        <f t="shared" si="33"/>
        <v>0</v>
      </c>
    </row>
    <row r="710" spans="1:8" s="64" customFormat="1" hidden="1" x14ac:dyDescent="0.25">
      <c r="A710" s="58" t="str">
        <f>IF((LEN('Copy paste to Here'!G714))&gt;5,((CONCATENATE('Copy paste to Here'!G714," &amp; ",'Copy paste to Here'!D714,"  &amp;  ",'Copy paste to Here'!E714))),"Empty Cell")</f>
        <v>Empty Cell</v>
      </c>
      <c r="B710" s="59">
        <f>'Copy paste to Here'!C714</f>
        <v>0</v>
      </c>
      <c r="C710" s="59"/>
      <c r="D710" s="60"/>
      <c r="E710" s="61"/>
      <c r="F710" s="61">
        <f t="shared" si="31"/>
        <v>0</v>
      </c>
      <c r="G710" s="62">
        <f t="shared" si="32"/>
        <v>0</v>
      </c>
      <c r="H710" s="65">
        <f t="shared" si="33"/>
        <v>0</v>
      </c>
    </row>
    <row r="711" spans="1:8" s="64" customFormat="1" hidden="1" x14ac:dyDescent="0.25">
      <c r="A711" s="58" t="str">
        <f>IF((LEN('Copy paste to Here'!G715))&gt;5,((CONCATENATE('Copy paste to Here'!G715," &amp; ",'Copy paste to Here'!D715,"  &amp;  ",'Copy paste to Here'!E715))),"Empty Cell")</f>
        <v>Empty Cell</v>
      </c>
      <c r="B711" s="59">
        <f>'Copy paste to Here'!C715</f>
        <v>0</v>
      </c>
      <c r="C711" s="59"/>
      <c r="D711" s="60"/>
      <c r="E711" s="61"/>
      <c r="F711" s="61">
        <f t="shared" si="31"/>
        <v>0</v>
      </c>
      <c r="G711" s="62">
        <f t="shared" si="32"/>
        <v>0</v>
      </c>
      <c r="H711" s="65">
        <f t="shared" si="33"/>
        <v>0</v>
      </c>
    </row>
    <row r="712" spans="1:8" s="64" customFormat="1" hidden="1" x14ac:dyDescent="0.25">
      <c r="A712" s="58" t="str">
        <f>IF((LEN('Copy paste to Here'!G716))&gt;5,((CONCATENATE('Copy paste to Here'!G716," &amp; ",'Copy paste to Here'!D716,"  &amp;  ",'Copy paste to Here'!E716))),"Empty Cell")</f>
        <v>Empty Cell</v>
      </c>
      <c r="B712" s="59">
        <f>'Copy paste to Here'!C716</f>
        <v>0</v>
      </c>
      <c r="C712" s="59"/>
      <c r="D712" s="60"/>
      <c r="E712" s="61"/>
      <c r="F712" s="61">
        <f t="shared" si="31"/>
        <v>0</v>
      </c>
      <c r="G712" s="62">
        <f t="shared" si="32"/>
        <v>0</v>
      </c>
      <c r="H712" s="65">
        <f t="shared" si="33"/>
        <v>0</v>
      </c>
    </row>
    <row r="713" spans="1:8" s="64" customFormat="1" hidden="1" x14ac:dyDescent="0.25">
      <c r="A713" s="58" t="str">
        <f>IF((LEN('Copy paste to Here'!G717))&gt;5,((CONCATENATE('Copy paste to Here'!G717," &amp; ",'Copy paste to Here'!D717,"  &amp;  ",'Copy paste to Here'!E717))),"Empty Cell")</f>
        <v>Empty Cell</v>
      </c>
      <c r="B713" s="59">
        <f>'Copy paste to Here'!C717</f>
        <v>0</v>
      </c>
      <c r="C713" s="59"/>
      <c r="D713" s="60"/>
      <c r="E713" s="61"/>
      <c r="F713" s="61">
        <f t="shared" si="31"/>
        <v>0</v>
      </c>
      <c r="G713" s="62">
        <f t="shared" si="32"/>
        <v>0</v>
      </c>
      <c r="H713" s="65">
        <f t="shared" si="33"/>
        <v>0</v>
      </c>
    </row>
    <row r="714" spans="1:8" s="64" customFormat="1" hidden="1" x14ac:dyDescent="0.25">
      <c r="A714" s="58" t="str">
        <f>IF((LEN('Copy paste to Here'!G718))&gt;5,((CONCATENATE('Copy paste to Here'!G718," &amp; ",'Copy paste to Here'!D718,"  &amp;  ",'Copy paste to Here'!E718))),"Empty Cell")</f>
        <v>Empty Cell</v>
      </c>
      <c r="B714" s="59">
        <f>'Copy paste to Here'!C718</f>
        <v>0</v>
      </c>
      <c r="C714" s="59"/>
      <c r="D714" s="60"/>
      <c r="E714" s="61"/>
      <c r="F714" s="61">
        <f t="shared" si="31"/>
        <v>0</v>
      </c>
      <c r="G714" s="62">
        <f t="shared" si="32"/>
        <v>0</v>
      </c>
      <c r="H714" s="65">
        <f t="shared" si="33"/>
        <v>0</v>
      </c>
    </row>
    <row r="715" spans="1:8" s="64" customFormat="1" hidden="1" x14ac:dyDescent="0.25">
      <c r="A715" s="58" t="str">
        <f>IF((LEN('Copy paste to Here'!G719))&gt;5,((CONCATENATE('Copy paste to Here'!G719," &amp; ",'Copy paste to Here'!D719,"  &amp;  ",'Copy paste to Here'!E719))),"Empty Cell")</f>
        <v>Empty Cell</v>
      </c>
      <c r="B715" s="59">
        <f>'Copy paste to Here'!C719</f>
        <v>0</v>
      </c>
      <c r="C715" s="59"/>
      <c r="D715" s="60"/>
      <c r="E715" s="61"/>
      <c r="F715" s="61">
        <f t="shared" si="31"/>
        <v>0</v>
      </c>
      <c r="G715" s="62">
        <f t="shared" si="32"/>
        <v>0</v>
      </c>
      <c r="H715" s="65">
        <f t="shared" si="33"/>
        <v>0</v>
      </c>
    </row>
    <row r="716" spans="1:8" s="64" customFormat="1" hidden="1" x14ac:dyDescent="0.25">
      <c r="A716" s="58" t="str">
        <f>IF((LEN('Copy paste to Here'!G720))&gt;5,((CONCATENATE('Copy paste to Here'!G720," &amp; ",'Copy paste to Here'!D720,"  &amp;  ",'Copy paste to Here'!E720))),"Empty Cell")</f>
        <v>Empty Cell</v>
      </c>
      <c r="B716" s="59">
        <f>'Copy paste to Here'!C720</f>
        <v>0</v>
      </c>
      <c r="C716" s="59"/>
      <c r="D716" s="60"/>
      <c r="E716" s="61"/>
      <c r="F716" s="61">
        <f t="shared" si="31"/>
        <v>0</v>
      </c>
      <c r="G716" s="62">
        <f t="shared" si="32"/>
        <v>0</v>
      </c>
      <c r="H716" s="65">
        <f t="shared" si="33"/>
        <v>0</v>
      </c>
    </row>
    <row r="717" spans="1:8" s="64" customFormat="1" hidden="1" x14ac:dyDescent="0.25">
      <c r="A717" s="58" t="str">
        <f>IF((LEN('Copy paste to Here'!G721))&gt;5,((CONCATENATE('Copy paste to Here'!G721," &amp; ",'Copy paste to Here'!D721,"  &amp;  ",'Copy paste to Here'!E721))),"Empty Cell")</f>
        <v>Empty Cell</v>
      </c>
      <c r="B717" s="59">
        <f>'Copy paste to Here'!C721</f>
        <v>0</v>
      </c>
      <c r="C717" s="59"/>
      <c r="D717" s="60"/>
      <c r="E717" s="61"/>
      <c r="F717" s="61">
        <f t="shared" si="31"/>
        <v>0</v>
      </c>
      <c r="G717" s="62">
        <f t="shared" si="32"/>
        <v>0</v>
      </c>
      <c r="H717" s="65">
        <f t="shared" si="33"/>
        <v>0</v>
      </c>
    </row>
    <row r="718" spans="1:8" s="64" customFormat="1" hidden="1" x14ac:dyDescent="0.25">
      <c r="A718" s="58" t="str">
        <f>IF((LEN('Copy paste to Here'!G722))&gt;5,((CONCATENATE('Copy paste to Here'!G722," &amp; ",'Copy paste to Here'!D722,"  &amp;  ",'Copy paste to Here'!E722))),"Empty Cell")</f>
        <v>Empty Cell</v>
      </c>
      <c r="B718" s="59">
        <f>'Copy paste to Here'!C722</f>
        <v>0</v>
      </c>
      <c r="C718" s="59"/>
      <c r="D718" s="60"/>
      <c r="E718" s="61"/>
      <c r="F718" s="61">
        <f t="shared" si="31"/>
        <v>0</v>
      </c>
      <c r="G718" s="62">
        <f t="shared" si="32"/>
        <v>0</v>
      </c>
      <c r="H718" s="65">
        <f t="shared" si="33"/>
        <v>0</v>
      </c>
    </row>
    <row r="719" spans="1:8" s="64" customFormat="1" hidden="1" x14ac:dyDescent="0.25">
      <c r="A719" s="58" t="str">
        <f>IF((LEN('Copy paste to Here'!G723))&gt;5,((CONCATENATE('Copy paste to Here'!G723," &amp; ",'Copy paste to Here'!D723,"  &amp;  ",'Copy paste to Here'!E723))),"Empty Cell")</f>
        <v>Empty Cell</v>
      </c>
      <c r="B719" s="59">
        <f>'Copy paste to Here'!C723</f>
        <v>0</v>
      </c>
      <c r="C719" s="59"/>
      <c r="D719" s="60"/>
      <c r="E719" s="61"/>
      <c r="F719" s="61">
        <f t="shared" si="31"/>
        <v>0</v>
      </c>
      <c r="G719" s="62">
        <f t="shared" si="32"/>
        <v>0</v>
      </c>
      <c r="H719" s="65">
        <f t="shared" si="33"/>
        <v>0</v>
      </c>
    </row>
    <row r="720" spans="1:8" s="64" customFormat="1" hidden="1" x14ac:dyDescent="0.25">
      <c r="A720" s="58" t="str">
        <f>IF((LEN('Copy paste to Here'!G724))&gt;5,((CONCATENATE('Copy paste to Here'!G724," &amp; ",'Copy paste to Here'!D724,"  &amp;  ",'Copy paste to Here'!E724))),"Empty Cell")</f>
        <v>Empty Cell</v>
      </c>
      <c r="B720" s="59">
        <f>'Copy paste to Here'!C724</f>
        <v>0</v>
      </c>
      <c r="C720" s="59"/>
      <c r="D720" s="60"/>
      <c r="E720" s="61"/>
      <c r="F720" s="61">
        <f t="shared" si="31"/>
        <v>0</v>
      </c>
      <c r="G720" s="62">
        <f t="shared" si="32"/>
        <v>0</v>
      </c>
      <c r="H720" s="65">
        <f t="shared" si="33"/>
        <v>0</v>
      </c>
    </row>
    <row r="721" spans="1:8" s="64" customFormat="1" hidden="1" x14ac:dyDescent="0.25">
      <c r="A721" s="58" t="str">
        <f>IF((LEN('Copy paste to Here'!G725))&gt;5,((CONCATENATE('Copy paste to Here'!G725," &amp; ",'Copy paste to Here'!D725,"  &amp;  ",'Copy paste to Here'!E725))),"Empty Cell")</f>
        <v>Empty Cell</v>
      </c>
      <c r="B721" s="59">
        <f>'Copy paste to Here'!C725</f>
        <v>0</v>
      </c>
      <c r="C721" s="59"/>
      <c r="D721" s="60"/>
      <c r="E721" s="61"/>
      <c r="F721" s="61">
        <f t="shared" si="31"/>
        <v>0</v>
      </c>
      <c r="G721" s="62">
        <f t="shared" si="32"/>
        <v>0</v>
      </c>
      <c r="H721" s="65">
        <f t="shared" si="33"/>
        <v>0</v>
      </c>
    </row>
    <row r="722" spans="1:8" s="64" customFormat="1" hidden="1" x14ac:dyDescent="0.25">
      <c r="A722" s="58" t="str">
        <f>IF((LEN('Copy paste to Here'!G726))&gt;5,((CONCATENATE('Copy paste to Here'!G726," &amp; ",'Copy paste to Here'!D726,"  &amp;  ",'Copy paste to Here'!E726))),"Empty Cell")</f>
        <v>Empty Cell</v>
      </c>
      <c r="B722" s="59">
        <f>'Copy paste to Here'!C726</f>
        <v>0</v>
      </c>
      <c r="C722" s="59"/>
      <c r="D722" s="60"/>
      <c r="E722" s="61"/>
      <c r="F722" s="61">
        <f t="shared" si="31"/>
        <v>0</v>
      </c>
      <c r="G722" s="62">
        <f t="shared" si="32"/>
        <v>0</v>
      </c>
      <c r="H722" s="65">
        <f t="shared" si="33"/>
        <v>0</v>
      </c>
    </row>
    <row r="723" spans="1:8" s="64" customFormat="1" hidden="1" x14ac:dyDescent="0.25">
      <c r="A723" s="58" t="str">
        <f>IF((LEN('Copy paste to Here'!G727))&gt;5,((CONCATENATE('Copy paste to Here'!G727," &amp; ",'Copy paste to Here'!D727,"  &amp;  ",'Copy paste to Here'!E727))),"Empty Cell")</f>
        <v>Empty Cell</v>
      </c>
      <c r="B723" s="59">
        <f>'Copy paste to Here'!C727</f>
        <v>0</v>
      </c>
      <c r="C723" s="59"/>
      <c r="D723" s="60"/>
      <c r="E723" s="61"/>
      <c r="F723" s="61">
        <f t="shared" ref="F723:F786" si="34">D723*E723</f>
        <v>0</v>
      </c>
      <c r="G723" s="62">
        <f t="shared" ref="G723:G786" si="35">E723*$E$14</f>
        <v>0</v>
      </c>
      <c r="H723" s="65">
        <f t="shared" ref="H723:H786" si="36">D723*G723</f>
        <v>0</v>
      </c>
    </row>
    <row r="724" spans="1:8" s="64" customFormat="1" hidden="1" x14ac:dyDescent="0.25">
      <c r="A724" s="58" t="str">
        <f>IF((LEN('Copy paste to Here'!G728))&gt;5,((CONCATENATE('Copy paste to Here'!G728," &amp; ",'Copy paste to Here'!D728,"  &amp;  ",'Copy paste to Here'!E728))),"Empty Cell")</f>
        <v>Empty Cell</v>
      </c>
      <c r="B724" s="59">
        <f>'Copy paste to Here'!C728</f>
        <v>0</v>
      </c>
      <c r="C724" s="59"/>
      <c r="D724" s="60"/>
      <c r="E724" s="61"/>
      <c r="F724" s="61">
        <f t="shared" si="34"/>
        <v>0</v>
      </c>
      <c r="G724" s="62">
        <f t="shared" si="35"/>
        <v>0</v>
      </c>
      <c r="H724" s="65">
        <f t="shared" si="36"/>
        <v>0</v>
      </c>
    </row>
    <row r="725" spans="1:8" s="64" customFormat="1" hidden="1" x14ac:dyDescent="0.25">
      <c r="A725" s="58" t="str">
        <f>IF((LEN('Copy paste to Here'!G729))&gt;5,((CONCATENATE('Copy paste to Here'!G729," &amp; ",'Copy paste to Here'!D729,"  &amp;  ",'Copy paste to Here'!E729))),"Empty Cell")</f>
        <v>Empty Cell</v>
      </c>
      <c r="B725" s="59">
        <f>'Copy paste to Here'!C729</f>
        <v>0</v>
      </c>
      <c r="C725" s="59"/>
      <c r="D725" s="60"/>
      <c r="E725" s="61"/>
      <c r="F725" s="61">
        <f t="shared" si="34"/>
        <v>0</v>
      </c>
      <c r="G725" s="62">
        <f t="shared" si="35"/>
        <v>0</v>
      </c>
      <c r="H725" s="65">
        <f t="shared" si="36"/>
        <v>0</v>
      </c>
    </row>
    <row r="726" spans="1:8" s="64" customFormat="1" hidden="1" x14ac:dyDescent="0.25">
      <c r="A726" s="58" t="str">
        <f>IF((LEN('Copy paste to Here'!G730))&gt;5,((CONCATENATE('Copy paste to Here'!G730," &amp; ",'Copy paste to Here'!D730,"  &amp;  ",'Copy paste to Here'!E730))),"Empty Cell")</f>
        <v>Empty Cell</v>
      </c>
      <c r="B726" s="59">
        <f>'Copy paste to Here'!C730</f>
        <v>0</v>
      </c>
      <c r="C726" s="59"/>
      <c r="D726" s="60"/>
      <c r="E726" s="61"/>
      <c r="F726" s="61">
        <f t="shared" si="34"/>
        <v>0</v>
      </c>
      <c r="G726" s="62">
        <f t="shared" si="35"/>
        <v>0</v>
      </c>
      <c r="H726" s="65">
        <f t="shared" si="36"/>
        <v>0</v>
      </c>
    </row>
    <row r="727" spans="1:8" s="64" customFormat="1" hidden="1" x14ac:dyDescent="0.25">
      <c r="A727" s="58" t="str">
        <f>IF((LEN('Copy paste to Here'!G731))&gt;5,((CONCATENATE('Copy paste to Here'!G731," &amp; ",'Copy paste to Here'!D731,"  &amp;  ",'Copy paste to Here'!E731))),"Empty Cell")</f>
        <v>Empty Cell</v>
      </c>
      <c r="B727" s="59">
        <f>'Copy paste to Here'!C731</f>
        <v>0</v>
      </c>
      <c r="C727" s="59"/>
      <c r="D727" s="60"/>
      <c r="E727" s="61"/>
      <c r="F727" s="61">
        <f t="shared" si="34"/>
        <v>0</v>
      </c>
      <c r="G727" s="62">
        <f t="shared" si="35"/>
        <v>0</v>
      </c>
      <c r="H727" s="65">
        <f t="shared" si="36"/>
        <v>0</v>
      </c>
    </row>
    <row r="728" spans="1:8" s="64" customFormat="1" hidden="1" x14ac:dyDescent="0.25">
      <c r="A728" s="58" t="str">
        <f>IF((LEN('Copy paste to Here'!G732))&gt;5,((CONCATENATE('Copy paste to Here'!G732," &amp; ",'Copy paste to Here'!D732,"  &amp;  ",'Copy paste to Here'!E732))),"Empty Cell")</f>
        <v>Empty Cell</v>
      </c>
      <c r="B728" s="59">
        <f>'Copy paste to Here'!C732</f>
        <v>0</v>
      </c>
      <c r="C728" s="59"/>
      <c r="D728" s="60"/>
      <c r="E728" s="61"/>
      <c r="F728" s="61">
        <f t="shared" si="34"/>
        <v>0</v>
      </c>
      <c r="G728" s="62">
        <f t="shared" si="35"/>
        <v>0</v>
      </c>
      <c r="H728" s="65">
        <f t="shared" si="36"/>
        <v>0</v>
      </c>
    </row>
    <row r="729" spans="1:8" s="64" customFormat="1" hidden="1" x14ac:dyDescent="0.25">
      <c r="A729" s="58" t="str">
        <f>IF((LEN('Copy paste to Here'!G733))&gt;5,((CONCATENATE('Copy paste to Here'!G733," &amp; ",'Copy paste to Here'!D733,"  &amp;  ",'Copy paste to Here'!E733))),"Empty Cell")</f>
        <v>Empty Cell</v>
      </c>
      <c r="B729" s="59">
        <f>'Copy paste to Here'!C733</f>
        <v>0</v>
      </c>
      <c r="C729" s="59"/>
      <c r="D729" s="60"/>
      <c r="E729" s="61"/>
      <c r="F729" s="61">
        <f t="shared" si="34"/>
        <v>0</v>
      </c>
      <c r="G729" s="62">
        <f t="shared" si="35"/>
        <v>0</v>
      </c>
      <c r="H729" s="65">
        <f t="shared" si="36"/>
        <v>0</v>
      </c>
    </row>
    <row r="730" spans="1:8" s="64" customFormat="1" hidden="1" x14ac:dyDescent="0.25">
      <c r="A730" s="58" t="str">
        <f>IF((LEN('Copy paste to Here'!G734))&gt;5,((CONCATENATE('Copy paste to Here'!G734," &amp; ",'Copy paste to Here'!D734,"  &amp;  ",'Copy paste to Here'!E734))),"Empty Cell")</f>
        <v>Empty Cell</v>
      </c>
      <c r="B730" s="59">
        <f>'Copy paste to Here'!C734</f>
        <v>0</v>
      </c>
      <c r="C730" s="59"/>
      <c r="D730" s="60"/>
      <c r="E730" s="61"/>
      <c r="F730" s="61">
        <f t="shared" si="34"/>
        <v>0</v>
      </c>
      <c r="G730" s="62">
        <f t="shared" si="35"/>
        <v>0</v>
      </c>
      <c r="H730" s="65">
        <f t="shared" si="36"/>
        <v>0</v>
      </c>
    </row>
    <row r="731" spans="1:8" s="64" customFormat="1" hidden="1" x14ac:dyDescent="0.25">
      <c r="A731" s="58" t="str">
        <f>IF((LEN('Copy paste to Here'!G735))&gt;5,((CONCATENATE('Copy paste to Here'!G735," &amp; ",'Copy paste to Here'!D735,"  &amp;  ",'Copy paste to Here'!E735))),"Empty Cell")</f>
        <v>Empty Cell</v>
      </c>
      <c r="B731" s="59">
        <f>'Copy paste to Here'!C735</f>
        <v>0</v>
      </c>
      <c r="C731" s="59"/>
      <c r="D731" s="60"/>
      <c r="E731" s="61"/>
      <c r="F731" s="61">
        <f t="shared" si="34"/>
        <v>0</v>
      </c>
      <c r="G731" s="62">
        <f t="shared" si="35"/>
        <v>0</v>
      </c>
      <c r="H731" s="65">
        <f t="shared" si="36"/>
        <v>0</v>
      </c>
    </row>
    <row r="732" spans="1:8" s="64" customFormat="1" hidden="1" x14ac:dyDescent="0.25">
      <c r="A732" s="58" t="str">
        <f>IF((LEN('Copy paste to Here'!G736))&gt;5,((CONCATENATE('Copy paste to Here'!G736," &amp; ",'Copy paste to Here'!D736,"  &amp;  ",'Copy paste to Here'!E736))),"Empty Cell")</f>
        <v>Empty Cell</v>
      </c>
      <c r="B732" s="59">
        <f>'Copy paste to Here'!C736</f>
        <v>0</v>
      </c>
      <c r="C732" s="59"/>
      <c r="D732" s="60"/>
      <c r="E732" s="61"/>
      <c r="F732" s="61">
        <f t="shared" si="34"/>
        <v>0</v>
      </c>
      <c r="G732" s="62">
        <f t="shared" si="35"/>
        <v>0</v>
      </c>
      <c r="H732" s="65">
        <f t="shared" si="36"/>
        <v>0</v>
      </c>
    </row>
    <row r="733" spans="1:8" s="64" customFormat="1" hidden="1" x14ac:dyDescent="0.25">
      <c r="A733" s="58" t="str">
        <f>IF((LEN('Copy paste to Here'!G737))&gt;5,((CONCATENATE('Copy paste to Here'!G737," &amp; ",'Copy paste to Here'!D737,"  &amp;  ",'Copy paste to Here'!E737))),"Empty Cell")</f>
        <v>Empty Cell</v>
      </c>
      <c r="B733" s="59">
        <f>'Copy paste to Here'!C737</f>
        <v>0</v>
      </c>
      <c r="C733" s="59"/>
      <c r="D733" s="60"/>
      <c r="E733" s="61"/>
      <c r="F733" s="61">
        <f t="shared" si="34"/>
        <v>0</v>
      </c>
      <c r="G733" s="62">
        <f t="shared" si="35"/>
        <v>0</v>
      </c>
      <c r="H733" s="65">
        <f t="shared" si="36"/>
        <v>0</v>
      </c>
    </row>
    <row r="734" spans="1:8" s="64" customFormat="1" hidden="1" x14ac:dyDescent="0.25">
      <c r="A734" s="58" t="str">
        <f>IF((LEN('Copy paste to Here'!G738))&gt;5,((CONCATENATE('Copy paste to Here'!G738," &amp; ",'Copy paste to Here'!D738,"  &amp;  ",'Copy paste to Here'!E738))),"Empty Cell")</f>
        <v>Empty Cell</v>
      </c>
      <c r="B734" s="59">
        <f>'Copy paste to Here'!C738</f>
        <v>0</v>
      </c>
      <c r="C734" s="59"/>
      <c r="D734" s="60"/>
      <c r="E734" s="61"/>
      <c r="F734" s="61">
        <f t="shared" si="34"/>
        <v>0</v>
      </c>
      <c r="G734" s="62">
        <f t="shared" si="35"/>
        <v>0</v>
      </c>
      <c r="H734" s="65">
        <f t="shared" si="36"/>
        <v>0</v>
      </c>
    </row>
    <row r="735" spans="1:8" s="64" customFormat="1" hidden="1" x14ac:dyDescent="0.25">
      <c r="A735" s="58" t="str">
        <f>IF((LEN('Copy paste to Here'!G739))&gt;5,((CONCATENATE('Copy paste to Here'!G739," &amp; ",'Copy paste to Here'!D739,"  &amp;  ",'Copy paste to Here'!E739))),"Empty Cell")</f>
        <v>Empty Cell</v>
      </c>
      <c r="B735" s="59">
        <f>'Copy paste to Here'!C739</f>
        <v>0</v>
      </c>
      <c r="C735" s="59"/>
      <c r="D735" s="60"/>
      <c r="E735" s="61"/>
      <c r="F735" s="61">
        <f t="shared" si="34"/>
        <v>0</v>
      </c>
      <c r="G735" s="62">
        <f t="shared" si="35"/>
        <v>0</v>
      </c>
      <c r="H735" s="65">
        <f t="shared" si="36"/>
        <v>0</v>
      </c>
    </row>
    <row r="736" spans="1:8" s="64" customFormat="1" hidden="1" x14ac:dyDescent="0.25">
      <c r="A736" s="58" t="str">
        <f>IF((LEN('Copy paste to Here'!G740))&gt;5,((CONCATENATE('Copy paste to Here'!G740," &amp; ",'Copy paste to Here'!D740,"  &amp;  ",'Copy paste to Here'!E740))),"Empty Cell")</f>
        <v>Empty Cell</v>
      </c>
      <c r="B736" s="59">
        <f>'Copy paste to Here'!C740</f>
        <v>0</v>
      </c>
      <c r="C736" s="59"/>
      <c r="D736" s="60"/>
      <c r="E736" s="61"/>
      <c r="F736" s="61">
        <f t="shared" si="34"/>
        <v>0</v>
      </c>
      <c r="G736" s="62">
        <f t="shared" si="35"/>
        <v>0</v>
      </c>
      <c r="H736" s="65">
        <f t="shared" si="36"/>
        <v>0</v>
      </c>
    </row>
    <row r="737" spans="1:8" s="64" customFormat="1" hidden="1" x14ac:dyDescent="0.25">
      <c r="A737" s="58" t="str">
        <f>IF((LEN('Copy paste to Here'!G741))&gt;5,((CONCATENATE('Copy paste to Here'!G741," &amp; ",'Copy paste to Here'!D741,"  &amp;  ",'Copy paste to Here'!E741))),"Empty Cell")</f>
        <v>Empty Cell</v>
      </c>
      <c r="B737" s="59">
        <f>'Copy paste to Here'!C741</f>
        <v>0</v>
      </c>
      <c r="C737" s="59"/>
      <c r="D737" s="60"/>
      <c r="E737" s="61"/>
      <c r="F737" s="61">
        <f t="shared" si="34"/>
        <v>0</v>
      </c>
      <c r="G737" s="62">
        <f t="shared" si="35"/>
        <v>0</v>
      </c>
      <c r="H737" s="65">
        <f t="shared" si="36"/>
        <v>0</v>
      </c>
    </row>
    <row r="738" spans="1:8" s="64" customFormat="1" hidden="1" x14ac:dyDescent="0.25">
      <c r="A738" s="58" t="str">
        <f>IF((LEN('Copy paste to Here'!G742))&gt;5,((CONCATENATE('Copy paste to Here'!G742," &amp; ",'Copy paste to Here'!D742,"  &amp;  ",'Copy paste to Here'!E742))),"Empty Cell")</f>
        <v>Empty Cell</v>
      </c>
      <c r="B738" s="59">
        <f>'Copy paste to Here'!C742</f>
        <v>0</v>
      </c>
      <c r="C738" s="59"/>
      <c r="D738" s="60"/>
      <c r="E738" s="61"/>
      <c r="F738" s="61">
        <f t="shared" si="34"/>
        <v>0</v>
      </c>
      <c r="G738" s="62">
        <f t="shared" si="35"/>
        <v>0</v>
      </c>
      <c r="H738" s="65">
        <f t="shared" si="36"/>
        <v>0</v>
      </c>
    </row>
    <row r="739" spans="1:8" s="64" customFormat="1" hidden="1" x14ac:dyDescent="0.25">
      <c r="A739" s="58" t="str">
        <f>IF((LEN('Copy paste to Here'!G743))&gt;5,((CONCATENATE('Copy paste to Here'!G743," &amp; ",'Copy paste to Here'!D743,"  &amp;  ",'Copy paste to Here'!E743))),"Empty Cell")</f>
        <v>Empty Cell</v>
      </c>
      <c r="B739" s="59">
        <f>'Copy paste to Here'!C743</f>
        <v>0</v>
      </c>
      <c r="C739" s="59"/>
      <c r="D739" s="60"/>
      <c r="E739" s="61"/>
      <c r="F739" s="61">
        <f t="shared" si="34"/>
        <v>0</v>
      </c>
      <c r="G739" s="62">
        <f t="shared" si="35"/>
        <v>0</v>
      </c>
      <c r="H739" s="65">
        <f t="shared" si="36"/>
        <v>0</v>
      </c>
    </row>
    <row r="740" spans="1:8" s="64" customFormat="1" hidden="1" x14ac:dyDescent="0.25">
      <c r="A740" s="58" t="str">
        <f>IF((LEN('Copy paste to Here'!G744))&gt;5,((CONCATENATE('Copy paste to Here'!G744," &amp; ",'Copy paste to Here'!D744,"  &amp;  ",'Copy paste to Here'!E744))),"Empty Cell")</f>
        <v>Empty Cell</v>
      </c>
      <c r="B740" s="59">
        <f>'Copy paste to Here'!C744</f>
        <v>0</v>
      </c>
      <c r="C740" s="59"/>
      <c r="D740" s="60"/>
      <c r="E740" s="61"/>
      <c r="F740" s="61">
        <f t="shared" si="34"/>
        <v>0</v>
      </c>
      <c r="G740" s="62">
        <f t="shared" si="35"/>
        <v>0</v>
      </c>
      <c r="H740" s="65">
        <f t="shared" si="36"/>
        <v>0</v>
      </c>
    </row>
    <row r="741" spans="1:8" s="64" customFormat="1" hidden="1" x14ac:dyDescent="0.25">
      <c r="A741" s="58" t="str">
        <f>IF((LEN('Copy paste to Here'!G745))&gt;5,((CONCATENATE('Copy paste to Here'!G745," &amp; ",'Copy paste to Here'!D745,"  &amp;  ",'Copy paste to Here'!E745))),"Empty Cell")</f>
        <v>Empty Cell</v>
      </c>
      <c r="B741" s="59">
        <f>'Copy paste to Here'!C745</f>
        <v>0</v>
      </c>
      <c r="C741" s="59"/>
      <c r="D741" s="60"/>
      <c r="E741" s="61"/>
      <c r="F741" s="61">
        <f t="shared" si="34"/>
        <v>0</v>
      </c>
      <c r="G741" s="62">
        <f t="shared" si="35"/>
        <v>0</v>
      </c>
      <c r="H741" s="65">
        <f t="shared" si="36"/>
        <v>0</v>
      </c>
    </row>
    <row r="742" spans="1:8" s="64" customFormat="1" hidden="1" x14ac:dyDescent="0.25">
      <c r="A742" s="58" t="str">
        <f>IF((LEN('Copy paste to Here'!G746))&gt;5,((CONCATENATE('Copy paste to Here'!G746," &amp; ",'Copy paste to Here'!D746,"  &amp;  ",'Copy paste to Here'!E746))),"Empty Cell")</f>
        <v>Empty Cell</v>
      </c>
      <c r="B742" s="59">
        <f>'Copy paste to Here'!C746</f>
        <v>0</v>
      </c>
      <c r="C742" s="59"/>
      <c r="D742" s="60"/>
      <c r="E742" s="61"/>
      <c r="F742" s="61">
        <f t="shared" si="34"/>
        <v>0</v>
      </c>
      <c r="G742" s="62">
        <f t="shared" si="35"/>
        <v>0</v>
      </c>
      <c r="H742" s="65">
        <f t="shared" si="36"/>
        <v>0</v>
      </c>
    </row>
    <row r="743" spans="1:8" s="64" customFormat="1" hidden="1" x14ac:dyDescent="0.25">
      <c r="A743" s="58" t="str">
        <f>IF((LEN('Copy paste to Here'!G747))&gt;5,((CONCATENATE('Copy paste to Here'!G747," &amp; ",'Copy paste to Here'!D747,"  &amp;  ",'Copy paste to Here'!E747))),"Empty Cell")</f>
        <v>Empty Cell</v>
      </c>
      <c r="B743" s="59">
        <f>'Copy paste to Here'!C747</f>
        <v>0</v>
      </c>
      <c r="C743" s="59"/>
      <c r="D743" s="60"/>
      <c r="E743" s="61"/>
      <c r="F743" s="61">
        <f t="shared" si="34"/>
        <v>0</v>
      </c>
      <c r="G743" s="62">
        <f t="shared" si="35"/>
        <v>0</v>
      </c>
      <c r="H743" s="65">
        <f t="shared" si="36"/>
        <v>0</v>
      </c>
    </row>
    <row r="744" spans="1:8" s="64" customFormat="1" hidden="1" x14ac:dyDescent="0.25">
      <c r="A744" s="58" t="str">
        <f>IF((LEN('Copy paste to Here'!G748))&gt;5,((CONCATENATE('Copy paste to Here'!G748," &amp; ",'Copy paste to Here'!D748,"  &amp;  ",'Copy paste to Here'!E748))),"Empty Cell")</f>
        <v>Empty Cell</v>
      </c>
      <c r="B744" s="59">
        <f>'Copy paste to Here'!C748</f>
        <v>0</v>
      </c>
      <c r="C744" s="59"/>
      <c r="D744" s="60"/>
      <c r="E744" s="61"/>
      <c r="F744" s="61">
        <f t="shared" si="34"/>
        <v>0</v>
      </c>
      <c r="G744" s="62">
        <f t="shared" si="35"/>
        <v>0</v>
      </c>
      <c r="H744" s="65">
        <f t="shared" si="36"/>
        <v>0</v>
      </c>
    </row>
    <row r="745" spans="1:8" s="64" customFormat="1" hidden="1" x14ac:dyDescent="0.25">
      <c r="A745" s="58" t="str">
        <f>IF((LEN('Copy paste to Here'!G749))&gt;5,((CONCATENATE('Copy paste to Here'!G749," &amp; ",'Copy paste to Here'!D749,"  &amp;  ",'Copy paste to Here'!E749))),"Empty Cell")</f>
        <v>Empty Cell</v>
      </c>
      <c r="B745" s="59">
        <f>'Copy paste to Here'!C749</f>
        <v>0</v>
      </c>
      <c r="C745" s="59"/>
      <c r="D745" s="60"/>
      <c r="E745" s="61"/>
      <c r="F745" s="61">
        <f t="shared" si="34"/>
        <v>0</v>
      </c>
      <c r="G745" s="62">
        <f t="shared" si="35"/>
        <v>0</v>
      </c>
      <c r="H745" s="65">
        <f t="shared" si="36"/>
        <v>0</v>
      </c>
    </row>
    <row r="746" spans="1:8" s="64" customFormat="1" hidden="1" x14ac:dyDescent="0.25">
      <c r="A746" s="58" t="str">
        <f>IF((LEN('Copy paste to Here'!G750))&gt;5,((CONCATENATE('Copy paste to Here'!G750," &amp; ",'Copy paste to Here'!D750,"  &amp;  ",'Copy paste to Here'!E750))),"Empty Cell")</f>
        <v>Empty Cell</v>
      </c>
      <c r="B746" s="59">
        <f>'Copy paste to Here'!C750</f>
        <v>0</v>
      </c>
      <c r="C746" s="59"/>
      <c r="D746" s="60"/>
      <c r="E746" s="61"/>
      <c r="F746" s="61">
        <f t="shared" si="34"/>
        <v>0</v>
      </c>
      <c r="G746" s="62">
        <f t="shared" si="35"/>
        <v>0</v>
      </c>
      <c r="H746" s="65">
        <f t="shared" si="36"/>
        <v>0</v>
      </c>
    </row>
    <row r="747" spans="1:8" s="64" customFormat="1" hidden="1" x14ac:dyDescent="0.25">
      <c r="A747" s="58" t="str">
        <f>IF((LEN('Copy paste to Here'!G751))&gt;5,((CONCATENATE('Copy paste to Here'!G751," &amp; ",'Copy paste to Here'!D751,"  &amp;  ",'Copy paste to Here'!E751))),"Empty Cell")</f>
        <v>Empty Cell</v>
      </c>
      <c r="B747" s="59">
        <f>'Copy paste to Here'!C751</f>
        <v>0</v>
      </c>
      <c r="C747" s="59"/>
      <c r="D747" s="60"/>
      <c r="E747" s="61"/>
      <c r="F747" s="61">
        <f t="shared" si="34"/>
        <v>0</v>
      </c>
      <c r="G747" s="62">
        <f t="shared" si="35"/>
        <v>0</v>
      </c>
      <c r="H747" s="65">
        <f t="shared" si="36"/>
        <v>0</v>
      </c>
    </row>
    <row r="748" spans="1:8" s="64" customFormat="1" hidden="1" x14ac:dyDescent="0.25">
      <c r="A748" s="58" t="str">
        <f>IF((LEN('Copy paste to Here'!G752))&gt;5,((CONCATENATE('Copy paste to Here'!G752," &amp; ",'Copy paste to Here'!D752,"  &amp;  ",'Copy paste to Here'!E752))),"Empty Cell")</f>
        <v>Empty Cell</v>
      </c>
      <c r="B748" s="59">
        <f>'Copy paste to Here'!C752</f>
        <v>0</v>
      </c>
      <c r="C748" s="59"/>
      <c r="D748" s="60"/>
      <c r="E748" s="61"/>
      <c r="F748" s="61">
        <f t="shared" si="34"/>
        <v>0</v>
      </c>
      <c r="G748" s="62">
        <f t="shared" si="35"/>
        <v>0</v>
      </c>
      <c r="H748" s="65">
        <f t="shared" si="36"/>
        <v>0</v>
      </c>
    </row>
    <row r="749" spans="1:8" s="64" customFormat="1" hidden="1" x14ac:dyDescent="0.25">
      <c r="A749" s="58" t="str">
        <f>IF((LEN('Copy paste to Here'!G753))&gt;5,((CONCATENATE('Copy paste to Here'!G753," &amp; ",'Copy paste to Here'!D753,"  &amp;  ",'Copy paste to Here'!E753))),"Empty Cell")</f>
        <v>Empty Cell</v>
      </c>
      <c r="B749" s="59">
        <f>'Copy paste to Here'!C753</f>
        <v>0</v>
      </c>
      <c r="C749" s="59"/>
      <c r="D749" s="60"/>
      <c r="E749" s="61"/>
      <c r="F749" s="61">
        <f t="shared" si="34"/>
        <v>0</v>
      </c>
      <c r="G749" s="62">
        <f t="shared" si="35"/>
        <v>0</v>
      </c>
      <c r="H749" s="65">
        <f t="shared" si="36"/>
        <v>0</v>
      </c>
    </row>
    <row r="750" spans="1:8" s="64" customFormat="1" hidden="1" x14ac:dyDescent="0.25">
      <c r="A750" s="58" t="str">
        <f>IF((LEN('Copy paste to Here'!G754))&gt;5,((CONCATENATE('Copy paste to Here'!G754," &amp; ",'Copy paste to Here'!D754,"  &amp;  ",'Copy paste to Here'!E754))),"Empty Cell")</f>
        <v>Empty Cell</v>
      </c>
      <c r="B750" s="59">
        <f>'Copy paste to Here'!C754</f>
        <v>0</v>
      </c>
      <c r="C750" s="59"/>
      <c r="D750" s="60"/>
      <c r="E750" s="61"/>
      <c r="F750" s="61">
        <f t="shared" si="34"/>
        <v>0</v>
      </c>
      <c r="G750" s="62">
        <f t="shared" si="35"/>
        <v>0</v>
      </c>
      <c r="H750" s="65">
        <f t="shared" si="36"/>
        <v>0</v>
      </c>
    </row>
    <row r="751" spans="1:8" s="64" customFormat="1" hidden="1" x14ac:dyDescent="0.25">
      <c r="A751" s="58" t="str">
        <f>IF((LEN('Copy paste to Here'!G755))&gt;5,((CONCATENATE('Copy paste to Here'!G755," &amp; ",'Copy paste to Here'!D755,"  &amp;  ",'Copy paste to Here'!E755))),"Empty Cell")</f>
        <v>Empty Cell</v>
      </c>
      <c r="B751" s="59">
        <f>'Copy paste to Here'!C755</f>
        <v>0</v>
      </c>
      <c r="C751" s="59"/>
      <c r="D751" s="60"/>
      <c r="E751" s="61"/>
      <c r="F751" s="61">
        <f t="shared" si="34"/>
        <v>0</v>
      </c>
      <c r="G751" s="62">
        <f t="shared" si="35"/>
        <v>0</v>
      </c>
      <c r="H751" s="65">
        <f t="shared" si="36"/>
        <v>0</v>
      </c>
    </row>
    <row r="752" spans="1:8" s="64" customFormat="1" hidden="1" x14ac:dyDescent="0.25">
      <c r="A752" s="58" t="str">
        <f>IF((LEN('Copy paste to Here'!G756))&gt;5,((CONCATENATE('Copy paste to Here'!G756," &amp; ",'Copy paste to Here'!D756,"  &amp;  ",'Copy paste to Here'!E756))),"Empty Cell")</f>
        <v>Empty Cell</v>
      </c>
      <c r="B752" s="59">
        <f>'Copy paste to Here'!C756</f>
        <v>0</v>
      </c>
      <c r="C752" s="59"/>
      <c r="D752" s="60"/>
      <c r="E752" s="61"/>
      <c r="F752" s="61">
        <f t="shared" si="34"/>
        <v>0</v>
      </c>
      <c r="G752" s="62">
        <f t="shared" si="35"/>
        <v>0</v>
      </c>
      <c r="H752" s="65">
        <f t="shared" si="36"/>
        <v>0</v>
      </c>
    </row>
    <row r="753" spans="1:8" s="64" customFormat="1" hidden="1" x14ac:dyDescent="0.25">
      <c r="A753" s="58" t="str">
        <f>IF((LEN('Copy paste to Here'!G757))&gt;5,((CONCATENATE('Copy paste to Here'!G757," &amp; ",'Copy paste to Here'!D757,"  &amp;  ",'Copy paste to Here'!E757))),"Empty Cell")</f>
        <v>Empty Cell</v>
      </c>
      <c r="B753" s="59">
        <f>'Copy paste to Here'!C757</f>
        <v>0</v>
      </c>
      <c r="C753" s="59"/>
      <c r="D753" s="60"/>
      <c r="E753" s="61"/>
      <c r="F753" s="61">
        <f t="shared" si="34"/>
        <v>0</v>
      </c>
      <c r="G753" s="62">
        <f t="shared" si="35"/>
        <v>0</v>
      </c>
      <c r="H753" s="65">
        <f t="shared" si="36"/>
        <v>0</v>
      </c>
    </row>
    <row r="754" spans="1:8" s="64" customFormat="1" hidden="1" x14ac:dyDescent="0.25">
      <c r="A754" s="58" t="str">
        <f>IF((LEN('Copy paste to Here'!G758))&gt;5,((CONCATENATE('Copy paste to Here'!G758," &amp; ",'Copy paste to Here'!D758,"  &amp;  ",'Copy paste to Here'!E758))),"Empty Cell")</f>
        <v>Empty Cell</v>
      </c>
      <c r="B754" s="59">
        <f>'Copy paste to Here'!C758</f>
        <v>0</v>
      </c>
      <c r="C754" s="59"/>
      <c r="D754" s="60"/>
      <c r="E754" s="61"/>
      <c r="F754" s="61">
        <f t="shared" si="34"/>
        <v>0</v>
      </c>
      <c r="G754" s="62">
        <f t="shared" si="35"/>
        <v>0</v>
      </c>
      <c r="H754" s="65">
        <f t="shared" si="36"/>
        <v>0</v>
      </c>
    </row>
    <row r="755" spans="1:8" s="64" customFormat="1" hidden="1" x14ac:dyDescent="0.25">
      <c r="A755" s="58" t="str">
        <f>IF((LEN('Copy paste to Here'!G759))&gt;5,((CONCATENATE('Copy paste to Here'!G759," &amp; ",'Copy paste to Here'!D759,"  &amp;  ",'Copy paste to Here'!E759))),"Empty Cell")</f>
        <v>Empty Cell</v>
      </c>
      <c r="B755" s="59">
        <f>'Copy paste to Here'!C759</f>
        <v>0</v>
      </c>
      <c r="C755" s="59"/>
      <c r="D755" s="60"/>
      <c r="E755" s="61"/>
      <c r="F755" s="61">
        <f t="shared" si="34"/>
        <v>0</v>
      </c>
      <c r="G755" s="62">
        <f t="shared" si="35"/>
        <v>0</v>
      </c>
      <c r="H755" s="65">
        <f t="shared" si="36"/>
        <v>0</v>
      </c>
    </row>
    <row r="756" spans="1:8" s="64" customFormat="1" hidden="1" x14ac:dyDescent="0.25">
      <c r="A756" s="58" t="str">
        <f>IF((LEN('Copy paste to Here'!G760))&gt;5,((CONCATENATE('Copy paste to Here'!G760," &amp; ",'Copy paste to Here'!D760,"  &amp;  ",'Copy paste to Here'!E760))),"Empty Cell")</f>
        <v>Empty Cell</v>
      </c>
      <c r="B756" s="59">
        <f>'Copy paste to Here'!C760</f>
        <v>0</v>
      </c>
      <c r="C756" s="59"/>
      <c r="D756" s="60"/>
      <c r="E756" s="61"/>
      <c r="F756" s="61">
        <f t="shared" si="34"/>
        <v>0</v>
      </c>
      <c r="G756" s="62">
        <f t="shared" si="35"/>
        <v>0</v>
      </c>
      <c r="H756" s="65">
        <f t="shared" si="36"/>
        <v>0</v>
      </c>
    </row>
    <row r="757" spans="1:8" s="64" customFormat="1" hidden="1" x14ac:dyDescent="0.25">
      <c r="A757" s="58" t="str">
        <f>IF((LEN('Copy paste to Here'!G761))&gt;5,((CONCATENATE('Copy paste to Here'!G761," &amp; ",'Copy paste to Here'!D761,"  &amp;  ",'Copy paste to Here'!E761))),"Empty Cell")</f>
        <v>Empty Cell</v>
      </c>
      <c r="B757" s="59">
        <f>'Copy paste to Here'!C761</f>
        <v>0</v>
      </c>
      <c r="C757" s="59"/>
      <c r="D757" s="60"/>
      <c r="E757" s="61"/>
      <c r="F757" s="61">
        <f t="shared" si="34"/>
        <v>0</v>
      </c>
      <c r="G757" s="62">
        <f t="shared" si="35"/>
        <v>0</v>
      </c>
      <c r="H757" s="65">
        <f t="shared" si="36"/>
        <v>0</v>
      </c>
    </row>
    <row r="758" spans="1:8" s="64" customFormat="1" hidden="1" x14ac:dyDescent="0.25">
      <c r="A758" s="58" t="str">
        <f>IF((LEN('Copy paste to Here'!G762))&gt;5,((CONCATENATE('Copy paste to Here'!G762," &amp; ",'Copy paste to Here'!D762,"  &amp;  ",'Copy paste to Here'!E762))),"Empty Cell")</f>
        <v>Empty Cell</v>
      </c>
      <c r="B758" s="59">
        <f>'Copy paste to Here'!C762</f>
        <v>0</v>
      </c>
      <c r="C758" s="59"/>
      <c r="D758" s="60"/>
      <c r="E758" s="61"/>
      <c r="F758" s="61">
        <f t="shared" si="34"/>
        <v>0</v>
      </c>
      <c r="G758" s="62">
        <f t="shared" si="35"/>
        <v>0</v>
      </c>
      <c r="H758" s="65">
        <f t="shared" si="36"/>
        <v>0</v>
      </c>
    </row>
    <row r="759" spans="1:8" s="64" customFormat="1" hidden="1" x14ac:dyDescent="0.25">
      <c r="A759" s="58" t="str">
        <f>IF((LEN('Copy paste to Here'!G763))&gt;5,((CONCATENATE('Copy paste to Here'!G763," &amp; ",'Copy paste to Here'!D763,"  &amp;  ",'Copy paste to Here'!E763))),"Empty Cell")</f>
        <v>Empty Cell</v>
      </c>
      <c r="B759" s="59">
        <f>'Copy paste to Here'!C763</f>
        <v>0</v>
      </c>
      <c r="C759" s="59"/>
      <c r="D759" s="60"/>
      <c r="E759" s="61"/>
      <c r="F759" s="61">
        <f t="shared" si="34"/>
        <v>0</v>
      </c>
      <c r="G759" s="62">
        <f t="shared" si="35"/>
        <v>0</v>
      </c>
      <c r="H759" s="65">
        <f t="shared" si="36"/>
        <v>0</v>
      </c>
    </row>
    <row r="760" spans="1:8" s="64" customFormat="1" hidden="1" x14ac:dyDescent="0.25">
      <c r="A760" s="58" t="str">
        <f>IF((LEN('Copy paste to Here'!G764))&gt;5,((CONCATENATE('Copy paste to Here'!G764," &amp; ",'Copy paste to Here'!D764,"  &amp;  ",'Copy paste to Here'!E764))),"Empty Cell")</f>
        <v>Empty Cell</v>
      </c>
      <c r="B760" s="59">
        <f>'Copy paste to Here'!C764</f>
        <v>0</v>
      </c>
      <c r="C760" s="59"/>
      <c r="D760" s="60"/>
      <c r="E760" s="61"/>
      <c r="F760" s="61">
        <f t="shared" si="34"/>
        <v>0</v>
      </c>
      <c r="G760" s="62">
        <f t="shared" si="35"/>
        <v>0</v>
      </c>
      <c r="H760" s="65">
        <f t="shared" si="36"/>
        <v>0</v>
      </c>
    </row>
    <row r="761" spans="1:8" s="64" customFormat="1" hidden="1" x14ac:dyDescent="0.25">
      <c r="A761" s="58" t="str">
        <f>IF((LEN('Copy paste to Here'!G765))&gt;5,((CONCATENATE('Copy paste to Here'!G765," &amp; ",'Copy paste to Here'!D765,"  &amp;  ",'Copy paste to Here'!E765))),"Empty Cell")</f>
        <v>Empty Cell</v>
      </c>
      <c r="B761" s="59">
        <f>'Copy paste to Here'!C765</f>
        <v>0</v>
      </c>
      <c r="C761" s="59"/>
      <c r="D761" s="60"/>
      <c r="E761" s="61"/>
      <c r="F761" s="61">
        <f t="shared" si="34"/>
        <v>0</v>
      </c>
      <c r="G761" s="62">
        <f t="shared" si="35"/>
        <v>0</v>
      </c>
      <c r="H761" s="65">
        <f t="shared" si="36"/>
        <v>0</v>
      </c>
    </row>
    <row r="762" spans="1:8" s="64" customFormat="1" hidden="1" x14ac:dyDescent="0.25">
      <c r="A762" s="58" t="str">
        <f>IF((LEN('Copy paste to Here'!G766))&gt;5,((CONCATENATE('Copy paste to Here'!G766," &amp; ",'Copy paste to Here'!D766,"  &amp;  ",'Copy paste to Here'!E766))),"Empty Cell")</f>
        <v>Empty Cell</v>
      </c>
      <c r="B762" s="59">
        <f>'Copy paste to Here'!C766</f>
        <v>0</v>
      </c>
      <c r="C762" s="59"/>
      <c r="D762" s="60"/>
      <c r="E762" s="61"/>
      <c r="F762" s="61">
        <f t="shared" si="34"/>
        <v>0</v>
      </c>
      <c r="G762" s="62">
        <f t="shared" si="35"/>
        <v>0</v>
      </c>
      <c r="H762" s="65">
        <f t="shared" si="36"/>
        <v>0</v>
      </c>
    </row>
    <row r="763" spans="1:8" s="64" customFormat="1" hidden="1" x14ac:dyDescent="0.25">
      <c r="A763" s="58" t="str">
        <f>IF((LEN('Copy paste to Here'!G767))&gt;5,((CONCATENATE('Copy paste to Here'!G767," &amp; ",'Copy paste to Here'!D767,"  &amp;  ",'Copy paste to Here'!E767))),"Empty Cell")</f>
        <v>Empty Cell</v>
      </c>
      <c r="B763" s="59">
        <f>'Copy paste to Here'!C767</f>
        <v>0</v>
      </c>
      <c r="C763" s="59"/>
      <c r="D763" s="60"/>
      <c r="E763" s="61"/>
      <c r="F763" s="61">
        <f t="shared" si="34"/>
        <v>0</v>
      </c>
      <c r="G763" s="62">
        <f t="shared" si="35"/>
        <v>0</v>
      </c>
      <c r="H763" s="65">
        <f t="shared" si="36"/>
        <v>0</v>
      </c>
    </row>
    <row r="764" spans="1:8" s="64" customFormat="1" hidden="1" x14ac:dyDescent="0.25">
      <c r="A764" s="58" t="str">
        <f>IF((LEN('Copy paste to Here'!G768))&gt;5,((CONCATENATE('Copy paste to Here'!G768," &amp; ",'Copy paste to Here'!D768,"  &amp;  ",'Copy paste to Here'!E768))),"Empty Cell")</f>
        <v>Empty Cell</v>
      </c>
      <c r="B764" s="59">
        <f>'Copy paste to Here'!C768</f>
        <v>0</v>
      </c>
      <c r="C764" s="59"/>
      <c r="D764" s="60"/>
      <c r="E764" s="61"/>
      <c r="F764" s="61">
        <f t="shared" si="34"/>
        <v>0</v>
      </c>
      <c r="G764" s="62">
        <f t="shared" si="35"/>
        <v>0</v>
      </c>
      <c r="H764" s="65">
        <f t="shared" si="36"/>
        <v>0</v>
      </c>
    </row>
    <row r="765" spans="1:8" s="64" customFormat="1" hidden="1" x14ac:dyDescent="0.25">
      <c r="A765" s="58" t="str">
        <f>IF((LEN('Copy paste to Here'!G769))&gt;5,((CONCATENATE('Copy paste to Here'!G769," &amp; ",'Copy paste to Here'!D769,"  &amp;  ",'Copy paste to Here'!E769))),"Empty Cell")</f>
        <v>Empty Cell</v>
      </c>
      <c r="B765" s="59">
        <f>'Copy paste to Here'!C769</f>
        <v>0</v>
      </c>
      <c r="C765" s="59"/>
      <c r="D765" s="60"/>
      <c r="E765" s="61"/>
      <c r="F765" s="61">
        <f t="shared" si="34"/>
        <v>0</v>
      </c>
      <c r="G765" s="62">
        <f t="shared" si="35"/>
        <v>0</v>
      </c>
      <c r="H765" s="65">
        <f t="shared" si="36"/>
        <v>0</v>
      </c>
    </row>
    <row r="766" spans="1:8" s="64" customFormat="1" hidden="1" x14ac:dyDescent="0.25">
      <c r="A766" s="58" t="str">
        <f>IF((LEN('Copy paste to Here'!G770))&gt;5,((CONCATENATE('Copy paste to Here'!G770," &amp; ",'Copy paste to Here'!D770,"  &amp;  ",'Copy paste to Here'!E770))),"Empty Cell")</f>
        <v>Empty Cell</v>
      </c>
      <c r="B766" s="59">
        <f>'Copy paste to Here'!C770</f>
        <v>0</v>
      </c>
      <c r="C766" s="59"/>
      <c r="D766" s="60"/>
      <c r="E766" s="61"/>
      <c r="F766" s="61">
        <f t="shared" si="34"/>
        <v>0</v>
      </c>
      <c r="G766" s="62">
        <f t="shared" si="35"/>
        <v>0</v>
      </c>
      <c r="H766" s="65">
        <f t="shared" si="36"/>
        <v>0</v>
      </c>
    </row>
    <row r="767" spans="1:8" s="64" customFormat="1" hidden="1" x14ac:dyDescent="0.25">
      <c r="A767" s="58" t="str">
        <f>IF((LEN('Copy paste to Here'!G771))&gt;5,((CONCATENATE('Copy paste to Here'!G771," &amp; ",'Copy paste to Here'!D771,"  &amp;  ",'Copy paste to Here'!E771))),"Empty Cell")</f>
        <v>Empty Cell</v>
      </c>
      <c r="B767" s="59">
        <f>'Copy paste to Here'!C771</f>
        <v>0</v>
      </c>
      <c r="C767" s="59"/>
      <c r="D767" s="60"/>
      <c r="E767" s="61"/>
      <c r="F767" s="61">
        <f t="shared" si="34"/>
        <v>0</v>
      </c>
      <c r="G767" s="62">
        <f t="shared" si="35"/>
        <v>0</v>
      </c>
      <c r="H767" s="65">
        <f t="shared" si="36"/>
        <v>0</v>
      </c>
    </row>
    <row r="768" spans="1:8" s="64" customFormat="1" hidden="1" x14ac:dyDescent="0.25">
      <c r="A768" s="58" t="str">
        <f>IF((LEN('Copy paste to Here'!G772))&gt;5,((CONCATENATE('Copy paste to Here'!G772," &amp; ",'Copy paste to Here'!D772,"  &amp;  ",'Copy paste to Here'!E772))),"Empty Cell")</f>
        <v>Empty Cell</v>
      </c>
      <c r="B768" s="59">
        <f>'Copy paste to Here'!C772</f>
        <v>0</v>
      </c>
      <c r="C768" s="59"/>
      <c r="D768" s="60"/>
      <c r="E768" s="61"/>
      <c r="F768" s="61">
        <f t="shared" si="34"/>
        <v>0</v>
      </c>
      <c r="G768" s="62">
        <f t="shared" si="35"/>
        <v>0</v>
      </c>
      <c r="H768" s="65">
        <f t="shared" si="36"/>
        <v>0</v>
      </c>
    </row>
    <row r="769" spans="1:8" s="64" customFormat="1" hidden="1" x14ac:dyDescent="0.25">
      <c r="A769" s="58" t="str">
        <f>IF((LEN('Copy paste to Here'!G773))&gt;5,((CONCATENATE('Copy paste to Here'!G773," &amp; ",'Copy paste to Here'!D773,"  &amp;  ",'Copy paste to Here'!E773))),"Empty Cell")</f>
        <v>Empty Cell</v>
      </c>
      <c r="B769" s="59">
        <f>'Copy paste to Here'!C773</f>
        <v>0</v>
      </c>
      <c r="C769" s="59"/>
      <c r="D769" s="60"/>
      <c r="E769" s="61"/>
      <c r="F769" s="61">
        <f t="shared" si="34"/>
        <v>0</v>
      </c>
      <c r="G769" s="62">
        <f t="shared" si="35"/>
        <v>0</v>
      </c>
      <c r="H769" s="65">
        <f t="shared" si="36"/>
        <v>0</v>
      </c>
    </row>
    <row r="770" spans="1:8" s="64" customFormat="1" hidden="1" x14ac:dyDescent="0.25">
      <c r="A770" s="58" t="str">
        <f>IF((LEN('Copy paste to Here'!G774))&gt;5,((CONCATENATE('Copy paste to Here'!G774," &amp; ",'Copy paste to Here'!D774,"  &amp;  ",'Copy paste to Here'!E774))),"Empty Cell")</f>
        <v>Empty Cell</v>
      </c>
      <c r="B770" s="59">
        <f>'Copy paste to Here'!C774</f>
        <v>0</v>
      </c>
      <c r="C770" s="59"/>
      <c r="D770" s="60"/>
      <c r="E770" s="61"/>
      <c r="F770" s="61">
        <f t="shared" si="34"/>
        <v>0</v>
      </c>
      <c r="G770" s="62">
        <f t="shared" si="35"/>
        <v>0</v>
      </c>
      <c r="H770" s="65">
        <f t="shared" si="36"/>
        <v>0</v>
      </c>
    </row>
    <row r="771" spans="1:8" s="64" customFormat="1" hidden="1" x14ac:dyDescent="0.25">
      <c r="A771" s="58" t="str">
        <f>IF((LEN('Copy paste to Here'!G775))&gt;5,((CONCATENATE('Copy paste to Here'!G775," &amp; ",'Copy paste to Here'!D775,"  &amp;  ",'Copy paste to Here'!E775))),"Empty Cell")</f>
        <v>Empty Cell</v>
      </c>
      <c r="B771" s="59">
        <f>'Copy paste to Here'!C775</f>
        <v>0</v>
      </c>
      <c r="C771" s="59"/>
      <c r="D771" s="60"/>
      <c r="E771" s="61"/>
      <c r="F771" s="61">
        <f t="shared" si="34"/>
        <v>0</v>
      </c>
      <c r="G771" s="62">
        <f t="shared" si="35"/>
        <v>0</v>
      </c>
      <c r="H771" s="65">
        <f t="shared" si="36"/>
        <v>0</v>
      </c>
    </row>
    <row r="772" spans="1:8" s="64" customFormat="1" hidden="1" x14ac:dyDescent="0.25">
      <c r="A772" s="58" t="str">
        <f>IF((LEN('Copy paste to Here'!G776))&gt;5,((CONCATENATE('Copy paste to Here'!G776," &amp; ",'Copy paste to Here'!D776,"  &amp;  ",'Copy paste to Here'!E776))),"Empty Cell")</f>
        <v>Empty Cell</v>
      </c>
      <c r="B772" s="59">
        <f>'Copy paste to Here'!C776</f>
        <v>0</v>
      </c>
      <c r="C772" s="59"/>
      <c r="D772" s="60"/>
      <c r="E772" s="61"/>
      <c r="F772" s="61">
        <f t="shared" si="34"/>
        <v>0</v>
      </c>
      <c r="G772" s="62">
        <f t="shared" si="35"/>
        <v>0</v>
      </c>
      <c r="H772" s="65">
        <f t="shared" si="36"/>
        <v>0</v>
      </c>
    </row>
    <row r="773" spans="1:8" s="64" customFormat="1" hidden="1" x14ac:dyDescent="0.25">
      <c r="A773" s="58" t="str">
        <f>IF((LEN('Copy paste to Here'!G777))&gt;5,((CONCATENATE('Copy paste to Here'!G777," &amp; ",'Copy paste to Here'!D777,"  &amp;  ",'Copy paste to Here'!E777))),"Empty Cell")</f>
        <v>Empty Cell</v>
      </c>
      <c r="B773" s="59">
        <f>'Copy paste to Here'!C777</f>
        <v>0</v>
      </c>
      <c r="C773" s="59"/>
      <c r="D773" s="60"/>
      <c r="E773" s="61"/>
      <c r="F773" s="61">
        <f t="shared" si="34"/>
        <v>0</v>
      </c>
      <c r="G773" s="62">
        <f t="shared" si="35"/>
        <v>0</v>
      </c>
      <c r="H773" s="65">
        <f t="shared" si="36"/>
        <v>0</v>
      </c>
    </row>
    <row r="774" spans="1:8" s="64" customFormat="1" hidden="1" x14ac:dyDescent="0.25">
      <c r="A774" s="58" t="str">
        <f>IF((LEN('Copy paste to Here'!G778))&gt;5,((CONCATENATE('Copy paste to Here'!G778," &amp; ",'Copy paste to Here'!D778,"  &amp;  ",'Copy paste to Here'!E778))),"Empty Cell")</f>
        <v>Empty Cell</v>
      </c>
      <c r="B774" s="59">
        <f>'Copy paste to Here'!C778</f>
        <v>0</v>
      </c>
      <c r="C774" s="59"/>
      <c r="D774" s="60"/>
      <c r="E774" s="61"/>
      <c r="F774" s="61">
        <f t="shared" si="34"/>
        <v>0</v>
      </c>
      <c r="G774" s="62">
        <f t="shared" si="35"/>
        <v>0</v>
      </c>
      <c r="H774" s="65">
        <f t="shared" si="36"/>
        <v>0</v>
      </c>
    </row>
    <row r="775" spans="1:8" s="64" customFormat="1" hidden="1" x14ac:dyDescent="0.25">
      <c r="A775" s="58" t="str">
        <f>IF((LEN('Copy paste to Here'!G779))&gt;5,((CONCATENATE('Copy paste to Here'!G779," &amp; ",'Copy paste to Here'!D779,"  &amp;  ",'Copy paste to Here'!E779))),"Empty Cell")</f>
        <v>Empty Cell</v>
      </c>
      <c r="B775" s="59">
        <f>'Copy paste to Here'!C779</f>
        <v>0</v>
      </c>
      <c r="C775" s="59"/>
      <c r="D775" s="60"/>
      <c r="E775" s="61"/>
      <c r="F775" s="61">
        <f t="shared" si="34"/>
        <v>0</v>
      </c>
      <c r="G775" s="62">
        <f t="shared" si="35"/>
        <v>0</v>
      </c>
      <c r="H775" s="65">
        <f t="shared" si="36"/>
        <v>0</v>
      </c>
    </row>
    <row r="776" spans="1:8" s="64" customFormat="1" hidden="1" x14ac:dyDescent="0.25">
      <c r="A776" s="58" t="str">
        <f>IF((LEN('Copy paste to Here'!G780))&gt;5,((CONCATENATE('Copy paste to Here'!G780," &amp; ",'Copy paste to Here'!D780,"  &amp;  ",'Copy paste to Here'!E780))),"Empty Cell")</f>
        <v>Empty Cell</v>
      </c>
      <c r="B776" s="59">
        <f>'Copy paste to Here'!C780</f>
        <v>0</v>
      </c>
      <c r="C776" s="59"/>
      <c r="D776" s="60"/>
      <c r="E776" s="61"/>
      <c r="F776" s="61">
        <f t="shared" si="34"/>
        <v>0</v>
      </c>
      <c r="G776" s="62">
        <f t="shared" si="35"/>
        <v>0</v>
      </c>
      <c r="H776" s="65">
        <f t="shared" si="36"/>
        <v>0</v>
      </c>
    </row>
    <row r="777" spans="1:8" s="64" customFormat="1" hidden="1" x14ac:dyDescent="0.25">
      <c r="A777" s="58" t="str">
        <f>IF((LEN('Copy paste to Here'!G781))&gt;5,((CONCATENATE('Copy paste to Here'!G781," &amp; ",'Copy paste to Here'!D781,"  &amp;  ",'Copy paste to Here'!E781))),"Empty Cell")</f>
        <v>Empty Cell</v>
      </c>
      <c r="B777" s="59">
        <f>'Copy paste to Here'!C781</f>
        <v>0</v>
      </c>
      <c r="C777" s="59"/>
      <c r="D777" s="60"/>
      <c r="E777" s="61"/>
      <c r="F777" s="61">
        <f t="shared" si="34"/>
        <v>0</v>
      </c>
      <c r="G777" s="62">
        <f t="shared" si="35"/>
        <v>0</v>
      </c>
      <c r="H777" s="65">
        <f t="shared" si="36"/>
        <v>0</v>
      </c>
    </row>
    <row r="778" spans="1:8" s="64" customFormat="1" hidden="1" x14ac:dyDescent="0.25">
      <c r="A778" s="58" t="str">
        <f>IF((LEN('Copy paste to Here'!G782))&gt;5,((CONCATENATE('Copy paste to Here'!G782," &amp; ",'Copy paste to Here'!D782,"  &amp;  ",'Copy paste to Here'!E782))),"Empty Cell")</f>
        <v>Empty Cell</v>
      </c>
      <c r="B778" s="59">
        <f>'Copy paste to Here'!C782</f>
        <v>0</v>
      </c>
      <c r="C778" s="59"/>
      <c r="D778" s="60"/>
      <c r="E778" s="61"/>
      <c r="F778" s="61">
        <f t="shared" si="34"/>
        <v>0</v>
      </c>
      <c r="G778" s="62">
        <f t="shared" si="35"/>
        <v>0</v>
      </c>
      <c r="H778" s="65">
        <f t="shared" si="36"/>
        <v>0</v>
      </c>
    </row>
    <row r="779" spans="1:8" s="64" customFormat="1" hidden="1" x14ac:dyDescent="0.25">
      <c r="A779" s="58" t="str">
        <f>IF((LEN('Copy paste to Here'!G783))&gt;5,((CONCATENATE('Copy paste to Here'!G783," &amp; ",'Copy paste to Here'!D783,"  &amp;  ",'Copy paste to Here'!E783))),"Empty Cell")</f>
        <v>Empty Cell</v>
      </c>
      <c r="B779" s="59">
        <f>'Copy paste to Here'!C783</f>
        <v>0</v>
      </c>
      <c r="C779" s="59"/>
      <c r="D779" s="60"/>
      <c r="E779" s="61"/>
      <c r="F779" s="61">
        <f t="shared" si="34"/>
        <v>0</v>
      </c>
      <c r="G779" s="62">
        <f t="shared" si="35"/>
        <v>0</v>
      </c>
      <c r="H779" s="65">
        <f t="shared" si="36"/>
        <v>0</v>
      </c>
    </row>
    <row r="780" spans="1:8" s="64" customFormat="1" hidden="1" x14ac:dyDescent="0.25">
      <c r="A780" s="58" t="str">
        <f>IF((LEN('Copy paste to Here'!G784))&gt;5,((CONCATENATE('Copy paste to Here'!G784," &amp; ",'Copy paste to Here'!D784,"  &amp;  ",'Copy paste to Here'!E784))),"Empty Cell")</f>
        <v>Empty Cell</v>
      </c>
      <c r="B780" s="59">
        <f>'Copy paste to Here'!C784</f>
        <v>0</v>
      </c>
      <c r="C780" s="59"/>
      <c r="D780" s="60"/>
      <c r="E780" s="61"/>
      <c r="F780" s="61">
        <f t="shared" si="34"/>
        <v>0</v>
      </c>
      <c r="G780" s="62">
        <f t="shared" si="35"/>
        <v>0</v>
      </c>
      <c r="H780" s="65">
        <f t="shared" si="36"/>
        <v>0</v>
      </c>
    </row>
    <row r="781" spans="1:8" s="64" customFormat="1" hidden="1" x14ac:dyDescent="0.25">
      <c r="A781" s="58" t="str">
        <f>IF((LEN('Copy paste to Here'!G785))&gt;5,((CONCATENATE('Copy paste to Here'!G785," &amp; ",'Copy paste to Here'!D785,"  &amp;  ",'Copy paste to Here'!E785))),"Empty Cell")</f>
        <v>Empty Cell</v>
      </c>
      <c r="B781" s="59">
        <f>'Copy paste to Here'!C785</f>
        <v>0</v>
      </c>
      <c r="C781" s="59"/>
      <c r="D781" s="60"/>
      <c r="E781" s="61"/>
      <c r="F781" s="61">
        <f t="shared" si="34"/>
        <v>0</v>
      </c>
      <c r="G781" s="62">
        <f t="shared" si="35"/>
        <v>0</v>
      </c>
      <c r="H781" s="65">
        <f t="shared" si="36"/>
        <v>0</v>
      </c>
    </row>
    <row r="782" spans="1:8" s="64" customFormat="1" hidden="1" x14ac:dyDescent="0.25">
      <c r="A782" s="58" t="str">
        <f>IF((LEN('Copy paste to Here'!G786))&gt;5,((CONCATENATE('Copy paste to Here'!G786," &amp; ",'Copy paste to Here'!D786,"  &amp;  ",'Copy paste to Here'!E786))),"Empty Cell")</f>
        <v>Empty Cell</v>
      </c>
      <c r="B782" s="59">
        <f>'Copy paste to Here'!C786</f>
        <v>0</v>
      </c>
      <c r="C782" s="59"/>
      <c r="D782" s="60"/>
      <c r="E782" s="61"/>
      <c r="F782" s="61">
        <f t="shared" si="34"/>
        <v>0</v>
      </c>
      <c r="G782" s="62">
        <f t="shared" si="35"/>
        <v>0</v>
      </c>
      <c r="H782" s="65">
        <f t="shared" si="36"/>
        <v>0</v>
      </c>
    </row>
    <row r="783" spans="1:8" s="64" customFormat="1" hidden="1" x14ac:dyDescent="0.25">
      <c r="A783" s="58" t="str">
        <f>IF((LEN('Copy paste to Here'!G787))&gt;5,((CONCATENATE('Copy paste to Here'!G787," &amp; ",'Copy paste to Here'!D787,"  &amp;  ",'Copy paste to Here'!E787))),"Empty Cell")</f>
        <v>Empty Cell</v>
      </c>
      <c r="B783" s="59">
        <f>'Copy paste to Here'!C787</f>
        <v>0</v>
      </c>
      <c r="C783" s="59"/>
      <c r="D783" s="60"/>
      <c r="E783" s="61"/>
      <c r="F783" s="61">
        <f t="shared" si="34"/>
        <v>0</v>
      </c>
      <c r="G783" s="62">
        <f t="shared" si="35"/>
        <v>0</v>
      </c>
      <c r="H783" s="65">
        <f t="shared" si="36"/>
        <v>0</v>
      </c>
    </row>
    <row r="784" spans="1:8" s="64" customFormat="1" hidden="1" x14ac:dyDescent="0.25">
      <c r="A784" s="58" t="str">
        <f>IF((LEN('Copy paste to Here'!G788))&gt;5,((CONCATENATE('Copy paste to Here'!G788," &amp; ",'Copy paste to Here'!D788,"  &amp;  ",'Copy paste to Here'!E788))),"Empty Cell")</f>
        <v>Empty Cell</v>
      </c>
      <c r="B784" s="59">
        <f>'Copy paste to Here'!C788</f>
        <v>0</v>
      </c>
      <c r="C784" s="59"/>
      <c r="D784" s="60"/>
      <c r="E784" s="61"/>
      <c r="F784" s="61">
        <f t="shared" si="34"/>
        <v>0</v>
      </c>
      <c r="G784" s="62">
        <f t="shared" si="35"/>
        <v>0</v>
      </c>
      <c r="H784" s="65">
        <f t="shared" si="36"/>
        <v>0</v>
      </c>
    </row>
    <row r="785" spans="1:8" s="64" customFormat="1" hidden="1" x14ac:dyDescent="0.25">
      <c r="A785" s="58" t="str">
        <f>IF((LEN('Copy paste to Here'!G789))&gt;5,((CONCATENATE('Copy paste to Here'!G789," &amp; ",'Copy paste to Here'!D789,"  &amp;  ",'Copy paste to Here'!E789))),"Empty Cell")</f>
        <v>Empty Cell</v>
      </c>
      <c r="B785" s="59">
        <f>'Copy paste to Here'!C789</f>
        <v>0</v>
      </c>
      <c r="C785" s="59"/>
      <c r="D785" s="60"/>
      <c r="E785" s="61"/>
      <c r="F785" s="61">
        <f t="shared" si="34"/>
        <v>0</v>
      </c>
      <c r="G785" s="62">
        <f t="shared" si="35"/>
        <v>0</v>
      </c>
      <c r="H785" s="65">
        <f t="shared" si="36"/>
        <v>0</v>
      </c>
    </row>
    <row r="786" spans="1:8" s="64" customFormat="1" hidden="1" x14ac:dyDescent="0.25">
      <c r="A786" s="58" t="str">
        <f>IF((LEN('Copy paste to Here'!G790))&gt;5,((CONCATENATE('Copy paste to Here'!G790," &amp; ",'Copy paste to Here'!D790,"  &amp;  ",'Copy paste to Here'!E790))),"Empty Cell")</f>
        <v>Empty Cell</v>
      </c>
      <c r="B786" s="59">
        <f>'Copy paste to Here'!C790</f>
        <v>0</v>
      </c>
      <c r="C786" s="59"/>
      <c r="D786" s="60"/>
      <c r="E786" s="61"/>
      <c r="F786" s="61">
        <f t="shared" si="34"/>
        <v>0</v>
      </c>
      <c r="G786" s="62">
        <f t="shared" si="35"/>
        <v>0</v>
      </c>
      <c r="H786" s="65">
        <f t="shared" si="36"/>
        <v>0</v>
      </c>
    </row>
    <row r="787" spans="1:8" s="64" customFormat="1" hidden="1" x14ac:dyDescent="0.25">
      <c r="A787" s="58" t="str">
        <f>IF((LEN('Copy paste to Here'!G791))&gt;5,((CONCATENATE('Copy paste to Here'!G791," &amp; ",'Copy paste to Here'!D791,"  &amp;  ",'Copy paste to Here'!E791))),"Empty Cell")</f>
        <v>Empty Cell</v>
      </c>
      <c r="B787" s="59">
        <f>'Copy paste to Here'!C791</f>
        <v>0</v>
      </c>
      <c r="C787" s="59"/>
      <c r="D787" s="60"/>
      <c r="E787" s="61"/>
      <c r="F787" s="61">
        <f t="shared" ref="F787:F850" si="37">D787*E787</f>
        <v>0</v>
      </c>
      <c r="G787" s="62">
        <f t="shared" ref="G787:G850" si="38">E787*$E$14</f>
        <v>0</v>
      </c>
      <c r="H787" s="65">
        <f t="shared" ref="H787:H850" si="39">D787*G787</f>
        <v>0</v>
      </c>
    </row>
    <row r="788" spans="1:8" s="64" customFormat="1" hidden="1" x14ac:dyDescent="0.25">
      <c r="A788" s="58" t="str">
        <f>IF((LEN('Copy paste to Here'!G792))&gt;5,((CONCATENATE('Copy paste to Here'!G792," &amp; ",'Copy paste to Here'!D792,"  &amp;  ",'Copy paste to Here'!E792))),"Empty Cell")</f>
        <v>Empty Cell</v>
      </c>
      <c r="B788" s="59">
        <f>'Copy paste to Here'!C792</f>
        <v>0</v>
      </c>
      <c r="C788" s="59"/>
      <c r="D788" s="60"/>
      <c r="E788" s="61"/>
      <c r="F788" s="61">
        <f t="shared" si="37"/>
        <v>0</v>
      </c>
      <c r="G788" s="62">
        <f t="shared" si="38"/>
        <v>0</v>
      </c>
      <c r="H788" s="65">
        <f t="shared" si="39"/>
        <v>0</v>
      </c>
    </row>
    <row r="789" spans="1:8" s="64" customFormat="1" hidden="1" x14ac:dyDescent="0.25">
      <c r="A789" s="58" t="str">
        <f>IF((LEN('Copy paste to Here'!G793))&gt;5,((CONCATENATE('Copy paste to Here'!G793," &amp; ",'Copy paste to Here'!D793,"  &amp;  ",'Copy paste to Here'!E793))),"Empty Cell")</f>
        <v>Empty Cell</v>
      </c>
      <c r="B789" s="59">
        <f>'Copy paste to Here'!C793</f>
        <v>0</v>
      </c>
      <c r="C789" s="59"/>
      <c r="D789" s="60"/>
      <c r="E789" s="61"/>
      <c r="F789" s="61">
        <f t="shared" si="37"/>
        <v>0</v>
      </c>
      <c r="G789" s="62">
        <f t="shared" si="38"/>
        <v>0</v>
      </c>
      <c r="H789" s="65">
        <f t="shared" si="39"/>
        <v>0</v>
      </c>
    </row>
    <row r="790" spans="1:8" s="64" customFormat="1" hidden="1" x14ac:dyDescent="0.25">
      <c r="A790" s="58" t="str">
        <f>IF((LEN('Copy paste to Here'!G794))&gt;5,((CONCATENATE('Copy paste to Here'!G794," &amp; ",'Copy paste to Here'!D794,"  &amp;  ",'Copy paste to Here'!E794))),"Empty Cell")</f>
        <v>Empty Cell</v>
      </c>
      <c r="B790" s="59">
        <f>'Copy paste to Here'!C794</f>
        <v>0</v>
      </c>
      <c r="C790" s="59"/>
      <c r="D790" s="60"/>
      <c r="E790" s="61"/>
      <c r="F790" s="61">
        <f t="shared" si="37"/>
        <v>0</v>
      </c>
      <c r="G790" s="62">
        <f t="shared" si="38"/>
        <v>0</v>
      </c>
      <c r="H790" s="65">
        <f t="shared" si="39"/>
        <v>0</v>
      </c>
    </row>
    <row r="791" spans="1:8" s="64" customFormat="1" hidden="1" x14ac:dyDescent="0.25">
      <c r="A791" s="58" t="str">
        <f>IF((LEN('Copy paste to Here'!G795))&gt;5,((CONCATENATE('Copy paste to Here'!G795," &amp; ",'Copy paste to Here'!D795,"  &amp;  ",'Copy paste to Here'!E795))),"Empty Cell")</f>
        <v>Empty Cell</v>
      </c>
      <c r="B791" s="59">
        <f>'Copy paste to Here'!C795</f>
        <v>0</v>
      </c>
      <c r="C791" s="59"/>
      <c r="D791" s="60"/>
      <c r="E791" s="61"/>
      <c r="F791" s="61">
        <f t="shared" si="37"/>
        <v>0</v>
      </c>
      <c r="G791" s="62">
        <f t="shared" si="38"/>
        <v>0</v>
      </c>
      <c r="H791" s="65">
        <f t="shared" si="39"/>
        <v>0</v>
      </c>
    </row>
    <row r="792" spans="1:8" s="64" customFormat="1" hidden="1" x14ac:dyDescent="0.25">
      <c r="A792" s="58" t="str">
        <f>IF((LEN('Copy paste to Here'!G796))&gt;5,((CONCATENATE('Copy paste to Here'!G796," &amp; ",'Copy paste to Here'!D796,"  &amp;  ",'Copy paste to Here'!E796))),"Empty Cell")</f>
        <v>Empty Cell</v>
      </c>
      <c r="B792" s="59">
        <f>'Copy paste to Here'!C796</f>
        <v>0</v>
      </c>
      <c r="C792" s="59"/>
      <c r="D792" s="60"/>
      <c r="E792" s="61"/>
      <c r="F792" s="61">
        <f t="shared" si="37"/>
        <v>0</v>
      </c>
      <c r="G792" s="62">
        <f t="shared" si="38"/>
        <v>0</v>
      </c>
      <c r="H792" s="65">
        <f t="shared" si="39"/>
        <v>0</v>
      </c>
    </row>
    <row r="793" spans="1:8" s="64" customFormat="1" hidden="1" x14ac:dyDescent="0.25">
      <c r="A793" s="58" t="str">
        <f>IF((LEN('Copy paste to Here'!G797))&gt;5,((CONCATENATE('Copy paste to Here'!G797," &amp; ",'Copy paste to Here'!D797,"  &amp;  ",'Copy paste to Here'!E797))),"Empty Cell")</f>
        <v>Empty Cell</v>
      </c>
      <c r="B793" s="59">
        <f>'Copy paste to Here'!C797</f>
        <v>0</v>
      </c>
      <c r="C793" s="59"/>
      <c r="D793" s="60"/>
      <c r="E793" s="61"/>
      <c r="F793" s="61">
        <f t="shared" si="37"/>
        <v>0</v>
      </c>
      <c r="G793" s="62">
        <f t="shared" si="38"/>
        <v>0</v>
      </c>
      <c r="H793" s="65">
        <f t="shared" si="39"/>
        <v>0</v>
      </c>
    </row>
    <row r="794" spans="1:8" s="64" customFormat="1" hidden="1" x14ac:dyDescent="0.25">
      <c r="A794" s="58" t="str">
        <f>IF((LEN('Copy paste to Here'!G798))&gt;5,((CONCATENATE('Copy paste to Here'!G798," &amp; ",'Copy paste to Here'!D798,"  &amp;  ",'Copy paste to Here'!E798))),"Empty Cell")</f>
        <v>Empty Cell</v>
      </c>
      <c r="B794" s="59">
        <f>'Copy paste to Here'!C798</f>
        <v>0</v>
      </c>
      <c r="C794" s="59"/>
      <c r="D794" s="60"/>
      <c r="E794" s="61"/>
      <c r="F794" s="61">
        <f t="shared" si="37"/>
        <v>0</v>
      </c>
      <c r="G794" s="62">
        <f t="shared" si="38"/>
        <v>0</v>
      </c>
      <c r="H794" s="65">
        <f t="shared" si="39"/>
        <v>0</v>
      </c>
    </row>
    <row r="795" spans="1:8" s="64" customFormat="1" hidden="1" x14ac:dyDescent="0.25">
      <c r="A795" s="58" t="str">
        <f>IF((LEN('Copy paste to Here'!G799))&gt;5,((CONCATENATE('Copy paste to Here'!G799," &amp; ",'Copy paste to Here'!D799,"  &amp;  ",'Copy paste to Here'!E799))),"Empty Cell")</f>
        <v>Empty Cell</v>
      </c>
      <c r="B795" s="59">
        <f>'Copy paste to Here'!C799</f>
        <v>0</v>
      </c>
      <c r="C795" s="59"/>
      <c r="D795" s="60"/>
      <c r="E795" s="61"/>
      <c r="F795" s="61">
        <f t="shared" si="37"/>
        <v>0</v>
      </c>
      <c r="G795" s="62">
        <f t="shared" si="38"/>
        <v>0</v>
      </c>
      <c r="H795" s="65">
        <f t="shared" si="39"/>
        <v>0</v>
      </c>
    </row>
    <row r="796" spans="1:8" s="64" customFormat="1" hidden="1" x14ac:dyDescent="0.25">
      <c r="A796" s="58" t="str">
        <f>IF((LEN('Copy paste to Here'!G800))&gt;5,((CONCATENATE('Copy paste to Here'!G800," &amp; ",'Copy paste to Here'!D800,"  &amp;  ",'Copy paste to Here'!E800))),"Empty Cell")</f>
        <v>Empty Cell</v>
      </c>
      <c r="B796" s="59">
        <f>'Copy paste to Here'!C800</f>
        <v>0</v>
      </c>
      <c r="C796" s="59"/>
      <c r="D796" s="60"/>
      <c r="E796" s="61"/>
      <c r="F796" s="61">
        <f t="shared" si="37"/>
        <v>0</v>
      </c>
      <c r="G796" s="62">
        <f t="shared" si="38"/>
        <v>0</v>
      </c>
      <c r="H796" s="65">
        <f t="shared" si="39"/>
        <v>0</v>
      </c>
    </row>
    <row r="797" spans="1:8" s="64" customFormat="1" hidden="1" x14ac:dyDescent="0.25">
      <c r="A797" s="58" t="str">
        <f>IF((LEN('Copy paste to Here'!G801))&gt;5,((CONCATENATE('Copy paste to Here'!G801," &amp; ",'Copy paste to Here'!D801,"  &amp;  ",'Copy paste to Here'!E801))),"Empty Cell")</f>
        <v>Empty Cell</v>
      </c>
      <c r="B797" s="59">
        <f>'Copy paste to Here'!C801</f>
        <v>0</v>
      </c>
      <c r="C797" s="59"/>
      <c r="D797" s="60"/>
      <c r="E797" s="61"/>
      <c r="F797" s="61">
        <f t="shared" si="37"/>
        <v>0</v>
      </c>
      <c r="G797" s="62">
        <f t="shared" si="38"/>
        <v>0</v>
      </c>
      <c r="H797" s="65">
        <f t="shared" si="39"/>
        <v>0</v>
      </c>
    </row>
    <row r="798" spans="1:8" s="64" customFormat="1" hidden="1" x14ac:dyDescent="0.25">
      <c r="A798" s="58" t="str">
        <f>IF((LEN('Copy paste to Here'!G802))&gt;5,((CONCATENATE('Copy paste to Here'!G802," &amp; ",'Copy paste to Here'!D802,"  &amp;  ",'Copy paste to Here'!E802))),"Empty Cell")</f>
        <v>Empty Cell</v>
      </c>
      <c r="B798" s="59">
        <f>'Copy paste to Here'!C802</f>
        <v>0</v>
      </c>
      <c r="C798" s="59"/>
      <c r="D798" s="60"/>
      <c r="E798" s="61"/>
      <c r="F798" s="61">
        <f t="shared" si="37"/>
        <v>0</v>
      </c>
      <c r="G798" s="62">
        <f t="shared" si="38"/>
        <v>0</v>
      </c>
      <c r="H798" s="65">
        <f t="shared" si="39"/>
        <v>0</v>
      </c>
    </row>
    <row r="799" spans="1:8" s="64" customFormat="1" hidden="1" x14ac:dyDescent="0.25">
      <c r="A799" s="58" t="str">
        <f>IF((LEN('Copy paste to Here'!G803))&gt;5,((CONCATENATE('Copy paste to Here'!G803," &amp; ",'Copy paste to Here'!D803,"  &amp;  ",'Copy paste to Here'!E803))),"Empty Cell")</f>
        <v>Empty Cell</v>
      </c>
      <c r="B799" s="59">
        <f>'Copy paste to Here'!C803</f>
        <v>0</v>
      </c>
      <c r="C799" s="59"/>
      <c r="D799" s="60"/>
      <c r="E799" s="61"/>
      <c r="F799" s="61">
        <f t="shared" si="37"/>
        <v>0</v>
      </c>
      <c r="G799" s="62">
        <f t="shared" si="38"/>
        <v>0</v>
      </c>
      <c r="H799" s="65">
        <f t="shared" si="39"/>
        <v>0</v>
      </c>
    </row>
    <row r="800" spans="1:8" s="64" customFormat="1" hidden="1" x14ac:dyDescent="0.25">
      <c r="A800" s="58" t="str">
        <f>IF((LEN('Copy paste to Here'!G804))&gt;5,((CONCATENATE('Copy paste to Here'!G804," &amp; ",'Copy paste to Here'!D804,"  &amp;  ",'Copy paste to Here'!E804))),"Empty Cell")</f>
        <v>Empty Cell</v>
      </c>
      <c r="B800" s="59">
        <f>'Copy paste to Here'!C804</f>
        <v>0</v>
      </c>
      <c r="C800" s="59"/>
      <c r="D800" s="60"/>
      <c r="E800" s="61"/>
      <c r="F800" s="61">
        <f t="shared" si="37"/>
        <v>0</v>
      </c>
      <c r="G800" s="62">
        <f t="shared" si="38"/>
        <v>0</v>
      </c>
      <c r="H800" s="65">
        <f t="shared" si="39"/>
        <v>0</v>
      </c>
    </row>
    <row r="801" spans="1:8" s="64" customFormat="1" hidden="1" x14ac:dyDescent="0.25">
      <c r="A801" s="58" t="str">
        <f>IF((LEN('Copy paste to Here'!G805))&gt;5,((CONCATENATE('Copy paste to Here'!G805," &amp; ",'Copy paste to Here'!D805,"  &amp;  ",'Copy paste to Here'!E805))),"Empty Cell")</f>
        <v>Empty Cell</v>
      </c>
      <c r="B801" s="59">
        <f>'Copy paste to Here'!C805</f>
        <v>0</v>
      </c>
      <c r="C801" s="59"/>
      <c r="D801" s="60"/>
      <c r="E801" s="61"/>
      <c r="F801" s="61">
        <f t="shared" si="37"/>
        <v>0</v>
      </c>
      <c r="G801" s="62">
        <f t="shared" si="38"/>
        <v>0</v>
      </c>
      <c r="H801" s="65">
        <f t="shared" si="39"/>
        <v>0</v>
      </c>
    </row>
    <row r="802" spans="1:8" s="64" customFormat="1" hidden="1" x14ac:dyDescent="0.25">
      <c r="A802" s="58" t="str">
        <f>IF((LEN('Copy paste to Here'!G806))&gt;5,((CONCATENATE('Copy paste to Here'!G806," &amp; ",'Copy paste to Here'!D806,"  &amp;  ",'Copy paste to Here'!E806))),"Empty Cell")</f>
        <v>Empty Cell</v>
      </c>
      <c r="B802" s="59">
        <f>'Copy paste to Here'!C806</f>
        <v>0</v>
      </c>
      <c r="C802" s="59"/>
      <c r="D802" s="60"/>
      <c r="E802" s="61"/>
      <c r="F802" s="61">
        <f t="shared" si="37"/>
        <v>0</v>
      </c>
      <c r="G802" s="62">
        <f t="shared" si="38"/>
        <v>0</v>
      </c>
      <c r="H802" s="65">
        <f t="shared" si="39"/>
        <v>0</v>
      </c>
    </row>
    <row r="803" spans="1:8" s="64" customFormat="1" hidden="1" x14ac:dyDescent="0.25">
      <c r="A803" s="58" t="str">
        <f>IF((LEN('Copy paste to Here'!G807))&gt;5,((CONCATENATE('Copy paste to Here'!G807," &amp; ",'Copy paste to Here'!D807,"  &amp;  ",'Copy paste to Here'!E807))),"Empty Cell")</f>
        <v>Empty Cell</v>
      </c>
      <c r="B803" s="59">
        <f>'Copy paste to Here'!C807</f>
        <v>0</v>
      </c>
      <c r="C803" s="59"/>
      <c r="D803" s="60"/>
      <c r="E803" s="61"/>
      <c r="F803" s="61">
        <f t="shared" si="37"/>
        <v>0</v>
      </c>
      <c r="G803" s="62">
        <f t="shared" si="38"/>
        <v>0</v>
      </c>
      <c r="H803" s="65">
        <f t="shared" si="39"/>
        <v>0</v>
      </c>
    </row>
    <row r="804" spans="1:8" s="64" customFormat="1" hidden="1" x14ac:dyDescent="0.25">
      <c r="A804" s="58" t="str">
        <f>IF((LEN('Copy paste to Here'!G808))&gt;5,((CONCATENATE('Copy paste to Here'!G808," &amp; ",'Copy paste to Here'!D808,"  &amp;  ",'Copy paste to Here'!E808))),"Empty Cell")</f>
        <v>Empty Cell</v>
      </c>
      <c r="B804" s="59">
        <f>'Copy paste to Here'!C808</f>
        <v>0</v>
      </c>
      <c r="C804" s="59"/>
      <c r="D804" s="60"/>
      <c r="E804" s="61"/>
      <c r="F804" s="61">
        <f t="shared" si="37"/>
        <v>0</v>
      </c>
      <c r="G804" s="62">
        <f t="shared" si="38"/>
        <v>0</v>
      </c>
      <c r="H804" s="65">
        <f t="shared" si="39"/>
        <v>0</v>
      </c>
    </row>
    <row r="805" spans="1:8" s="64" customFormat="1" hidden="1" x14ac:dyDescent="0.25">
      <c r="A805" s="58" t="str">
        <f>IF((LEN('Copy paste to Here'!G809))&gt;5,((CONCATENATE('Copy paste to Here'!G809," &amp; ",'Copy paste to Here'!D809,"  &amp;  ",'Copy paste to Here'!E809))),"Empty Cell")</f>
        <v>Empty Cell</v>
      </c>
      <c r="B805" s="59">
        <f>'Copy paste to Here'!C809</f>
        <v>0</v>
      </c>
      <c r="C805" s="59"/>
      <c r="D805" s="60"/>
      <c r="E805" s="61"/>
      <c r="F805" s="61">
        <f t="shared" si="37"/>
        <v>0</v>
      </c>
      <c r="G805" s="62">
        <f t="shared" si="38"/>
        <v>0</v>
      </c>
      <c r="H805" s="65">
        <f t="shared" si="39"/>
        <v>0</v>
      </c>
    </row>
    <row r="806" spans="1:8" s="64" customFormat="1" hidden="1" x14ac:dyDescent="0.25">
      <c r="A806" s="58" t="str">
        <f>IF((LEN('Copy paste to Here'!G810))&gt;5,((CONCATENATE('Copy paste to Here'!G810," &amp; ",'Copy paste to Here'!D810,"  &amp;  ",'Copy paste to Here'!E810))),"Empty Cell")</f>
        <v>Empty Cell</v>
      </c>
      <c r="B806" s="59">
        <f>'Copy paste to Here'!C810</f>
        <v>0</v>
      </c>
      <c r="C806" s="59"/>
      <c r="D806" s="60"/>
      <c r="E806" s="61"/>
      <c r="F806" s="61">
        <f t="shared" si="37"/>
        <v>0</v>
      </c>
      <c r="G806" s="62">
        <f t="shared" si="38"/>
        <v>0</v>
      </c>
      <c r="H806" s="65">
        <f t="shared" si="39"/>
        <v>0</v>
      </c>
    </row>
    <row r="807" spans="1:8" s="64" customFormat="1" hidden="1" x14ac:dyDescent="0.25">
      <c r="A807" s="58" t="str">
        <f>IF((LEN('Copy paste to Here'!G811))&gt;5,((CONCATENATE('Copy paste to Here'!G811," &amp; ",'Copy paste to Here'!D811,"  &amp;  ",'Copy paste to Here'!E811))),"Empty Cell")</f>
        <v>Empty Cell</v>
      </c>
      <c r="B807" s="59">
        <f>'Copy paste to Here'!C811</f>
        <v>0</v>
      </c>
      <c r="C807" s="59"/>
      <c r="D807" s="60"/>
      <c r="E807" s="61"/>
      <c r="F807" s="61">
        <f t="shared" si="37"/>
        <v>0</v>
      </c>
      <c r="G807" s="62">
        <f t="shared" si="38"/>
        <v>0</v>
      </c>
      <c r="H807" s="65">
        <f t="shared" si="39"/>
        <v>0</v>
      </c>
    </row>
    <row r="808" spans="1:8" s="64" customFormat="1" hidden="1" x14ac:dyDescent="0.25">
      <c r="A808" s="58" t="str">
        <f>IF((LEN('Copy paste to Here'!G812))&gt;5,((CONCATENATE('Copy paste to Here'!G812," &amp; ",'Copy paste to Here'!D812,"  &amp;  ",'Copy paste to Here'!E812))),"Empty Cell")</f>
        <v>Empty Cell</v>
      </c>
      <c r="B808" s="59">
        <f>'Copy paste to Here'!C812</f>
        <v>0</v>
      </c>
      <c r="C808" s="59"/>
      <c r="D808" s="60"/>
      <c r="E808" s="61"/>
      <c r="F808" s="61">
        <f t="shared" si="37"/>
        <v>0</v>
      </c>
      <c r="G808" s="62">
        <f t="shared" si="38"/>
        <v>0</v>
      </c>
      <c r="H808" s="65">
        <f t="shared" si="39"/>
        <v>0</v>
      </c>
    </row>
    <row r="809" spans="1:8" s="64" customFormat="1" hidden="1" x14ac:dyDescent="0.25">
      <c r="A809" s="58" t="str">
        <f>IF((LEN('Copy paste to Here'!G813))&gt;5,((CONCATENATE('Copy paste to Here'!G813," &amp; ",'Copy paste to Here'!D813,"  &amp;  ",'Copy paste to Here'!E813))),"Empty Cell")</f>
        <v>Empty Cell</v>
      </c>
      <c r="B809" s="59">
        <f>'Copy paste to Here'!C813</f>
        <v>0</v>
      </c>
      <c r="C809" s="59"/>
      <c r="D809" s="60"/>
      <c r="E809" s="61"/>
      <c r="F809" s="61">
        <f t="shared" si="37"/>
        <v>0</v>
      </c>
      <c r="G809" s="62">
        <f t="shared" si="38"/>
        <v>0</v>
      </c>
      <c r="H809" s="65">
        <f t="shared" si="39"/>
        <v>0</v>
      </c>
    </row>
    <row r="810" spans="1:8" s="64" customFormat="1" hidden="1" x14ac:dyDescent="0.25">
      <c r="A810" s="58" t="str">
        <f>IF((LEN('Copy paste to Here'!G814))&gt;5,((CONCATENATE('Copy paste to Here'!G814," &amp; ",'Copy paste to Here'!D814,"  &amp;  ",'Copy paste to Here'!E814))),"Empty Cell")</f>
        <v>Empty Cell</v>
      </c>
      <c r="B810" s="59">
        <f>'Copy paste to Here'!C814</f>
        <v>0</v>
      </c>
      <c r="C810" s="59"/>
      <c r="D810" s="60"/>
      <c r="E810" s="61"/>
      <c r="F810" s="61">
        <f t="shared" si="37"/>
        <v>0</v>
      </c>
      <c r="G810" s="62">
        <f t="shared" si="38"/>
        <v>0</v>
      </c>
      <c r="H810" s="65">
        <f t="shared" si="39"/>
        <v>0</v>
      </c>
    </row>
    <row r="811" spans="1:8" s="64" customFormat="1" hidden="1" x14ac:dyDescent="0.25">
      <c r="A811" s="58" t="str">
        <f>IF((LEN('Copy paste to Here'!G815))&gt;5,((CONCATENATE('Copy paste to Here'!G815," &amp; ",'Copy paste to Here'!D815,"  &amp;  ",'Copy paste to Here'!E815))),"Empty Cell")</f>
        <v>Empty Cell</v>
      </c>
      <c r="B811" s="59">
        <f>'Copy paste to Here'!C815</f>
        <v>0</v>
      </c>
      <c r="C811" s="59"/>
      <c r="D811" s="60"/>
      <c r="E811" s="61"/>
      <c r="F811" s="61">
        <f t="shared" si="37"/>
        <v>0</v>
      </c>
      <c r="G811" s="62">
        <f t="shared" si="38"/>
        <v>0</v>
      </c>
      <c r="H811" s="65">
        <f t="shared" si="39"/>
        <v>0</v>
      </c>
    </row>
    <row r="812" spans="1:8" s="64" customFormat="1" hidden="1" x14ac:dyDescent="0.25">
      <c r="A812" s="58" t="str">
        <f>IF((LEN('Copy paste to Here'!G816))&gt;5,((CONCATENATE('Copy paste to Here'!G816," &amp; ",'Copy paste to Here'!D816,"  &amp;  ",'Copy paste to Here'!E816))),"Empty Cell")</f>
        <v>Empty Cell</v>
      </c>
      <c r="B812" s="59">
        <f>'Copy paste to Here'!C816</f>
        <v>0</v>
      </c>
      <c r="C812" s="59"/>
      <c r="D812" s="60"/>
      <c r="E812" s="61"/>
      <c r="F812" s="61">
        <f t="shared" si="37"/>
        <v>0</v>
      </c>
      <c r="G812" s="62">
        <f t="shared" si="38"/>
        <v>0</v>
      </c>
      <c r="H812" s="65">
        <f t="shared" si="39"/>
        <v>0</v>
      </c>
    </row>
    <row r="813" spans="1:8" s="64" customFormat="1" hidden="1" x14ac:dyDescent="0.25">
      <c r="A813" s="58" t="str">
        <f>IF((LEN('Copy paste to Here'!G817))&gt;5,((CONCATENATE('Copy paste to Here'!G817," &amp; ",'Copy paste to Here'!D817,"  &amp;  ",'Copy paste to Here'!E817))),"Empty Cell")</f>
        <v>Empty Cell</v>
      </c>
      <c r="B813" s="59">
        <f>'Copy paste to Here'!C817</f>
        <v>0</v>
      </c>
      <c r="C813" s="59"/>
      <c r="D813" s="60"/>
      <c r="E813" s="61"/>
      <c r="F813" s="61">
        <f t="shared" si="37"/>
        <v>0</v>
      </c>
      <c r="G813" s="62">
        <f t="shared" si="38"/>
        <v>0</v>
      </c>
      <c r="H813" s="65">
        <f t="shared" si="39"/>
        <v>0</v>
      </c>
    </row>
    <row r="814" spans="1:8" s="64" customFormat="1" hidden="1" x14ac:dyDescent="0.25">
      <c r="A814" s="58" t="str">
        <f>IF((LEN('Copy paste to Here'!G818))&gt;5,((CONCATENATE('Copy paste to Here'!G818," &amp; ",'Copy paste to Here'!D818,"  &amp;  ",'Copy paste to Here'!E818))),"Empty Cell")</f>
        <v>Empty Cell</v>
      </c>
      <c r="B814" s="59">
        <f>'Copy paste to Here'!C818</f>
        <v>0</v>
      </c>
      <c r="C814" s="59"/>
      <c r="D814" s="60"/>
      <c r="E814" s="61"/>
      <c r="F814" s="61">
        <f t="shared" si="37"/>
        <v>0</v>
      </c>
      <c r="G814" s="62">
        <f t="shared" si="38"/>
        <v>0</v>
      </c>
      <c r="H814" s="65">
        <f t="shared" si="39"/>
        <v>0</v>
      </c>
    </row>
    <row r="815" spans="1:8" s="64" customFormat="1" hidden="1" x14ac:dyDescent="0.25">
      <c r="A815" s="58" t="str">
        <f>IF((LEN('Copy paste to Here'!G819))&gt;5,((CONCATENATE('Copy paste to Here'!G819," &amp; ",'Copy paste to Here'!D819,"  &amp;  ",'Copy paste to Here'!E819))),"Empty Cell")</f>
        <v>Empty Cell</v>
      </c>
      <c r="B815" s="59">
        <f>'Copy paste to Here'!C819</f>
        <v>0</v>
      </c>
      <c r="C815" s="59"/>
      <c r="D815" s="60"/>
      <c r="E815" s="61"/>
      <c r="F815" s="61">
        <f t="shared" si="37"/>
        <v>0</v>
      </c>
      <c r="G815" s="62">
        <f t="shared" si="38"/>
        <v>0</v>
      </c>
      <c r="H815" s="65">
        <f t="shared" si="39"/>
        <v>0</v>
      </c>
    </row>
    <row r="816" spans="1:8" s="64" customFormat="1" hidden="1" x14ac:dyDescent="0.25">
      <c r="A816" s="58" t="str">
        <f>IF((LEN('Copy paste to Here'!G820))&gt;5,((CONCATENATE('Copy paste to Here'!G820," &amp; ",'Copy paste to Here'!D820,"  &amp;  ",'Copy paste to Here'!E820))),"Empty Cell")</f>
        <v>Empty Cell</v>
      </c>
      <c r="B816" s="59">
        <f>'Copy paste to Here'!C820</f>
        <v>0</v>
      </c>
      <c r="C816" s="59"/>
      <c r="D816" s="60"/>
      <c r="E816" s="61"/>
      <c r="F816" s="61">
        <f t="shared" si="37"/>
        <v>0</v>
      </c>
      <c r="G816" s="62">
        <f t="shared" si="38"/>
        <v>0</v>
      </c>
      <c r="H816" s="65">
        <f t="shared" si="39"/>
        <v>0</v>
      </c>
    </row>
    <row r="817" spans="1:8" s="64" customFormat="1" hidden="1" x14ac:dyDescent="0.25">
      <c r="A817" s="58" t="str">
        <f>IF((LEN('Copy paste to Here'!G821))&gt;5,((CONCATENATE('Copy paste to Here'!G821," &amp; ",'Copy paste to Here'!D821,"  &amp;  ",'Copy paste to Here'!E821))),"Empty Cell")</f>
        <v>Empty Cell</v>
      </c>
      <c r="B817" s="59">
        <f>'Copy paste to Here'!C821</f>
        <v>0</v>
      </c>
      <c r="C817" s="59"/>
      <c r="D817" s="60"/>
      <c r="E817" s="61"/>
      <c r="F817" s="61">
        <f t="shared" si="37"/>
        <v>0</v>
      </c>
      <c r="G817" s="62">
        <f t="shared" si="38"/>
        <v>0</v>
      </c>
      <c r="H817" s="65">
        <f t="shared" si="39"/>
        <v>0</v>
      </c>
    </row>
    <row r="818" spans="1:8" s="64" customFormat="1" hidden="1" x14ac:dyDescent="0.25">
      <c r="A818" s="58" t="str">
        <f>IF((LEN('Copy paste to Here'!G822))&gt;5,((CONCATENATE('Copy paste to Here'!G822," &amp; ",'Copy paste to Here'!D822,"  &amp;  ",'Copy paste to Here'!E822))),"Empty Cell")</f>
        <v>Empty Cell</v>
      </c>
      <c r="B818" s="59">
        <f>'Copy paste to Here'!C822</f>
        <v>0</v>
      </c>
      <c r="C818" s="59"/>
      <c r="D818" s="60"/>
      <c r="E818" s="61"/>
      <c r="F818" s="61">
        <f t="shared" si="37"/>
        <v>0</v>
      </c>
      <c r="G818" s="62">
        <f t="shared" si="38"/>
        <v>0</v>
      </c>
      <c r="H818" s="65">
        <f t="shared" si="39"/>
        <v>0</v>
      </c>
    </row>
    <row r="819" spans="1:8" s="64" customFormat="1" hidden="1" x14ac:dyDescent="0.25">
      <c r="A819" s="58" t="str">
        <f>IF((LEN('Copy paste to Here'!G823))&gt;5,((CONCATENATE('Copy paste to Here'!G823," &amp; ",'Copy paste to Here'!D823,"  &amp;  ",'Copy paste to Here'!E823))),"Empty Cell")</f>
        <v>Empty Cell</v>
      </c>
      <c r="B819" s="59">
        <f>'Copy paste to Here'!C823</f>
        <v>0</v>
      </c>
      <c r="C819" s="59"/>
      <c r="D819" s="60"/>
      <c r="E819" s="61"/>
      <c r="F819" s="61">
        <f t="shared" si="37"/>
        <v>0</v>
      </c>
      <c r="G819" s="62">
        <f t="shared" si="38"/>
        <v>0</v>
      </c>
      <c r="H819" s="65">
        <f t="shared" si="39"/>
        <v>0</v>
      </c>
    </row>
    <row r="820" spans="1:8" s="64" customFormat="1" hidden="1" x14ac:dyDescent="0.25">
      <c r="A820" s="58" t="str">
        <f>IF((LEN('Copy paste to Here'!G824))&gt;5,((CONCATENATE('Copy paste to Here'!G824," &amp; ",'Copy paste to Here'!D824,"  &amp;  ",'Copy paste to Here'!E824))),"Empty Cell")</f>
        <v>Empty Cell</v>
      </c>
      <c r="B820" s="59">
        <f>'Copy paste to Here'!C824</f>
        <v>0</v>
      </c>
      <c r="C820" s="59"/>
      <c r="D820" s="60"/>
      <c r="E820" s="61"/>
      <c r="F820" s="61">
        <f t="shared" si="37"/>
        <v>0</v>
      </c>
      <c r="G820" s="62">
        <f t="shared" si="38"/>
        <v>0</v>
      </c>
      <c r="H820" s="65">
        <f t="shared" si="39"/>
        <v>0</v>
      </c>
    </row>
    <row r="821" spans="1:8" s="64" customFormat="1" hidden="1" x14ac:dyDescent="0.25">
      <c r="A821" s="58" t="str">
        <f>IF((LEN('Copy paste to Here'!G825))&gt;5,((CONCATENATE('Copy paste to Here'!G825," &amp; ",'Copy paste to Here'!D825,"  &amp;  ",'Copy paste to Here'!E825))),"Empty Cell")</f>
        <v>Empty Cell</v>
      </c>
      <c r="B821" s="59">
        <f>'Copy paste to Here'!C825</f>
        <v>0</v>
      </c>
      <c r="C821" s="59"/>
      <c r="D821" s="60"/>
      <c r="E821" s="61"/>
      <c r="F821" s="61">
        <f t="shared" si="37"/>
        <v>0</v>
      </c>
      <c r="G821" s="62">
        <f t="shared" si="38"/>
        <v>0</v>
      </c>
      <c r="H821" s="65">
        <f t="shared" si="39"/>
        <v>0</v>
      </c>
    </row>
    <row r="822" spans="1:8" s="64" customFormat="1" hidden="1" x14ac:dyDescent="0.25">
      <c r="A822" s="58" t="str">
        <f>IF((LEN('Copy paste to Here'!G826))&gt;5,((CONCATENATE('Copy paste to Here'!G826," &amp; ",'Copy paste to Here'!D826,"  &amp;  ",'Copy paste to Here'!E826))),"Empty Cell")</f>
        <v>Empty Cell</v>
      </c>
      <c r="B822" s="59">
        <f>'Copy paste to Here'!C826</f>
        <v>0</v>
      </c>
      <c r="C822" s="59"/>
      <c r="D822" s="60"/>
      <c r="E822" s="61"/>
      <c r="F822" s="61">
        <f t="shared" si="37"/>
        <v>0</v>
      </c>
      <c r="G822" s="62">
        <f t="shared" si="38"/>
        <v>0</v>
      </c>
      <c r="H822" s="65">
        <f t="shared" si="39"/>
        <v>0</v>
      </c>
    </row>
    <row r="823" spans="1:8" s="64" customFormat="1" hidden="1" x14ac:dyDescent="0.25">
      <c r="A823" s="58" t="str">
        <f>IF((LEN('Copy paste to Here'!G827))&gt;5,((CONCATENATE('Copy paste to Here'!G827," &amp; ",'Copy paste to Here'!D827,"  &amp;  ",'Copy paste to Here'!E827))),"Empty Cell")</f>
        <v>Empty Cell</v>
      </c>
      <c r="B823" s="59">
        <f>'Copy paste to Here'!C827</f>
        <v>0</v>
      </c>
      <c r="C823" s="59"/>
      <c r="D823" s="60"/>
      <c r="E823" s="61"/>
      <c r="F823" s="61">
        <f t="shared" si="37"/>
        <v>0</v>
      </c>
      <c r="G823" s="62">
        <f t="shared" si="38"/>
        <v>0</v>
      </c>
      <c r="H823" s="65">
        <f t="shared" si="39"/>
        <v>0</v>
      </c>
    </row>
    <row r="824" spans="1:8" s="64" customFormat="1" hidden="1" x14ac:dyDescent="0.25">
      <c r="A824" s="58" t="str">
        <f>IF((LEN('Copy paste to Here'!G828))&gt;5,((CONCATENATE('Copy paste to Here'!G828," &amp; ",'Copy paste to Here'!D828,"  &amp;  ",'Copy paste to Here'!E828))),"Empty Cell")</f>
        <v>Empty Cell</v>
      </c>
      <c r="B824" s="59">
        <f>'Copy paste to Here'!C828</f>
        <v>0</v>
      </c>
      <c r="C824" s="59"/>
      <c r="D824" s="60"/>
      <c r="E824" s="61"/>
      <c r="F824" s="61">
        <f t="shared" si="37"/>
        <v>0</v>
      </c>
      <c r="G824" s="62">
        <f t="shared" si="38"/>
        <v>0</v>
      </c>
      <c r="H824" s="65">
        <f t="shared" si="39"/>
        <v>0</v>
      </c>
    </row>
    <row r="825" spans="1:8" s="64" customFormat="1" hidden="1" x14ac:dyDescent="0.25">
      <c r="A825" s="58" t="str">
        <f>IF((LEN('Copy paste to Here'!G829))&gt;5,((CONCATENATE('Copy paste to Here'!G829," &amp; ",'Copy paste to Here'!D829,"  &amp;  ",'Copy paste to Here'!E829))),"Empty Cell")</f>
        <v>Empty Cell</v>
      </c>
      <c r="B825" s="59">
        <f>'Copy paste to Here'!C829</f>
        <v>0</v>
      </c>
      <c r="C825" s="59"/>
      <c r="D825" s="60"/>
      <c r="E825" s="61"/>
      <c r="F825" s="61">
        <f t="shared" si="37"/>
        <v>0</v>
      </c>
      <c r="G825" s="62">
        <f t="shared" si="38"/>
        <v>0</v>
      </c>
      <c r="H825" s="65">
        <f t="shared" si="39"/>
        <v>0</v>
      </c>
    </row>
    <row r="826" spans="1:8" s="64" customFormat="1" hidden="1" x14ac:dyDescent="0.25">
      <c r="A826" s="58" t="str">
        <f>IF((LEN('Copy paste to Here'!G830))&gt;5,((CONCATENATE('Copy paste to Here'!G830," &amp; ",'Copy paste to Here'!D830,"  &amp;  ",'Copy paste to Here'!E830))),"Empty Cell")</f>
        <v>Empty Cell</v>
      </c>
      <c r="B826" s="59">
        <f>'Copy paste to Here'!C830</f>
        <v>0</v>
      </c>
      <c r="C826" s="59"/>
      <c r="D826" s="60"/>
      <c r="E826" s="61"/>
      <c r="F826" s="61">
        <f t="shared" si="37"/>
        <v>0</v>
      </c>
      <c r="G826" s="62">
        <f t="shared" si="38"/>
        <v>0</v>
      </c>
      <c r="H826" s="65">
        <f t="shared" si="39"/>
        <v>0</v>
      </c>
    </row>
    <row r="827" spans="1:8" s="64" customFormat="1" hidden="1" x14ac:dyDescent="0.25">
      <c r="A827" s="58" t="str">
        <f>IF((LEN('Copy paste to Here'!G831))&gt;5,((CONCATENATE('Copy paste to Here'!G831," &amp; ",'Copy paste to Here'!D831,"  &amp;  ",'Copy paste to Here'!E831))),"Empty Cell")</f>
        <v>Empty Cell</v>
      </c>
      <c r="B827" s="59">
        <f>'Copy paste to Here'!C831</f>
        <v>0</v>
      </c>
      <c r="C827" s="59"/>
      <c r="D827" s="60"/>
      <c r="E827" s="61"/>
      <c r="F827" s="61">
        <f t="shared" si="37"/>
        <v>0</v>
      </c>
      <c r="G827" s="62">
        <f t="shared" si="38"/>
        <v>0</v>
      </c>
      <c r="H827" s="65">
        <f t="shared" si="39"/>
        <v>0</v>
      </c>
    </row>
    <row r="828" spans="1:8" s="64" customFormat="1" hidden="1" x14ac:dyDescent="0.25">
      <c r="A828" s="58" t="str">
        <f>IF((LEN('Copy paste to Here'!G832))&gt;5,((CONCATENATE('Copy paste to Here'!G832," &amp; ",'Copy paste to Here'!D832,"  &amp;  ",'Copy paste to Here'!E832))),"Empty Cell")</f>
        <v>Empty Cell</v>
      </c>
      <c r="B828" s="59">
        <f>'Copy paste to Here'!C832</f>
        <v>0</v>
      </c>
      <c r="C828" s="59"/>
      <c r="D828" s="60"/>
      <c r="E828" s="61"/>
      <c r="F828" s="61">
        <f t="shared" si="37"/>
        <v>0</v>
      </c>
      <c r="G828" s="62">
        <f t="shared" si="38"/>
        <v>0</v>
      </c>
      <c r="H828" s="65">
        <f t="shared" si="39"/>
        <v>0</v>
      </c>
    </row>
    <row r="829" spans="1:8" s="64" customFormat="1" hidden="1" x14ac:dyDescent="0.25">
      <c r="A829" s="58" t="str">
        <f>IF((LEN('Copy paste to Here'!G833))&gt;5,((CONCATENATE('Copy paste to Here'!G833," &amp; ",'Copy paste to Here'!D833,"  &amp;  ",'Copy paste to Here'!E833))),"Empty Cell")</f>
        <v>Empty Cell</v>
      </c>
      <c r="B829" s="59">
        <f>'Copy paste to Here'!C833</f>
        <v>0</v>
      </c>
      <c r="C829" s="59"/>
      <c r="D829" s="60"/>
      <c r="E829" s="61"/>
      <c r="F829" s="61">
        <f t="shared" si="37"/>
        <v>0</v>
      </c>
      <c r="G829" s="62">
        <f t="shared" si="38"/>
        <v>0</v>
      </c>
      <c r="H829" s="65">
        <f t="shared" si="39"/>
        <v>0</v>
      </c>
    </row>
    <row r="830" spans="1:8" s="64" customFormat="1" hidden="1" x14ac:dyDescent="0.25">
      <c r="A830" s="58" t="str">
        <f>IF((LEN('Copy paste to Here'!G834))&gt;5,((CONCATENATE('Copy paste to Here'!G834," &amp; ",'Copy paste to Here'!D834,"  &amp;  ",'Copy paste to Here'!E834))),"Empty Cell")</f>
        <v>Empty Cell</v>
      </c>
      <c r="B830" s="59">
        <f>'Copy paste to Here'!C834</f>
        <v>0</v>
      </c>
      <c r="C830" s="59"/>
      <c r="D830" s="60"/>
      <c r="E830" s="61"/>
      <c r="F830" s="61">
        <f t="shared" si="37"/>
        <v>0</v>
      </c>
      <c r="G830" s="62">
        <f t="shared" si="38"/>
        <v>0</v>
      </c>
      <c r="H830" s="65">
        <f t="shared" si="39"/>
        <v>0</v>
      </c>
    </row>
    <row r="831" spans="1:8" s="64" customFormat="1" hidden="1" x14ac:dyDescent="0.25">
      <c r="A831" s="58" t="str">
        <f>IF((LEN('Copy paste to Here'!G835))&gt;5,((CONCATENATE('Copy paste to Here'!G835," &amp; ",'Copy paste to Here'!D835,"  &amp;  ",'Copy paste to Here'!E835))),"Empty Cell")</f>
        <v>Empty Cell</v>
      </c>
      <c r="B831" s="59">
        <f>'Copy paste to Here'!C835</f>
        <v>0</v>
      </c>
      <c r="C831" s="59"/>
      <c r="D831" s="60"/>
      <c r="E831" s="61"/>
      <c r="F831" s="61">
        <f t="shared" si="37"/>
        <v>0</v>
      </c>
      <c r="G831" s="62">
        <f t="shared" si="38"/>
        <v>0</v>
      </c>
      <c r="H831" s="65">
        <f t="shared" si="39"/>
        <v>0</v>
      </c>
    </row>
    <row r="832" spans="1:8" s="64" customFormat="1" hidden="1" x14ac:dyDescent="0.25">
      <c r="A832" s="58" t="str">
        <f>IF((LEN('Copy paste to Here'!G836))&gt;5,((CONCATENATE('Copy paste to Here'!G836," &amp; ",'Copy paste to Here'!D836,"  &amp;  ",'Copy paste to Here'!E836))),"Empty Cell")</f>
        <v>Empty Cell</v>
      </c>
      <c r="B832" s="59">
        <f>'Copy paste to Here'!C836</f>
        <v>0</v>
      </c>
      <c r="C832" s="59"/>
      <c r="D832" s="60"/>
      <c r="E832" s="61"/>
      <c r="F832" s="61">
        <f t="shared" si="37"/>
        <v>0</v>
      </c>
      <c r="G832" s="62">
        <f t="shared" si="38"/>
        <v>0</v>
      </c>
      <c r="H832" s="65">
        <f t="shared" si="39"/>
        <v>0</v>
      </c>
    </row>
    <row r="833" spans="1:8" s="64" customFormat="1" hidden="1" x14ac:dyDescent="0.25">
      <c r="A833" s="58" t="str">
        <f>IF((LEN('Copy paste to Here'!G837))&gt;5,((CONCATENATE('Copy paste to Here'!G837," &amp; ",'Copy paste to Here'!D837,"  &amp;  ",'Copy paste to Here'!E837))),"Empty Cell")</f>
        <v>Empty Cell</v>
      </c>
      <c r="B833" s="59">
        <f>'Copy paste to Here'!C837</f>
        <v>0</v>
      </c>
      <c r="C833" s="59"/>
      <c r="D833" s="60"/>
      <c r="E833" s="61"/>
      <c r="F833" s="61">
        <f t="shared" si="37"/>
        <v>0</v>
      </c>
      <c r="G833" s="62">
        <f t="shared" si="38"/>
        <v>0</v>
      </c>
      <c r="H833" s="65">
        <f t="shared" si="39"/>
        <v>0</v>
      </c>
    </row>
    <row r="834" spans="1:8" s="64" customFormat="1" hidden="1" x14ac:dyDescent="0.25">
      <c r="A834" s="58" t="str">
        <f>IF((LEN('Copy paste to Here'!G838))&gt;5,((CONCATENATE('Copy paste to Here'!G838," &amp; ",'Copy paste to Here'!D838,"  &amp;  ",'Copy paste to Here'!E838))),"Empty Cell")</f>
        <v>Empty Cell</v>
      </c>
      <c r="B834" s="59">
        <f>'Copy paste to Here'!C838</f>
        <v>0</v>
      </c>
      <c r="C834" s="59"/>
      <c r="D834" s="60"/>
      <c r="E834" s="61"/>
      <c r="F834" s="61">
        <f t="shared" si="37"/>
        <v>0</v>
      </c>
      <c r="G834" s="62">
        <f t="shared" si="38"/>
        <v>0</v>
      </c>
      <c r="H834" s="65">
        <f t="shared" si="39"/>
        <v>0</v>
      </c>
    </row>
    <row r="835" spans="1:8" s="64" customFormat="1" hidden="1" x14ac:dyDescent="0.25">
      <c r="A835" s="58" t="str">
        <f>IF((LEN('Copy paste to Here'!G839))&gt;5,((CONCATENATE('Copy paste to Here'!G839," &amp; ",'Copy paste to Here'!D839,"  &amp;  ",'Copy paste to Here'!E839))),"Empty Cell")</f>
        <v>Empty Cell</v>
      </c>
      <c r="B835" s="59">
        <f>'Copy paste to Here'!C839</f>
        <v>0</v>
      </c>
      <c r="C835" s="59"/>
      <c r="D835" s="60"/>
      <c r="E835" s="61"/>
      <c r="F835" s="61">
        <f t="shared" si="37"/>
        <v>0</v>
      </c>
      <c r="G835" s="62">
        <f t="shared" si="38"/>
        <v>0</v>
      </c>
      <c r="H835" s="65">
        <f t="shared" si="39"/>
        <v>0</v>
      </c>
    </row>
    <row r="836" spans="1:8" s="64" customFormat="1" hidden="1" x14ac:dyDescent="0.25">
      <c r="A836" s="58" t="str">
        <f>IF((LEN('Copy paste to Here'!G840))&gt;5,((CONCATENATE('Copy paste to Here'!G840," &amp; ",'Copy paste to Here'!D840,"  &amp;  ",'Copy paste to Here'!E840))),"Empty Cell")</f>
        <v>Empty Cell</v>
      </c>
      <c r="B836" s="59">
        <f>'Copy paste to Here'!C840</f>
        <v>0</v>
      </c>
      <c r="C836" s="59"/>
      <c r="D836" s="60"/>
      <c r="E836" s="61"/>
      <c r="F836" s="61">
        <f t="shared" si="37"/>
        <v>0</v>
      </c>
      <c r="G836" s="62">
        <f t="shared" si="38"/>
        <v>0</v>
      </c>
      <c r="H836" s="65">
        <f t="shared" si="39"/>
        <v>0</v>
      </c>
    </row>
    <row r="837" spans="1:8" s="64" customFormat="1" hidden="1" x14ac:dyDescent="0.25">
      <c r="A837" s="58" t="str">
        <f>IF((LEN('Copy paste to Here'!G841))&gt;5,((CONCATENATE('Copy paste to Here'!G841," &amp; ",'Copy paste to Here'!D841,"  &amp;  ",'Copy paste to Here'!E841))),"Empty Cell")</f>
        <v>Empty Cell</v>
      </c>
      <c r="B837" s="59">
        <f>'Copy paste to Here'!C841</f>
        <v>0</v>
      </c>
      <c r="C837" s="59"/>
      <c r="D837" s="60"/>
      <c r="E837" s="61"/>
      <c r="F837" s="61">
        <f t="shared" si="37"/>
        <v>0</v>
      </c>
      <c r="G837" s="62">
        <f t="shared" si="38"/>
        <v>0</v>
      </c>
      <c r="H837" s="65">
        <f t="shared" si="39"/>
        <v>0</v>
      </c>
    </row>
    <row r="838" spans="1:8" s="64" customFormat="1" hidden="1" x14ac:dyDescent="0.25">
      <c r="A838" s="58" t="str">
        <f>IF((LEN('Copy paste to Here'!G842))&gt;5,((CONCATENATE('Copy paste to Here'!G842," &amp; ",'Copy paste to Here'!D842,"  &amp;  ",'Copy paste to Here'!E842))),"Empty Cell")</f>
        <v>Empty Cell</v>
      </c>
      <c r="B838" s="59">
        <f>'Copy paste to Here'!C842</f>
        <v>0</v>
      </c>
      <c r="C838" s="59"/>
      <c r="D838" s="60"/>
      <c r="E838" s="61"/>
      <c r="F838" s="61">
        <f t="shared" si="37"/>
        <v>0</v>
      </c>
      <c r="G838" s="62">
        <f t="shared" si="38"/>
        <v>0</v>
      </c>
      <c r="H838" s="65">
        <f t="shared" si="39"/>
        <v>0</v>
      </c>
    </row>
    <row r="839" spans="1:8" s="64" customFormat="1" hidden="1" x14ac:dyDescent="0.25">
      <c r="A839" s="58" t="str">
        <f>IF((LEN('Copy paste to Here'!G843))&gt;5,((CONCATENATE('Copy paste to Here'!G843," &amp; ",'Copy paste to Here'!D843,"  &amp;  ",'Copy paste to Here'!E843))),"Empty Cell")</f>
        <v>Empty Cell</v>
      </c>
      <c r="B839" s="59">
        <f>'Copy paste to Here'!C843</f>
        <v>0</v>
      </c>
      <c r="C839" s="59"/>
      <c r="D839" s="60"/>
      <c r="E839" s="61"/>
      <c r="F839" s="61">
        <f t="shared" si="37"/>
        <v>0</v>
      </c>
      <c r="G839" s="62">
        <f t="shared" si="38"/>
        <v>0</v>
      </c>
      <c r="H839" s="65">
        <f t="shared" si="39"/>
        <v>0</v>
      </c>
    </row>
    <row r="840" spans="1:8" s="64" customFormat="1" hidden="1" x14ac:dyDescent="0.25">
      <c r="A840" s="58" t="str">
        <f>IF((LEN('Copy paste to Here'!G844))&gt;5,((CONCATENATE('Copy paste to Here'!G844," &amp; ",'Copy paste to Here'!D844,"  &amp;  ",'Copy paste to Here'!E844))),"Empty Cell")</f>
        <v>Empty Cell</v>
      </c>
      <c r="B840" s="59">
        <f>'Copy paste to Here'!C844</f>
        <v>0</v>
      </c>
      <c r="C840" s="59"/>
      <c r="D840" s="60"/>
      <c r="E840" s="61"/>
      <c r="F840" s="61">
        <f t="shared" si="37"/>
        <v>0</v>
      </c>
      <c r="G840" s="62">
        <f t="shared" si="38"/>
        <v>0</v>
      </c>
      <c r="H840" s="65">
        <f t="shared" si="39"/>
        <v>0</v>
      </c>
    </row>
    <row r="841" spans="1:8" s="64" customFormat="1" hidden="1" x14ac:dyDescent="0.25">
      <c r="A841" s="58" t="str">
        <f>IF((LEN('Copy paste to Here'!G845))&gt;5,((CONCATENATE('Copy paste to Here'!G845," &amp; ",'Copy paste to Here'!D845,"  &amp;  ",'Copy paste to Here'!E845))),"Empty Cell")</f>
        <v>Empty Cell</v>
      </c>
      <c r="B841" s="59">
        <f>'Copy paste to Here'!C845</f>
        <v>0</v>
      </c>
      <c r="C841" s="59"/>
      <c r="D841" s="60"/>
      <c r="E841" s="61"/>
      <c r="F841" s="61">
        <f t="shared" si="37"/>
        <v>0</v>
      </c>
      <c r="G841" s="62">
        <f t="shared" si="38"/>
        <v>0</v>
      </c>
      <c r="H841" s="65">
        <f t="shared" si="39"/>
        <v>0</v>
      </c>
    </row>
    <row r="842" spans="1:8" s="64" customFormat="1" hidden="1" x14ac:dyDescent="0.25">
      <c r="A842" s="58" t="str">
        <f>IF((LEN('Copy paste to Here'!G846))&gt;5,((CONCATENATE('Copy paste to Here'!G846," &amp; ",'Copy paste to Here'!D846,"  &amp;  ",'Copy paste to Here'!E846))),"Empty Cell")</f>
        <v>Empty Cell</v>
      </c>
      <c r="B842" s="59">
        <f>'Copy paste to Here'!C846</f>
        <v>0</v>
      </c>
      <c r="C842" s="59"/>
      <c r="D842" s="60"/>
      <c r="E842" s="61"/>
      <c r="F842" s="61">
        <f t="shared" si="37"/>
        <v>0</v>
      </c>
      <c r="G842" s="62">
        <f t="shared" si="38"/>
        <v>0</v>
      </c>
      <c r="H842" s="65">
        <f t="shared" si="39"/>
        <v>0</v>
      </c>
    </row>
    <row r="843" spans="1:8" s="64" customFormat="1" hidden="1" x14ac:dyDescent="0.25">
      <c r="A843" s="58" t="str">
        <f>IF((LEN('Copy paste to Here'!G847))&gt;5,((CONCATENATE('Copy paste to Here'!G847," &amp; ",'Copy paste to Here'!D847,"  &amp;  ",'Copy paste to Here'!E847))),"Empty Cell")</f>
        <v>Empty Cell</v>
      </c>
      <c r="B843" s="59">
        <f>'Copy paste to Here'!C847</f>
        <v>0</v>
      </c>
      <c r="C843" s="59"/>
      <c r="D843" s="60"/>
      <c r="E843" s="61"/>
      <c r="F843" s="61">
        <f t="shared" si="37"/>
        <v>0</v>
      </c>
      <c r="G843" s="62">
        <f t="shared" si="38"/>
        <v>0</v>
      </c>
      <c r="H843" s="65">
        <f t="shared" si="39"/>
        <v>0</v>
      </c>
    </row>
    <row r="844" spans="1:8" s="64" customFormat="1" hidden="1" x14ac:dyDescent="0.25">
      <c r="A844" s="58" t="str">
        <f>IF((LEN('Copy paste to Here'!G848))&gt;5,((CONCATENATE('Copy paste to Here'!G848," &amp; ",'Copy paste to Here'!D848,"  &amp;  ",'Copy paste to Here'!E848))),"Empty Cell")</f>
        <v>Empty Cell</v>
      </c>
      <c r="B844" s="59">
        <f>'Copy paste to Here'!C848</f>
        <v>0</v>
      </c>
      <c r="C844" s="59"/>
      <c r="D844" s="60"/>
      <c r="E844" s="61"/>
      <c r="F844" s="61">
        <f t="shared" si="37"/>
        <v>0</v>
      </c>
      <c r="G844" s="62">
        <f t="shared" si="38"/>
        <v>0</v>
      </c>
      <c r="H844" s="65">
        <f t="shared" si="39"/>
        <v>0</v>
      </c>
    </row>
    <row r="845" spans="1:8" s="64" customFormat="1" hidden="1" x14ac:dyDescent="0.25">
      <c r="A845" s="58" t="str">
        <f>IF((LEN('Copy paste to Here'!G849))&gt;5,((CONCATENATE('Copy paste to Here'!G849," &amp; ",'Copy paste to Here'!D849,"  &amp;  ",'Copy paste to Here'!E849))),"Empty Cell")</f>
        <v>Empty Cell</v>
      </c>
      <c r="B845" s="59">
        <f>'Copy paste to Here'!C849</f>
        <v>0</v>
      </c>
      <c r="C845" s="59"/>
      <c r="D845" s="60"/>
      <c r="E845" s="61"/>
      <c r="F845" s="61">
        <f t="shared" si="37"/>
        <v>0</v>
      </c>
      <c r="G845" s="62">
        <f t="shared" si="38"/>
        <v>0</v>
      </c>
      <c r="H845" s="65">
        <f t="shared" si="39"/>
        <v>0</v>
      </c>
    </row>
    <row r="846" spans="1:8" s="64" customFormat="1" hidden="1" x14ac:dyDescent="0.25">
      <c r="A846" s="58" t="str">
        <f>IF((LEN('Copy paste to Here'!G850))&gt;5,((CONCATENATE('Copy paste to Here'!G850," &amp; ",'Copy paste to Here'!D850,"  &amp;  ",'Copy paste to Here'!E850))),"Empty Cell")</f>
        <v>Empty Cell</v>
      </c>
      <c r="B846" s="59">
        <f>'Copy paste to Here'!C850</f>
        <v>0</v>
      </c>
      <c r="C846" s="59"/>
      <c r="D846" s="60"/>
      <c r="E846" s="61"/>
      <c r="F846" s="61">
        <f t="shared" si="37"/>
        <v>0</v>
      </c>
      <c r="G846" s="62">
        <f t="shared" si="38"/>
        <v>0</v>
      </c>
      <c r="H846" s="65">
        <f t="shared" si="39"/>
        <v>0</v>
      </c>
    </row>
    <row r="847" spans="1:8" s="64" customFormat="1" hidden="1" x14ac:dyDescent="0.25">
      <c r="A847" s="58" t="str">
        <f>IF((LEN('Copy paste to Here'!G851))&gt;5,((CONCATENATE('Copy paste to Here'!G851," &amp; ",'Copy paste to Here'!D851,"  &amp;  ",'Copy paste to Here'!E851))),"Empty Cell")</f>
        <v>Empty Cell</v>
      </c>
      <c r="B847" s="59">
        <f>'Copy paste to Here'!C851</f>
        <v>0</v>
      </c>
      <c r="C847" s="59"/>
      <c r="D847" s="60"/>
      <c r="E847" s="61"/>
      <c r="F847" s="61">
        <f t="shared" si="37"/>
        <v>0</v>
      </c>
      <c r="G847" s="62">
        <f t="shared" si="38"/>
        <v>0</v>
      </c>
      <c r="H847" s="65">
        <f t="shared" si="39"/>
        <v>0</v>
      </c>
    </row>
    <row r="848" spans="1:8" s="64" customFormat="1" hidden="1" x14ac:dyDescent="0.25">
      <c r="A848" s="58" t="str">
        <f>IF((LEN('Copy paste to Here'!G852))&gt;5,((CONCATENATE('Copy paste to Here'!G852," &amp; ",'Copy paste to Here'!D852,"  &amp;  ",'Copy paste to Here'!E852))),"Empty Cell")</f>
        <v>Empty Cell</v>
      </c>
      <c r="B848" s="59">
        <f>'Copy paste to Here'!C852</f>
        <v>0</v>
      </c>
      <c r="C848" s="59"/>
      <c r="D848" s="60"/>
      <c r="E848" s="61"/>
      <c r="F848" s="61">
        <f t="shared" si="37"/>
        <v>0</v>
      </c>
      <c r="G848" s="62">
        <f t="shared" si="38"/>
        <v>0</v>
      </c>
      <c r="H848" s="65">
        <f t="shared" si="39"/>
        <v>0</v>
      </c>
    </row>
    <row r="849" spans="1:8" s="64" customFormat="1" hidden="1" x14ac:dyDescent="0.25">
      <c r="A849" s="58" t="str">
        <f>IF((LEN('Copy paste to Here'!G853))&gt;5,((CONCATENATE('Copy paste to Here'!G853," &amp; ",'Copy paste to Here'!D853,"  &amp;  ",'Copy paste to Here'!E853))),"Empty Cell")</f>
        <v>Empty Cell</v>
      </c>
      <c r="B849" s="59">
        <f>'Copy paste to Here'!C853</f>
        <v>0</v>
      </c>
      <c r="C849" s="59"/>
      <c r="D849" s="60"/>
      <c r="E849" s="61"/>
      <c r="F849" s="61">
        <f t="shared" si="37"/>
        <v>0</v>
      </c>
      <c r="G849" s="62">
        <f t="shared" si="38"/>
        <v>0</v>
      </c>
      <c r="H849" s="65">
        <f t="shared" si="39"/>
        <v>0</v>
      </c>
    </row>
    <row r="850" spans="1:8" s="64" customFormat="1" hidden="1" x14ac:dyDescent="0.25">
      <c r="A850" s="58" t="str">
        <f>IF((LEN('Copy paste to Here'!G854))&gt;5,((CONCATENATE('Copy paste to Here'!G854," &amp; ",'Copy paste to Here'!D854,"  &amp;  ",'Copy paste to Here'!E854))),"Empty Cell")</f>
        <v>Empty Cell</v>
      </c>
      <c r="B850" s="59">
        <f>'Copy paste to Here'!C854</f>
        <v>0</v>
      </c>
      <c r="C850" s="59"/>
      <c r="D850" s="60"/>
      <c r="E850" s="61"/>
      <c r="F850" s="61">
        <f t="shared" si="37"/>
        <v>0</v>
      </c>
      <c r="G850" s="62">
        <f t="shared" si="38"/>
        <v>0</v>
      </c>
      <c r="H850" s="65">
        <f t="shared" si="39"/>
        <v>0</v>
      </c>
    </row>
    <row r="851" spans="1:8" s="64" customFormat="1" hidden="1" x14ac:dyDescent="0.25">
      <c r="A851" s="58" t="str">
        <f>IF((LEN('Copy paste to Here'!G855))&gt;5,((CONCATENATE('Copy paste to Here'!G855," &amp; ",'Copy paste to Here'!D855,"  &amp;  ",'Copy paste to Here'!E855))),"Empty Cell")</f>
        <v>Empty Cell</v>
      </c>
      <c r="B851" s="59">
        <f>'Copy paste to Here'!C855</f>
        <v>0</v>
      </c>
      <c r="C851" s="59"/>
      <c r="D851" s="60"/>
      <c r="E851" s="61"/>
      <c r="F851" s="61">
        <f t="shared" ref="F851:F914" si="40">D851*E851</f>
        <v>0</v>
      </c>
      <c r="G851" s="62">
        <f t="shared" ref="G851:G914" si="41">E851*$E$14</f>
        <v>0</v>
      </c>
      <c r="H851" s="65">
        <f t="shared" ref="H851:H914" si="42">D851*G851</f>
        <v>0</v>
      </c>
    </row>
    <row r="852" spans="1:8" s="64" customFormat="1" hidden="1" x14ac:dyDescent="0.25">
      <c r="A852" s="58" t="str">
        <f>IF((LEN('Copy paste to Here'!G856))&gt;5,((CONCATENATE('Copy paste to Here'!G856," &amp; ",'Copy paste to Here'!D856,"  &amp;  ",'Copy paste to Here'!E856))),"Empty Cell")</f>
        <v>Empty Cell</v>
      </c>
      <c r="B852" s="59">
        <f>'Copy paste to Here'!C856</f>
        <v>0</v>
      </c>
      <c r="C852" s="59"/>
      <c r="D852" s="60"/>
      <c r="E852" s="61"/>
      <c r="F852" s="61">
        <f t="shared" si="40"/>
        <v>0</v>
      </c>
      <c r="G852" s="62">
        <f t="shared" si="41"/>
        <v>0</v>
      </c>
      <c r="H852" s="65">
        <f t="shared" si="42"/>
        <v>0</v>
      </c>
    </row>
    <row r="853" spans="1:8" s="64" customFormat="1" hidden="1" x14ac:dyDescent="0.25">
      <c r="A853" s="58" t="str">
        <f>IF((LEN('Copy paste to Here'!G857))&gt;5,((CONCATENATE('Copy paste to Here'!G857," &amp; ",'Copy paste to Here'!D857,"  &amp;  ",'Copy paste to Here'!E857))),"Empty Cell")</f>
        <v>Empty Cell</v>
      </c>
      <c r="B853" s="59">
        <f>'Copy paste to Here'!C857</f>
        <v>0</v>
      </c>
      <c r="C853" s="59"/>
      <c r="D853" s="60"/>
      <c r="E853" s="61"/>
      <c r="F853" s="61">
        <f t="shared" si="40"/>
        <v>0</v>
      </c>
      <c r="G853" s="62">
        <f t="shared" si="41"/>
        <v>0</v>
      </c>
      <c r="H853" s="65">
        <f t="shared" si="42"/>
        <v>0</v>
      </c>
    </row>
    <row r="854" spans="1:8" s="64" customFormat="1" hidden="1" x14ac:dyDescent="0.25">
      <c r="A854" s="58" t="str">
        <f>IF((LEN('Copy paste to Here'!G858))&gt;5,((CONCATENATE('Copy paste to Here'!G858," &amp; ",'Copy paste to Here'!D858,"  &amp;  ",'Copy paste to Here'!E858))),"Empty Cell")</f>
        <v>Empty Cell</v>
      </c>
      <c r="B854" s="59">
        <f>'Copy paste to Here'!C858</f>
        <v>0</v>
      </c>
      <c r="C854" s="59"/>
      <c r="D854" s="60"/>
      <c r="E854" s="61"/>
      <c r="F854" s="61">
        <f t="shared" si="40"/>
        <v>0</v>
      </c>
      <c r="G854" s="62">
        <f t="shared" si="41"/>
        <v>0</v>
      </c>
      <c r="H854" s="65">
        <f t="shared" si="42"/>
        <v>0</v>
      </c>
    </row>
    <row r="855" spans="1:8" s="64" customFormat="1" hidden="1" x14ac:dyDescent="0.25">
      <c r="A855" s="58" t="str">
        <f>IF((LEN('Copy paste to Here'!G859))&gt;5,((CONCATENATE('Copy paste to Here'!G859," &amp; ",'Copy paste to Here'!D859,"  &amp;  ",'Copy paste to Here'!E859))),"Empty Cell")</f>
        <v>Empty Cell</v>
      </c>
      <c r="B855" s="59">
        <f>'Copy paste to Here'!C859</f>
        <v>0</v>
      </c>
      <c r="C855" s="59"/>
      <c r="D855" s="60"/>
      <c r="E855" s="61"/>
      <c r="F855" s="61">
        <f t="shared" si="40"/>
        <v>0</v>
      </c>
      <c r="G855" s="62">
        <f t="shared" si="41"/>
        <v>0</v>
      </c>
      <c r="H855" s="65">
        <f t="shared" si="42"/>
        <v>0</v>
      </c>
    </row>
    <row r="856" spans="1:8" s="64" customFormat="1" hidden="1" x14ac:dyDescent="0.25">
      <c r="A856" s="58" t="str">
        <f>IF((LEN('Copy paste to Here'!G860))&gt;5,((CONCATENATE('Copy paste to Here'!G860," &amp; ",'Copy paste to Here'!D860,"  &amp;  ",'Copy paste to Here'!E860))),"Empty Cell")</f>
        <v>Empty Cell</v>
      </c>
      <c r="B856" s="59">
        <f>'Copy paste to Here'!C860</f>
        <v>0</v>
      </c>
      <c r="C856" s="59"/>
      <c r="D856" s="60"/>
      <c r="E856" s="61"/>
      <c r="F856" s="61">
        <f t="shared" si="40"/>
        <v>0</v>
      </c>
      <c r="G856" s="62">
        <f t="shared" si="41"/>
        <v>0</v>
      </c>
      <c r="H856" s="65">
        <f t="shared" si="42"/>
        <v>0</v>
      </c>
    </row>
    <row r="857" spans="1:8" s="64" customFormat="1" hidden="1" x14ac:dyDescent="0.25">
      <c r="A857" s="58" t="str">
        <f>IF((LEN('Copy paste to Here'!G861))&gt;5,((CONCATENATE('Copy paste to Here'!G861," &amp; ",'Copy paste to Here'!D861,"  &amp;  ",'Copy paste to Here'!E861))),"Empty Cell")</f>
        <v>Empty Cell</v>
      </c>
      <c r="B857" s="59">
        <f>'Copy paste to Here'!C861</f>
        <v>0</v>
      </c>
      <c r="C857" s="59"/>
      <c r="D857" s="60"/>
      <c r="E857" s="61"/>
      <c r="F857" s="61">
        <f t="shared" si="40"/>
        <v>0</v>
      </c>
      <c r="G857" s="62">
        <f t="shared" si="41"/>
        <v>0</v>
      </c>
      <c r="H857" s="65">
        <f t="shared" si="42"/>
        <v>0</v>
      </c>
    </row>
    <row r="858" spans="1:8" s="64" customFormat="1" hidden="1" x14ac:dyDescent="0.25">
      <c r="A858" s="58" t="str">
        <f>IF((LEN('Copy paste to Here'!G862))&gt;5,((CONCATENATE('Copy paste to Here'!G862," &amp; ",'Copy paste to Here'!D862,"  &amp;  ",'Copy paste to Here'!E862))),"Empty Cell")</f>
        <v>Empty Cell</v>
      </c>
      <c r="B858" s="59">
        <f>'Copy paste to Here'!C862</f>
        <v>0</v>
      </c>
      <c r="C858" s="59"/>
      <c r="D858" s="60"/>
      <c r="E858" s="61"/>
      <c r="F858" s="61">
        <f t="shared" si="40"/>
        <v>0</v>
      </c>
      <c r="G858" s="62">
        <f t="shared" si="41"/>
        <v>0</v>
      </c>
      <c r="H858" s="65">
        <f t="shared" si="42"/>
        <v>0</v>
      </c>
    </row>
    <row r="859" spans="1:8" s="64" customFormat="1" hidden="1" x14ac:dyDescent="0.25">
      <c r="A859" s="58" t="str">
        <f>IF((LEN('Copy paste to Here'!G863))&gt;5,((CONCATENATE('Copy paste to Here'!G863," &amp; ",'Copy paste to Here'!D863,"  &amp;  ",'Copy paste to Here'!E863))),"Empty Cell")</f>
        <v>Empty Cell</v>
      </c>
      <c r="B859" s="59">
        <f>'Copy paste to Here'!C863</f>
        <v>0</v>
      </c>
      <c r="C859" s="59"/>
      <c r="D859" s="60"/>
      <c r="E859" s="61"/>
      <c r="F859" s="61">
        <f t="shared" si="40"/>
        <v>0</v>
      </c>
      <c r="G859" s="62">
        <f t="shared" si="41"/>
        <v>0</v>
      </c>
      <c r="H859" s="65">
        <f t="shared" si="42"/>
        <v>0</v>
      </c>
    </row>
    <row r="860" spans="1:8" s="64" customFormat="1" hidden="1" x14ac:dyDescent="0.25">
      <c r="A860" s="58" t="str">
        <f>IF((LEN('Copy paste to Here'!G864))&gt;5,((CONCATENATE('Copy paste to Here'!G864," &amp; ",'Copy paste to Here'!D864,"  &amp;  ",'Copy paste to Here'!E864))),"Empty Cell")</f>
        <v>Empty Cell</v>
      </c>
      <c r="B860" s="59">
        <f>'Copy paste to Here'!C864</f>
        <v>0</v>
      </c>
      <c r="C860" s="59"/>
      <c r="D860" s="60"/>
      <c r="E860" s="61"/>
      <c r="F860" s="61">
        <f t="shared" si="40"/>
        <v>0</v>
      </c>
      <c r="G860" s="62">
        <f t="shared" si="41"/>
        <v>0</v>
      </c>
      <c r="H860" s="65">
        <f t="shared" si="42"/>
        <v>0</v>
      </c>
    </row>
    <row r="861" spans="1:8" s="64" customFormat="1" hidden="1" x14ac:dyDescent="0.25">
      <c r="A861" s="58" t="str">
        <f>IF((LEN('Copy paste to Here'!G865))&gt;5,((CONCATENATE('Copy paste to Here'!G865," &amp; ",'Copy paste to Here'!D865,"  &amp;  ",'Copy paste to Here'!E865))),"Empty Cell")</f>
        <v>Empty Cell</v>
      </c>
      <c r="B861" s="59">
        <f>'Copy paste to Here'!C865</f>
        <v>0</v>
      </c>
      <c r="C861" s="59"/>
      <c r="D861" s="60"/>
      <c r="E861" s="61"/>
      <c r="F861" s="61">
        <f t="shared" si="40"/>
        <v>0</v>
      </c>
      <c r="G861" s="62">
        <f t="shared" si="41"/>
        <v>0</v>
      </c>
      <c r="H861" s="65">
        <f t="shared" si="42"/>
        <v>0</v>
      </c>
    </row>
    <row r="862" spans="1:8" s="64" customFormat="1" hidden="1" x14ac:dyDescent="0.25">
      <c r="A862" s="58" t="str">
        <f>IF((LEN('Copy paste to Here'!G866))&gt;5,((CONCATENATE('Copy paste to Here'!G866," &amp; ",'Copy paste to Here'!D866,"  &amp;  ",'Copy paste to Here'!E866))),"Empty Cell")</f>
        <v>Empty Cell</v>
      </c>
      <c r="B862" s="59">
        <f>'Copy paste to Here'!C866</f>
        <v>0</v>
      </c>
      <c r="C862" s="59"/>
      <c r="D862" s="60"/>
      <c r="E862" s="61"/>
      <c r="F862" s="61">
        <f t="shared" si="40"/>
        <v>0</v>
      </c>
      <c r="G862" s="62">
        <f t="shared" si="41"/>
        <v>0</v>
      </c>
      <c r="H862" s="65">
        <f t="shared" si="42"/>
        <v>0</v>
      </c>
    </row>
    <row r="863" spans="1:8" s="64" customFormat="1" hidden="1" x14ac:dyDescent="0.25">
      <c r="A863" s="58" t="str">
        <f>IF((LEN('Copy paste to Here'!G867))&gt;5,((CONCATENATE('Copy paste to Here'!G867," &amp; ",'Copy paste to Here'!D867,"  &amp;  ",'Copy paste to Here'!E867))),"Empty Cell")</f>
        <v>Empty Cell</v>
      </c>
      <c r="B863" s="59">
        <f>'Copy paste to Here'!C867</f>
        <v>0</v>
      </c>
      <c r="C863" s="59"/>
      <c r="D863" s="60"/>
      <c r="E863" s="61"/>
      <c r="F863" s="61">
        <f t="shared" si="40"/>
        <v>0</v>
      </c>
      <c r="G863" s="62">
        <f t="shared" si="41"/>
        <v>0</v>
      </c>
      <c r="H863" s="65">
        <f t="shared" si="42"/>
        <v>0</v>
      </c>
    </row>
    <row r="864" spans="1:8" s="64" customFormat="1" hidden="1" x14ac:dyDescent="0.25">
      <c r="A864" s="58" t="str">
        <f>IF((LEN('Copy paste to Here'!G868))&gt;5,((CONCATENATE('Copy paste to Here'!G868," &amp; ",'Copy paste to Here'!D868,"  &amp;  ",'Copy paste to Here'!E868))),"Empty Cell")</f>
        <v>Empty Cell</v>
      </c>
      <c r="B864" s="59">
        <f>'Copy paste to Here'!C868</f>
        <v>0</v>
      </c>
      <c r="C864" s="59"/>
      <c r="D864" s="60"/>
      <c r="E864" s="61"/>
      <c r="F864" s="61">
        <f t="shared" si="40"/>
        <v>0</v>
      </c>
      <c r="G864" s="62">
        <f t="shared" si="41"/>
        <v>0</v>
      </c>
      <c r="H864" s="65">
        <f t="shared" si="42"/>
        <v>0</v>
      </c>
    </row>
    <row r="865" spans="1:8" s="64" customFormat="1" hidden="1" x14ac:dyDescent="0.25">
      <c r="A865" s="58" t="str">
        <f>IF((LEN('Copy paste to Here'!G869))&gt;5,((CONCATENATE('Copy paste to Here'!G869," &amp; ",'Copy paste to Here'!D869,"  &amp;  ",'Copy paste to Here'!E869))),"Empty Cell")</f>
        <v>Empty Cell</v>
      </c>
      <c r="B865" s="59">
        <f>'Copy paste to Here'!C869</f>
        <v>0</v>
      </c>
      <c r="C865" s="59"/>
      <c r="D865" s="60"/>
      <c r="E865" s="61"/>
      <c r="F865" s="61">
        <f t="shared" si="40"/>
        <v>0</v>
      </c>
      <c r="G865" s="62">
        <f t="shared" si="41"/>
        <v>0</v>
      </c>
      <c r="H865" s="65">
        <f t="shared" si="42"/>
        <v>0</v>
      </c>
    </row>
    <row r="866" spans="1:8" s="64" customFormat="1" hidden="1" x14ac:dyDescent="0.25">
      <c r="A866" s="58" t="str">
        <f>IF((LEN('Copy paste to Here'!G870))&gt;5,((CONCATENATE('Copy paste to Here'!G870," &amp; ",'Copy paste to Here'!D870,"  &amp;  ",'Copy paste to Here'!E870))),"Empty Cell")</f>
        <v>Empty Cell</v>
      </c>
      <c r="B866" s="59">
        <f>'Copy paste to Here'!C870</f>
        <v>0</v>
      </c>
      <c r="C866" s="59"/>
      <c r="D866" s="60"/>
      <c r="E866" s="61"/>
      <c r="F866" s="61">
        <f t="shared" si="40"/>
        <v>0</v>
      </c>
      <c r="G866" s="62">
        <f t="shared" si="41"/>
        <v>0</v>
      </c>
      <c r="H866" s="65">
        <f t="shared" si="42"/>
        <v>0</v>
      </c>
    </row>
    <row r="867" spans="1:8" s="64" customFormat="1" hidden="1" x14ac:dyDescent="0.25">
      <c r="A867" s="58" t="str">
        <f>IF((LEN('Copy paste to Here'!G871))&gt;5,((CONCATENATE('Copy paste to Here'!G871," &amp; ",'Copy paste to Here'!D871,"  &amp;  ",'Copy paste to Here'!E871))),"Empty Cell")</f>
        <v>Empty Cell</v>
      </c>
      <c r="B867" s="59">
        <f>'Copy paste to Here'!C871</f>
        <v>0</v>
      </c>
      <c r="C867" s="59"/>
      <c r="D867" s="60"/>
      <c r="E867" s="61"/>
      <c r="F867" s="61">
        <f t="shared" si="40"/>
        <v>0</v>
      </c>
      <c r="G867" s="62">
        <f t="shared" si="41"/>
        <v>0</v>
      </c>
      <c r="H867" s="65">
        <f t="shared" si="42"/>
        <v>0</v>
      </c>
    </row>
    <row r="868" spans="1:8" s="64" customFormat="1" hidden="1" x14ac:dyDescent="0.25">
      <c r="A868" s="58" t="str">
        <f>IF((LEN('Copy paste to Here'!G872))&gt;5,((CONCATENATE('Copy paste to Here'!G872," &amp; ",'Copy paste to Here'!D872,"  &amp;  ",'Copy paste to Here'!E872))),"Empty Cell")</f>
        <v>Empty Cell</v>
      </c>
      <c r="B868" s="59">
        <f>'Copy paste to Here'!C872</f>
        <v>0</v>
      </c>
      <c r="C868" s="59"/>
      <c r="D868" s="60"/>
      <c r="E868" s="61"/>
      <c r="F868" s="61">
        <f t="shared" si="40"/>
        <v>0</v>
      </c>
      <c r="G868" s="62">
        <f t="shared" si="41"/>
        <v>0</v>
      </c>
      <c r="H868" s="65">
        <f t="shared" si="42"/>
        <v>0</v>
      </c>
    </row>
    <row r="869" spans="1:8" s="64" customFormat="1" hidden="1" x14ac:dyDescent="0.25">
      <c r="A869" s="58" t="str">
        <f>IF((LEN('Copy paste to Here'!G873))&gt;5,((CONCATENATE('Copy paste to Here'!G873," &amp; ",'Copy paste to Here'!D873,"  &amp;  ",'Copy paste to Here'!E873))),"Empty Cell")</f>
        <v>Empty Cell</v>
      </c>
      <c r="B869" s="59">
        <f>'Copy paste to Here'!C873</f>
        <v>0</v>
      </c>
      <c r="C869" s="59"/>
      <c r="D869" s="60"/>
      <c r="E869" s="61"/>
      <c r="F869" s="61">
        <f t="shared" si="40"/>
        <v>0</v>
      </c>
      <c r="G869" s="62">
        <f t="shared" si="41"/>
        <v>0</v>
      </c>
      <c r="H869" s="65">
        <f t="shared" si="42"/>
        <v>0</v>
      </c>
    </row>
    <row r="870" spans="1:8" s="64" customFormat="1" hidden="1" x14ac:dyDescent="0.25">
      <c r="A870" s="58" t="str">
        <f>IF((LEN('Copy paste to Here'!G874))&gt;5,((CONCATENATE('Copy paste to Here'!G874," &amp; ",'Copy paste to Here'!D874,"  &amp;  ",'Copy paste to Here'!E874))),"Empty Cell")</f>
        <v>Empty Cell</v>
      </c>
      <c r="B870" s="59">
        <f>'Copy paste to Here'!C874</f>
        <v>0</v>
      </c>
      <c r="C870" s="59"/>
      <c r="D870" s="60"/>
      <c r="E870" s="61"/>
      <c r="F870" s="61">
        <f t="shared" si="40"/>
        <v>0</v>
      </c>
      <c r="G870" s="62">
        <f t="shared" si="41"/>
        <v>0</v>
      </c>
      <c r="H870" s="65">
        <f t="shared" si="42"/>
        <v>0</v>
      </c>
    </row>
    <row r="871" spans="1:8" s="64" customFormat="1" hidden="1" x14ac:dyDescent="0.25">
      <c r="A871" s="58" t="str">
        <f>IF((LEN('Copy paste to Here'!G875))&gt;5,((CONCATENATE('Copy paste to Here'!G875," &amp; ",'Copy paste to Here'!D875,"  &amp;  ",'Copy paste to Here'!E875))),"Empty Cell")</f>
        <v>Empty Cell</v>
      </c>
      <c r="B871" s="59">
        <f>'Copy paste to Here'!C875</f>
        <v>0</v>
      </c>
      <c r="C871" s="59"/>
      <c r="D871" s="60"/>
      <c r="E871" s="61"/>
      <c r="F871" s="61">
        <f t="shared" si="40"/>
        <v>0</v>
      </c>
      <c r="G871" s="62">
        <f t="shared" si="41"/>
        <v>0</v>
      </c>
      <c r="H871" s="65">
        <f t="shared" si="42"/>
        <v>0</v>
      </c>
    </row>
    <row r="872" spans="1:8" s="64" customFormat="1" hidden="1" x14ac:dyDescent="0.25">
      <c r="A872" s="58" t="str">
        <f>IF((LEN('Copy paste to Here'!G876))&gt;5,((CONCATENATE('Copy paste to Here'!G876," &amp; ",'Copy paste to Here'!D876,"  &amp;  ",'Copy paste to Here'!E876))),"Empty Cell")</f>
        <v>Empty Cell</v>
      </c>
      <c r="B872" s="59">
        <f>'Copy paste to Here'!C876</f>
        <v>0</v>
      </c>
      <c r="C872" s="59"/>
      <c r="D872" s="60"/>
      <c r="E872" s="61"/>
      <c r="F872" s="61">
        <f t="shared" si="40"/>
        <v>0</v>
      </c>
      <c r="G872" s="62">
        <f t="shared" si="41"/>
        <v>0</v>
      </c>
      <c r="H872" s="65">
        <f t="shared" si="42"/>
        <v>0</v>
      </c>
    </row>
    <row r="873" spans="1:8" s="64" customFormat="1" hidden="1" x14ac:dyDescent="0.25">
      <c r="A873" s="58" t="str">
        <f>IF((LEN('Copy paste to Here'!G877))&gt;5,((CONCATENATE('Copy paste to Here'!G877," &amp; ",'Copy paste to Here'!D877,"  &amp;  ",'Copy paste to Here'!E877))),"Empty Cell")</f>
        <v>Empty Cell</v>
      </c>
      <c r="B873" s="59">
        <f>'Copy paste to Here'!C877</f>
        <v>0</v>
      </c>
      <c r="C873" s="59"/>
      <c r="D873" s="60"/>
      <c r="E873" s="61"/>
      <c r="F873" s="61">
        <f t="shared" si="40"/>
        <v>0</v>
      </c>
      <c r="G873" s="62">
        <f t="shared" si="41"/>
        <v>0</v>
      </c>
      <c r="H873" s="65">
        <f t="shared" si="42"/>
        <v>0</v>
      </c>
    </row>
    <row r="874" spans="1:8" s="64" customFormat="1" hidden="1" x14ac:dyDescent="0.25">
      <c r="A874" s="58" t="str">
        <f>IF((LEN('Copy paste to Here'!G878))&gt;5,((CONCATENATE('Copy paste to Here'!G878," &amp; ",'Copy paste to Here'!D878,"  &amp;  ",'Copy paste to Here'!E878))),"Empty Cell")</f>
        <v>Empty Cell</v>
      </c>
      <c r="B874" s="59">
        <f>'Copy paste to Here'!C878</f>
        <v>0</v>
      </c>
      <c r="C874" s="59"/>
      <c r="D874" s="60"/>
      <c r="E874" s="61"/>
      <c r="F874" s="61">
        <f t="shared" si="40"/>
        <v>0</v>
      </c>
      <c r="G874" s="62">
        <f t="shared" si="41"/>
        <v>0</v>
      </c>
      <c r="H874" s="65">
        <f t="shared" si="42"/>
        <v>0</v>
      </c>
    </row>
    <row r="875" spans="1:8" s="64" customFormat="1" hidden="1" x14ac:dyDescent="0.25">
      <c r="A875" s="58" t="str">
        <f>IF((LEN('Copy paste to Here'!G879))&gt;5,((CONCATENATE('Copy paste to Here'!G879," &amp; ",'Copy paste to Here'!D879,"  &amp;  ",'Copy paste to Here'!E879))),"Empty Cell")</f>
        <v>Empty Cell</v>
      </c>
      <c r="B875" s="59">
        <f>'Copy paste to Here'!C879</f>
        <v>0</v>
      </c>
      <c r="C875" s="59"/>
      <c r="D875" s="60"/>
      <c r="E875" s="61"/>
      <c r="F875" s="61">
        <f t="shared" si="40"/>
        <v>0</v>
      </c>
      <c r="G875" s="62">
        <f t="shared" si="41"/>
        <v>0</v>
      </c>
      <c r="H875" s="65">
        <f t="shared" si="42"/>
        <v>0</v>
      </c>
    </row>
    <row r="876" spans="1:8" s="64" customFormat="1" hidden="1" x14ac:dyDescent="0.25">
      <c r="A876" s="58" t="str">
        <f>IF((LEN('Copy paste to Here'!G880))&gt;5,((CONCATENATE('Copy paste to Here'!G880," &amp; ",'Copy paste to Here'!D880,"  &amp;  ",'Copy paste to Here'!E880))),"Empty Cell")</f>
        <v>Empty Cell</v>
      </c>
      <c r="B876" s="59">
        <f>'Copy paste to Here'!C880</f>
        <v>0</v>
      </c>
      <c r="C876" s="59"/>
      <c r="D876" s="60"/>
      <c r="E876" s="61"/>
      <c r="F876" s="61">
        <f t="shared" si="40"/>
        <v>0</v>
      </c>
      <c r="G876" s="62">
        <f t="shared" si="41"/>
        <v>0</v>
      </c>
      <c r="H876" s="65">
        <f t="shared" si="42"/>
        <v>0</v>
      </c>
    </row>
    <row r="877" spans="1:8" s="64" customFormat="1" hidden="1" x14ac:dyDescent="0.25">
      <c r="A877" s="58" t="str">
        <f>IF((LEN('Copy paste to Here'!G881))&gt;5,((CONCATENATE('Copy paste to Here'!G881," &amp; ",'Copy paste to Here'!D881,"  &amp;  ",'Copy paste to Here'!E881))),"Empty Cell")</f>
        <v>Empty Cell</v>
      </c>
      <c r="B877" s="59">
        <f>'Copy paste to Here'!C881</f>
        <v>0</v>
      </c>
      <c r="C877" s="59"/>
      <c r="D877" s="60"/>
      <c r="E877" s="61"/>
      <c r="F877" s="61">
        <f t="shared" si="40"/>
        <v>0</v>
      </c>
      <c r="G877" s="62">
        <f t="shared" si="41"/>
        <v>0</v>
      </c>
      <c r="H877" s="65">
        <f t="shared" si="42"/>
        <v>0</v>
      </c>
    </row>
    <row r="878" spans="1:8" s="64" customFormat="1" hidden="1" x14ac:dyDescent="0.25">
      <c r="A878" s="58" t="str">
        <f>IF((LEN('Copy paste to Here'!G882))&gt;5,((CONCATENATE('Copy paste to Here'!G882," &amp; ",'Copy paste to Here'!D882,"  &amp;  ",'Copy paste to Here'!E882))),"Empty Cell")</f>
        <v>Empty Cell</v>
      </c>
      <c r="B878" s="59">
        <f>'Copy paste to Here'!C882</f>
        <v>0</v>
      </c>
      <c r="C878" s="59"/>
      <c r="D878" s="60"/>
      <c r="E878" s="61"/>
      <c r="F878" s="61">
        <f t="shared" si="40"/>
        <v>0</v>
      </c>
      <c r="G878" s="62">
        <f t="shared" si="41"/>
        <v>0</v>
      </c>
      <c r="H878" s="65">
        <f t="shared" si="42"/>
        <v>0</v>
      </c>
    </row>
    <row r="879" spans="1:8" s="64" customFormat="1" hidden="1" x14ac:dyDescent="0.25">
      <c r="A879" s="58" t="str">
        <f>IF((LEN('Copy paste to Here'!G883))&gt;5,((CONCATENATE('Copy paste to Here'!G883," &amp; ",'Copy paste to Here'!D883,"  &amp;  ",'Copy paste to Here'!E883))),"Empty Cell")</f>
        <v>Empty Cell</v>
      </c>
      <c r="B879" s="59">
        <f>'Copy paste to Here'!C883</f>
        <v>0</v>
      </c>
      <c r="C879" s="59"/>
      <c r="D879" s="60"/>
      <c r="E879" s="61"/>
      <c r="F879" s="61">
        <f t="shared" si="40"/>
        <v>0</v>
      </c>
      <c r="G879" s="62">
        <f t="shared" si="41"/>
        <v>0</v>
      </c>
      <c r="H879" s="65">
        <f t="shared" si="42"/>
        <v>0</v>
      </c>
    </row>
    <row r="880" spans="1:8" s="64" customFormat="1" hidden="1" x14ac:dyDescent="0.25">
      <c r="A880" s="58" t="str">
        <f>IF((LEN('Copy paste to Here'!G884))&gt;5,((CONCATENATE('Copy paste to Here'!G884," &amp; ",'Copy paste to Here'!D884,"  &amp;  ",'Copy paste to Here'!E884))),"Empty Cell")</f>
        <v>Empty Cell</v>
      </c>
      <c r="B880" s="59">
        <f>'Copy paste to Here'!C884</f>
        <v>0</v>
      </c>
      <c r="C880" s="59"/>
      <c r="D880" s="60"/>
      <c r="E880" s="61"/>
      <c r="F880" s="61">
        <f t="shared" si="40"/>
        <v>0</v>
      </c>
      <c r="G880" s="62">
        <f t="shared" si="41"/>
        <v>0</v>
      </c>
      <c r="H880" s="65">
        <f t="shared" si="42"/>
        <v>0</v>
      </c>
    </row>
    <row r="881" spans="1:8" s="64" customFormat="1" hidden="1" x14ac:dyDescent="0.25">
      <c r="A881" s="58" t="str">
        <f>IF((LEN('Copy paste to Here'!G885))&gt;5,((CONCATENATE('Copy paste to Here'!G885," &amp; ",'Copy paste to Here'!D885,"  &amp;  ",'Copy paste to Here'!E885))),"Empty Cell")</f>
        <v>Empty Cell</v>
      </c>
      <c r="B881" s="59">
        <f>'Copy paste to Here'!C885</f>
        <v>0</v>
      </c>
      <c r="C881" s="59"/>
      <c r="D881" s="60"/>
      <c r="E881" s="61"/>
      <c r="F881" s="61">
        <f t="shared" si="40"/>
        <v>0</v>
      </c>
      <c r="G881" s="62">
        <f t="shared" si="41"/>
        <v>0</v>
      </c>
      <c r="H881" s="65">
        <f t="shared" si="42"/>
        <v>0</v>
      </c>
    </row>
    <row r="882" spans="1:8" s="64" customFormat="1" hidden="1" x14ac:dyDescent="0.25">
      <c r="A882" s="58" t="str">
        <f>IF((LEN('Copy paste to Here'!G886))&gt;5,((CONCATENATE('Copy paste to Here'!G886," &amp; ",'Copy paste to Here'!D886,"  &amp;  ",'Copy paste to Here'!E886))),"Empty Cell")</f>
        <v>Empty Cell</v>
      </c>
      <c r="B882" s="59">
        <f>'Copy paste to Here'!C886</f>
        <v>0</v>
      </c>
      <c r="C882" s="59"/>
      <c r="D882" s="60"/>
      <c r="E882" s="61"/>
      <c r="F882" s="61">
        <f t="shared" si="40"/>
        <v>0</v>
      </c>
      <c r="G882" s="62">
        <f t="shared" si="41"/>
        <v>0</v>
      </c>
      <c r="H882" s="65">
        <f t="shared" si="42"/>
        <v>0</v>
      </c>
    </row>
    <row r="883" spans="1:8" s="64" customFormat="1" hidden="1" x14ac:dyDescent="0.25">
      <c r="A883" s="58" t="str">
        <f>IF((LEN('Copy paste to Here'!G887))&gt;5,((CONCATENATE('Copy paste to Here'!G887," &amp; ",'Copy paste to Here'!D887,"  &amp;  ",'Copy paste to Here'!E887))),"Empty Cell")</f>
        <v>Empty Cell</v>
      </c>
      <c r="B883" s="59">
        <f>'Copy paste to Here'!C887</f>
        <v>0</v>
      </c>
      <c r="C883" s="59"/>
      <c r="D883" s="60"/>
      <c r="E883" s="61"/>
      <c r="F883" s="61">
        <f t="shared" si="40"/>
        <v>0</v>
      </c>
      <c r="G883" s="62">
        <f t="shared" si="41"/>
        <v>0</v>
      </c>
      <c r="H883" s="65">
        <f t="shared" si="42"/>
        <v>0</v>
      </c>
    </row>
    <row r="884" spans="1:8" s="64" customFormat="1" hidden="1" x14ac:dyDescent="0.25">
      <c r="A884" s="58" t="str">
        <f>IF((LEN('Copy paste to Here'!G888))&gt;5,((CONCATENATE('Copy paste to Here'!G888," &amp; ",'Copy paste to Here'!D888,"  &amp;  ",'Copy paste to Here'!E888))),"Empty Cell")</f>
        <v>Empty Cell</v>
      </c>
      <c r="B884" s="59">
        <f>'Copy paste to Here'!C888</f>
        <v>0</v>
      </c>
      <c r="C884" s="59"/>
      <c r="D884" s="60"/>
      <c r="E884" s="61"/>
      <c r="F884" s="61">
        <f t="shared" si="40"/>
        <v>0</v>
      </c>
      <c r="G884" s="62">
        <f t="shared" si="41"/>
        <v>0</v>
      </c>
      <c r="H884" s="65">
        <f t="shared" si="42"/>
        <v>0</v>
      </c>
    </row>
    <row r="885" spans="1:8" s="64" customFormat="1" hidden="1" x14ac:dyDescent="0.25">
      <c r="A885" s="58" t="str">
        <f>IF((LEN('Copy paste to Here'!G889))&gt;5,((CONCATENATE('Copy paste to Here'!G889," &amp; ",'Copy paste to Here'!D889,"  &amp;  ",'Copy paste to Here'!E889))),"Empty Cell")</f>
        <v>Empty Cell</v>
      </c>
      <c r="B885" s="59">
        <f>'Copy paste to Here'!C889</f>
        <v>0</v>
      </c>
      <c r="C885" s="59"/>
      <c r="D885" s="60"/>
      <c r="E885" s="61"/>
      <c r="F885" s="61">
        <f t="shared" si="40"/>
        <v>0</v>
      </c>
      <c r="G885" s="62">
        <f t="shared" si="41"/>
        <v>0</v>
      </c>
      <c r="H885" s="65">
        <f t="shared" si="42"/>
        <v>0</v>
      </c>
    </row>
    <row r="886" spans="1:8" s="64" customFormat="1" hidden="1" x14ac:dyDescent="0.25">
      <c r="A886" s="58" t="str">
        <f>IF((LEN('Copy paste to Here'!G890))&gt;5,((CONCATENATE('Copy paste to Here'!G890," &amp; ",'Copy paste to Here'!D890,"  &amp;  ",'Copy paste to Here'!E890))),"Empty Cell")</f>
        <v>Empty Cell</v>
      </c>
      <c r="B886" s="59">
        <f>'Copy paste to Here'!C890</f>
        <v>0</v>
      </c>
      <c r="C886" s="59"/>
      <c r="D886" s="60"/>
      <c r="E886" s="61"/>
      <c r="F886" s="61">
        <f t="shared" si="40"/>
        <v>0</v>
      </c>
      <c r="G886" s="62">
        <f t="shared" si="41"/>
        <v>0</v>
      </c>
      <c r="H886" s="65">
        <f t="shared" si="42"/>
        <v>0</v>
      </c>
    </row>
    <row r="887" spans="1:8" s="64" customFormat="1" hidden="1" x14ac:dyDescent="0.25">
      <c r="A887" s="58" t="str">
        <f>IF((LEN('Copy paste to Here'!G891))&gt;5,((CONCATENATE('Copy paste to Here'!G891," &amp; ",'Copy paste to Here'!D891,"  &amp;  ",'Copy paste to Here'!E891))),"Empty Cell")</f>
        <v>Empty Cell</v>
      </c>
      <c r="B887" s="59">
        <f>'Copy paste to Here'!C891</f>
        <v>0</v>
      </c>
      <c r="C887" s="59"/>
      <c r="D887" s="60"/>
      <c r="E887" s="61"/>
      <c r="F887" s="61">
        <f t="shared" si="40"/>
        <v>0</v>
      </c>
      <c r="G887" s="62">
        <f t="shared" si="41"/>
        <v>0</v>
      </c>
      <c r="H887" s="65">
        <f t="shared" si="42"/>
        <v>0</v>
      </c>
    </row>
    <row r="888" spans="1:8" s="64" customFormat="1" hidden="1" x14ac:dyDescent="0.25">
      <c r="A888" s="58" t="str">
        <f>IF((LEN('Copy paste to Here'!G892))&gt;5,((CONCATENATE('Copy paste to Here'!G892," &amp; ",'Copy paste to Here'!D892,"  &amp;  ",'Copy paste to Here'!E892))),"Empty Cell")</f>
        <v>Empty Cell</v>
      </c>
      <c r="B888" s="59">
        <f>'Copy paste to Here'!C892</f>
        <v>0</v>
      </c>
      <c r="C888" s="59"/>
      <c r="D888" s="60"/>
      <c r="E888" s="61"/>
      <c r="F888" s="61">
        <f t="shared" si="40"/>
        <v>0</v>
      </c>
      <c r="G888" s="62">
        <f t="shared" si="41"/>
        <v>0</v>
      </c>
      <c r="H888" s="65">
        <f t="shared" si="42"/>
        <v>0</v>
      </c>
    </row>
    <row r="889" spans="1:8" s="64" customFormat="1" hidden="1" x14ac:dyDescent="0.25">
      <c r="A889" s="58" t="str">
        <f>IF((LEN('Copy paste to Here'!G893))&gt;5,((CONCATENATE('Copy paste to Here'!G893," &amp; ",'Copy paste to Here'!D893,"  &amp;  ",'Copy paste to Here'!E893))),"Empty Cell")</f>
        <v>Empty Cell</v>
      </c>
      <c r="B889" s="59">
        <f>'Copy paste to Here'!C893</f>
        <v>0</v>
      </c>
      <c r="C889" s="59"/>
      <c r="D889" s="60"/>
      <c r="E889" s="61"/>
      <c r="F889" s="61">
        <f t="shared" si="40"/>
        <v>0</v>
      </c>
      <c r="G889" s="62">
        <f t="shared" si="41"/>
        <v>0</v>
      </c>
      <c r="H889" s="65">
        <f t="shared" si="42"/>
        <v>0</v>
      </c>
    </row>
    <row r="890" spans="1:8" s="64" customFormat="1" hidden="1" x14ac:dyDescent="0.25">
      <c r="A890" s="58" t="str">
        <f>IF((LEN('Copy paste to Here'!G894))&gt;5,((CONCATENATE('Copy paste to Here'!G894," &amp; ",'Copy paste to Here'!D894,"  &amp;  ",'Copy paste to Here'!E894))),"Empty Cell")</f>
        <v>Empty Cell</v>
      </c>
      <c r="B890" s="59">
        <f>'Copy paste to Here'!C894</f>
        <v>0</v>
      </c>
      <c r="C890" s="59"/>
      <c r="D890" s="60"/>
      <c r="E890" s="61"/>
      <c r="F890" s="61">
        <f t="shared" si="40"/>
        <v>0</v>
      </c>
      <c r="G890" s="62">
        <f t="shared" si="41"/>
        <v>0</v>
      </c>
      <c r="H890" s="65">
        <f t="shared" si="42"/>
        <v>0</v>
      </c>
    </row>
    <row r="891" spans="1:8" s="64" customFormat="1" hidden="1" x14ac:dyDescent="0.25">
      <c r="A891" s="58" t="str">
        <f>IF((LEN('Copy paste to Here'!G895))&gt;5,((CONCATENATE('Copy paste to Here'!G895," &amp; ",'Copy paste to Here'!D895,"  &amp;  ",'Copy paste to Here'!E895))),"Empty Cell")</f>
        <v>Empty Cell</v>
      </c>
      <c r="B891" s="59">
        <f>'Copy paste to Here'!C895</f>
        <v>0</v>
      </c>
      <c r="C891" s="59"/>
      <c r="D891" s="60"/>
      <c r="E891" s="61"/>
      <c r="F891" s="61">
        <f t="shared" si="40"/>
        <v>0</v>
      </c>
      <c r="G891" s="62">
        <f t="shared" si="41"/>
        <v>0</v>
      </c>
      <c r="H891" s="65">
        <f t="shared" si="42"/>
        <v>0</v>
      </c>
    </row>
    <row r="892" spans="1:8" s="64" customFormat="1" hidden="1" x14ac:dyDescent="0.25">
      <c r="A892" s="58" t="str">
        <f>IF((LEN('Copy paste to Here'!G896))&gt;5,((CONCATENATE('Copy paste to Here'!G896," &amp; ",'Copy paste to Here'!D896,"  &amp;  ",'Copy paste to Here'!E896))),"Empty Cell")</f>
        <v>Empty Cell</v>
      </c>
      <c r="B892" s="59">
        <f>'Copy paste to Here'!C896</f>
        <v>0</v>
      </c>
      <c r="C892" s="59"/>
      <c r="D892" s="60"/>
      <c r="E892" s="61"/>
      <c r="F892" s="61">
        <f t="shared" si="40"/>
        <v>0</v>
      </c>
      <c r="G892" s="62">
        <f t="shared" si="41"/>
        <v>0</v>
      </c>
      <c r="H892" s="65">
        <f t="shared" si="42"/>
        <v>0</v>
      </c>
    </row>
    <row r="893" spans="1:8" s="64" customFormat="1" hidden="1" x14ac:dyDescent="0.25">
      <c r="A893" s="58" t="str">
        <f>IF((LEN('Copy paste to Here'!G897))&gt;5,((CONCATENATE('Copy paste to Here'!G897," &amp; ",'Copy paste to Here'!D897,"  &amp;  ",'Copy paste to Here'!E897))),"Empty Cell")</f>
        <v>Empty Cell</v>
      </c>
      <c r="B893" s="59">
        <f>'Copy paste to Here'!C897</f>
        <v>0</v>
      </c>
      <c r="C893" s="59"/>
      <c r="D893" s="60"/>
      <c r="E893" s="61"/>
      <c r="F893" s="61">
        <f t="shared" si="40"/>
        <v>0</v>
      </c>
      <c r="G893" s="62">
        <f t="shared" si="41"/>
        <v>0</v>
      </c>
      <c r="H893" s="65">
        <f t="shared" si="42"/>
        <v>0</v>
      </c>
    </row>
    <row r="894" spans="1:8" s="64" customFormat="1" hidden="1" x14ac:dyDescent="0.25">
      <c r="A894" s="58" t="str">
        <f>IF((LEN('Copy paste to Here'!G898))&gt;5,((CONCATENATE('Copy paste to Here'!G898," &amp; ",'Copy paste to Here'!D898,"  &amp;  ",'Copy paste to Here'!E898))),"Empty Cell")</f>
        <v>Empty Cell</v>
      </c>
      <c r="B894" s="59">
        <f>'Copy paste to Here'!C898</f>
        <v>0</v>
      </c>
      <c r="C894" s="59"/>
      <c r="D894" s="60"/>
      <c r="E894" s="61"/>
      <c r="F894" s="61">
        <f t="shared" si="40"/>
        <v>0</v>
      </c>
      <c r="G894" s="62">
        <f t="shared" si="41"/>
        <v>0</v>
      </c>
      <c r="H894" s="65">
        <f t="shared" si="42"/>
        <v>0</v>
      </c>
    </row>
    <row r="895" spans="1:8" s="64" customFormat="1" hidden="1" x14ac:dyDescent="0.25">
      <c r="A895" s="58" t="str">
        <f>IF((LEN('Copy paste to Here'!G899))&gt;5,((CONCATENATE('Copy paste to Here'!G899," &amp; ",'Copy paste to Here'!D899,"  &amp;  ",'Copy paste to Here'!E899))),"Empty Cell")</f>
        <v>Empty Cell</v>
      </c>
      <c r="B895" s="59">
        <f>'Copy paste to Here'!C899</f>
        <v>0</v>
      </c>
      <c r="C895" s="59"/>
      <c r="D895" s="60"/>
      <c r="E895" s="61"/>
      <c r="F895" s="61">
        <f t="shared" si="40"/>
        <v>0</v>
      </c>
      <c r="G895" s="62">
        <f t="shared" si="41"/>
        <v>0</v>
      </c>
      <c r="H895" s="65">
        <f t="shared" si="42"/>
        <v>0</v>
      </c>
    </row>
    <row r="896" spans="1:8" s="64" customFormat="1" hidden="1" x14ac:dyDescent="0.25">
      <c r="A896" s="58" t="str">
        <f>IF((LEN('Copy paste to Here'!G900))&gt;5,((CONCATENATE('Copy paste to Here'!G900," &amp; ",'Copy paste to Here'!D900,"  &amp;  ",'Copy paste to Here'!E900))),"Empty Cell")</f>
        <v>Empty Cell</v>
      </c>
      <c r="B896" s="59">
        <f>'Copy paste to Here'!C900</f>
        <v>0</v>
      </c>
      <c r="C896" s="59"/>
      <c r="D896" s="60"/>
      <c r="E896" s="61"/>
      <c r="F896" s="61">
        <f t="shared" si="40"/>
        <v>0</v>
      </c>
      <c r="G896" s="62">
        <f t="shared" si="41"/>
        <v>0</v>
      </c>
      <c r="H896" s="65">
        <f t="shared" si="42"/>
        <v>0</v>
      </c>
    </row>
    <row r="897" spans="1:8" s="64" customFormat="1" hidden="1" x14ac:dyDescent="0.25">
      <c r="A897" s="58" t="str">
        <f>IF((LEN('Copy paste to Here'!G901))&gt;5,((CONCATENATE('Copy paste to Here'!G901," &amp; ",'Copy paste to Here'!D901,"  &amp;  ",'Copy paste to Here'!E901))),"Empty Cell")</f>
        <v>Empty Cell</v>
      </c>
      <c r="B897" s="59">
        <f>'Copy paste to Here'!C901</f>
        <v>0</v>
      </c>
      <c r="C897" s="59"/>
      <c r="D897" s="60"/>
      <c r="E897" s="61"/>
      <c r="F897" s="61">
        <f t="shared" si="40"/>
        <v>0</v>
      </c>
      <c r="G897" s="62">
        <f t="shared" si="41"/>
        <v>0</v>
      </c>
      <c r="H897" s="65">
        <f t="shared" si="42"/>
        <v>0</v>
      </c>
    </row>
    <row r="898" spans="1:8" s="64" customFormat="1" hidden="1" x14ac:dyDescent="0.25">
      <c r="A898" s="58" t="str">
        <f>IF((LEN('Copy paste to Here'!G902))&gt;5,((CONCATENATE('Copy paste to Here'!G902," &amp; ",'Copy paste to Here'!D902,"  &amp;  ",'Copy paste to Here'!E902))),"Empty Cell")</f>
        <v>Empty Cell</v>
      </c>
      <c r="B898" s="59">
        <f>'Copy paste to Here'!C902</f>
        <v>0</v>
      </c>
      <c r="C898" s="59"/>
      <c r="D898" s="60"/>
      <c r="E898" s="61"/>
      <c r="F898" s="61">
        <f t="shared" si="40"/>
        <v>0</v>
      </c>
      <c r="G898" s="62">
        <f t="shared" si="41"/>
        <v>0</v>
      </c>
      <c r="H898" s="65">
        <f t="shared" si="42"/>
        <v>0</v>
      </c>
    </row>
    <row r="899" spans="1:8" s="64" customFormat="1" hidden="1" x14ac:dyDescent="0.25">
      <c r="A899" s="58" t="str">
        <f>IF((LEN('Copy paste to Here'!G903))&gt;5,((CONCATENATE('Copy paste to Here'!G903," &amp; ",'Copy paste to Here'!D903,"  &amp;  ",'Copy paste to Here'!E903))),"Empty Cell")</f>
        <v>Empty Cell</v>
      </c>
      <c r="B899" s="59">
        <f>'Copy paste to Here'!C903</f>
        <v>0</v>
      </c>
      <c r="C899" s="59"/>
      <c r="D899" s="60"/>
      <c r="E899" s="61"/>
      <c r="F899" s="61">
        <f t="shared" si="40"/>
        <v>0</v>
      </c>
      <c r="G899" s="62">
        <f t="shared" si="41"/>
        <v>0</v>
      </c>
      <c r="H899" s="65">
        <f t="shared" si="42"/>
        <v>0</v>
      </c>
    </row>
    <row r="900" spans="1:8" s="64" customFormat="1" hidden="1" x14ac:dyDescent="0.25">
      <c r="A900" s="58" t="str">
        <f>IF((LEN('Copy paste to Here'!G904))&gt;5,((CONCATENATE('Copy paste to Here'!G904," &amp; ",'Copy paste to Here'!D904,"  &amp;  ",'Copy paste to Here'!E904))),"Empty Cell")</f>
        <v>Empty Cell</v>
      </c>
      <c r="B900" s="59">
        <f>'Copy paste to Here'!C904</f>
        <v>0</v>
      </c>
      <c r="C900" s="59"/>
      <c r="D900" s="60"/>
      <c r="E900" s="61"/>
      <c r="F900" s="61">
        <f t="shared" si="40"/>
        <v>0</v>
      </c>
      <c r="G900" s="62">
        <f t="shared" si="41"/>
        <v>0</v>
      </c>
      <c r="H900" s="65">
        <f t="shared" si="42"/>
        <v>0</v>
      </c>
    </row>
    <row r="901" spans="1:8" s="64" customFormat="1" hidden="1" x14ac:dyDescent="0.25">
      <c r="A901" s="58" t="str">
        <f>IF((LEN('Copy paste to Here'!G905))&gt;5,((CONCATENATE('Copy paste to Here'!G905," &amp; ",'Copy paste to Here'!D905,"  &amp;  ",'Copy paste to Here'!E905))),"Empty Cell")</f>
        <v>Empty Cell</v>
      </c>
      <c r="B901" s="59">
        <f>'Copy paste to Here'!C905</f>
        <v>0</v>
      </c>
      <c r="C901" s="59"/>
      <c r="D901" s="60"/>
      <c r="E901" s="61"/>
      <c r="F901" s="61">
        <f t="shared" si="40"/>
        <v>0</v>
      </c>
      <c r="G901" s="62">
        <f t="shared" si="41"/>
        <v>0</v>
      </c>
      <c r="H901" s="65">
        <f t="shared" si="42"/>
        <v>0</v>
      </c>
    </row>
    <row r="902" spans="1:8" s="64" customFormat="1" hidden="1" x14ac:dyDescent="0.25">
      <c r="A902" s="58" t="str">
        <f>IF((LEN('Copy paste to Here'!G906))&gt;5,((CONCATENATE('Copy paste to Here'!G906," &amp; ",'Copy paste to Here'!D906,"  &amp;  ",'Copy paste to Here'!E906))),"Empty Cell")</f>
        <v>Empty Cell</v>
      </c>
      <c r="B902" s="59">
        <f>'Copy paste to Here'!C906</f>
        <v>0</v>
      </c>
      <c r="C902" s="59"/>
      <c r="D902" s="60"/>
      <c r="E902" s="61"/>
      <c r="F902" s="61">
        <f t="shared" si="40"/>
        <v>0</v>
      </c>
      <c r="G902" s="62">
        <f t="shared" si="41"/>
        <v>0</v>
      </c>
      <c r="H902" s="65">
        <f t="shared" si="42"/>
        <v>0</v>
      </c>
    </row>
    <row r="903" spans="1:8" s="64" customFormat="1" hidden="1" x14ac:dyDescent="0.25">
      <c r="A903" s="58" t="str">
        <f>IF((LEN('Copy paste to Here'!G907))&gt;5,((CONCATENATE('Copy paste to Here'!G907," &amp; ",'Copy paste to Here'!D907,"  &amp;  ",'Copy paste to Here'!E907))),"Empty Cell")</f>
        <v>Empty Cell</v>
      </c>
      <c r="B903" s="59">
        <f>'Copy paste to Here'!C907</f>
        <v>0</v>
      </c>
      <c r="C903" s="59"/>
      <c r="D903" s="60"/>
      <c r="E903" s="61"/>
      <c r="F903" s="61">
        <f t="shared" si="40"/>
        <v>0</v>
      </c>
      <c r="G903" s="62">
        <f t="shared" si="41"/>
        <v>0</v>
      </c>
      <c r="H903" s="65">
        <f t="shared" si="42"/>
        <v>0</v>
      </c>
    </row>
    <row r="904" spans="1:8" s="64" customFormat="1" hidden="1" x14ac:dyDescent="0.25">
      <c r="A904" s="58" t="str">
        <f>IF((LEN('Copy paste to Here'!G908))&gt;5,((CONCATENATE('Copy paste to Here'!G908," &amp; ",'Copy paste to Here'!D908,"  &amp;  ",'Copy paste to Here'!E908))),"Empty Cell")</f>
        <v>Empty Cell</v>
      </c>
      <c r="B904" s="59">
        <f>'Copy paste to Here'!C908</f>
        <v>0</v>
      </c>
      <c r="C904" s="59"/>
      <c r="D904" s="60"/>
      <c r="E904" s="61"/>
      <c r="F904" s="61">
        <f t="shared" si="40"/>
        <v>0</v>
      </c>
      <c r="G904" s="62">
        <f t="shared" si="41"/>
        <v>0</v>
      </c>
      <c r="H904" s="65">
        <f t="shared" si="42"/>
        <v>0</v>
      </c>
    </row>
    <row r="905" spans="1:8" s="64" customFormat="1" hidden="1" x14ac:dyDescent="0.25">
      <c r="A905" s="58" t="str">
        <f>IF((LEN('Copy paste to Here'!G909))&gt;5,((CONCATENATE('Copy paste to Here'!G909," &amp; ",'Copy paste to Here'!D909,"  &amp;  ",'Copy paste to Here'!E909))),"Empty Cell")</f>
        <v>Empty Cell</v>
      </c>
      <c r="B905" s="59">
        <f>'Copy paste to Here'!C909</f>
        <v>0</v>
      </c>
      <c r="C905" s="59"/>
      <c r="D905" s="60"/>
      <c r="E905" s="61"/>
      <c r="F905" s="61">
        <f t="shared" si="40"/>
        <v>0</v>
      </c>
      <c r="G905" s="62">
        <f t="shared" si="41"/>
        <v>0</v>
      </c>
      <c r="H905" s="65">
        <f t="shared" si="42"/>
        <v>0</v>
      </c>
    </row>
    <row r="906" spans="1:8" s="64" customFormat="1" hidden="1" x14ac:dyDescent="0.25">
      <c r="A906" s="58" t="str">
        <f>IF((LEN('Copy paste to Here'!G910))&gt;5,((CONCATENATE('Copy paste to Here'!G910," &amp; ",'Copy paste to Here'!D910,"  &amp;  ",'Copy paste to Here'!E910))),"Empty Cell")</f>
        <v>Empty Cell</v>
      </c>
      <c r="B906" s="59">
        <f>'Copy paste to Here'!C910</f>
        <v>0</v>
      </c>
      <c r="C906" s="59"/>
      <c r="D906" s="60"/>
      <c r="E906" s="61"/>
      <c r="F906" s="61">
        <f t="shared" si="40"/>
        <v>0</v>
      </c>
      <c r="G906" s="62">
        <f t="shared" si="41"/>
        <v>0</v>
      </c>
      <c r="H906" s="65">
        <f t="shared" si="42"/>
        <v>0</v>
      </c>
    </row>
    <row r="907" spans="1:8" s="64" customFormat="1" hidden="1" x14ac:dyDescent="0.25">
      <c r="A907" s="58" t="str">
        <f>IF((LEN('Copy paste to Here'!G911))&gt;5,((CONCATENATE('Copy paste to Here'!G911," &amp; ",'Copy paste to Here'!D911,"  &amp;  ",'Copy paste to Here'!E911))),"Empty Cell")</f>
        <v>Empty Cell</v>
      </c>
      <c r="B907" s="59">
        <f>'Copy paste to Here'!C911</f>
        <v>0</v>
      </c>
      <c r="C907" s="59"/>
      <c r="D907" s="60"/>
      <c r="E907" s="61"/>
      <c r="F907" s="61">
        <f t="shared" si="40"/>
        <v>0</v>
      </c>
      <c r="G907" s="62">
        <f t="shared" si="41"/>
        <v>0</v>
      </c>
      <c r="H907" s="65">
        <f t="shared" si="42"/>
        <v>0</v>
      </c>
    </row>
    <row r="908" spans="1:8" s="64" customFormat="1" hidden="1" x14ac:dyDescent="0.25">
      <c r="A908" s="58" t="str">
        <f>IF((LEN('Copy paste to Here'!G912))&gt;5,((CONCATENATE('Copy paste to Here'!G912," &amp; ",'Copy paste to Here'!D912,"  &amp;  ",'Copy paste to Here'!E912))),"Empty Cell")</f>
        <v>Empty Cell</v>
      </c>
      <c r="B908" s="59">
        <f>'Copy paste to Here'!C912</f>
        <v>0</v>
      </c>
      <c r="C908" s="59"/>
      <c r="D908" s="60"/>
      <c r="E908" s="61"/>
      <c r="F908" s="61">
        <f t="shared" si="40"/>
        <v>0</v>
      </c>
      <c r="G908" s="62">
        <f t="shared" si="41"/>
        <v>0</v>
      </c>
      <c r="H908" s="65">
        <f t="shared" si="42"/>
        <v>0</v>
      </c>
    </row>
    <row r="909" spans="1:8" s="64" customFormat="1" hidden="1" x14ac:dyDescent="0.25">
      <c r="A909" s="58" t="str">
        <f>IF((LEN('Copy paste to Here'!G913))&gt;5,((CONCATENATE('Copy paste to Here'!G913," &amp; ",'Copy paste to Here'!D913,"  &amp;  ",'Copy paste to Here'!E913))),"Empty Cell")</f>
        <v>Empty Cell</v>
      </c>
      <c r="B909" s="59">
        <f>'Copy paste to Here'!C913</f>
        <v>0</v>
      </c>
      <c r="C909" s="59"/>
      <c r="D909" s="60"/>
      <c r="E909" s="61"/>
      <c r="F909" s="61">
        <f t="shared" si="40"/>
        <v>0</v>
      </c>
      <c r="G909" s="62">
        <f t="shared" si="41"/>
        <v>0</v>
      </c>
      <c r="H909" s="65">
        <f t="shared" si="42"/>
        <v>0</v>
      </c>
    </row>
    <row r="910" spans="1:8" s="64" customFormat="1" hidden="1" x14ac:dyDescent="0.25">
      <c r="A910" s="58" t="str">
        <f>IF((LEN('Copy paste to Here'!G914))&gt;5,((CONCATENATE('Copy paste to Here'!G914," &amp; ",'Copy paste to Here'!D914,"  &amp;  ",'Copy paste to Here'!E914))),"Empty Cell")</f>
        <v>Empty Cell</v>
      </c>
      <c r="B910" s="59">
        <f>'Copy paste to Here'!C914</f>
        <v>0</v>
      </c>
      <c r="C910" s="59"/>
      <c r="D910" s="60"/>
      <c r="E910" s="61"/>
      <c r="F910" s="61">
        <f t="shared" si="40"/>
        <v>0</v>
      </c>
      <c r="G910" s="62">
        <f t="shared" si="41"/>
        <v>0</v>
      </c>
      <c r="H910" s="65">
        <f t="shared" si="42"/>
        <v>0</v>
      </c>
    </row>
    <row r="911" spans="1:8" s="64" customFormat="1" hidden="1" x14ac:dyDescent="0.25">
      <c r="A911" s="58" t="str">
        <f>IF((LEN('Copy paste to Here'!G915))&gt;5,((CONCATENATE('Copy paste to Here'!G915," &amp; ",'Copy paste to Here'!D915,"  &amp;  ",'Copy paste to Here'!E915))),"Empty Cell")</f>
        <v>Empty Cell</v>
      </c>
      <c r="B911" s="59">
        <f>'Copy paste to Here'!C915</f>
        <v>0</v>
      </c>
      <c r="C911" s="59"/>
      <c r="D911" s="60"/>
      <c r="E911" s="61"/>
      <c r="F911" s="61">
        <f t="shared" si="40"/>
        <v>0</v>
      </c>
      <c r="G911" s="62">
        <f t="shared" si="41"/>
        <v>0</v>
      </c>
      <c r="H911" s="65">
        <f t="shared" si="42"/>
        <v>0</v>
      </c>
    </row>
    <row r="912" spans="1:8" s="64" customFormat="1" hidden="1" x14ac:dyDescent="0.25">
      <c r="A912" s="58" t="str">
        <f>IF((LEN('Copy paste to Here'!G916))&gt;5,((CONCATENATE('Copy paste to Here'!G916," &amp; ",'Copy paste to Here'!D916,"  &amp;  ",'Copy paste to Here'!E916))),"Empty Cell")</f>
        <v>Empty Cell</v>
      </c>
      <c r="B912" s="59">
        <f>'Copy paste to Here'!C916</f>
        <v>0</v>
      </c>
      <c r="C912" s="59"/>
      <c r="D912" s="60"/>
      <c r="E912" s="61"/>
      <c r="F912" s="61">
        <f t="shared" si="40"/>
        <v>0</v>
      </c>
      <c r="G912" s="62">
        <f t="shared" si="41"/>
        <v>0</v>
      </c>
      <c r="H912" s="65">
        <f t="shared" si="42"/>
        <v>0</v>
      </c>
    </row>
    <row r="913" spans="1:8" s="64" customFormat="1" hidden="1" x14ac:dyDescent="0.25">
      <c r="A913" s="58" t="str">
        <f>IF((LEN('Copy paste to Here'!G917))&gt;5,((CONCATENATE('Copy paste to Here'!G917," &amp; ",'Copy paste to Here'!D917,"  &amp;  ",'Copy paste to Here'!E917))),"Empty Cell")</f>
        <v>Empty Cell</v>
      </c>
      <c r="B913" s="59">
        <f>'Copy paste to Here'!C917</f>
        <v>0</v>
      </c>
      <c r="C913" s="59"/>
      <c r="D913" s="60"/>
      <c r="E913" s="61"/>
      <c r="F913" s="61">
        <f t="shared" si="40"/>
        <v>0</v>
      </c>
      <c r="G913" s="62">
        <f t="shared" si="41"/>
        <v>0</v>
      </c>
      <c r="H913" s="65">
        <f t="shared" si="42"/>
        <v>0</v>
      </c>
    </row>
    <row r="914" spans="1:8" s="64" customFormat="1" hidden="1" x14ac:dyDescent="0.25">
      <c r="A914" s="58" t="str">
        <f>IF((LEN('Copy paste to Here'!G918))&gt;5,((CONCATENATE('Copy paste to Here'!G918," &amp; ",'Copy paste to Here'!D918,"  &amp;  ",'Copy paste to Here'!E918))),"Empty Cell")</f>
        <v>Empty Cell</v>
      </c>
      <c r="B914" s="59">
        <f>'Copy paste to Here'!C918</f>
        <v>0</v>
      </c>
      <c r="C914" s="59"/>
      <c r="D914" s="60"/>
      <c r="E914" s="61"/>
      <c r="F914" s="61">
        <f t="shared" si="40"/>
        <v>0</v>
      </c>
      <c r="G914" s="62">
        <f t="shared" si="41"/>
        <v>0</v>
      </c>
      <c r="H914" s="65">
        <f t="shared" si="42"/>
        <v>0</v>
      </c>
    </row>
    <row r="915" spans="1:8" s="64" customFormat="1" hidden="1" x14ac:dyDescent="0.25">
      <c r="A915" s="58" t="str">
        <f>IF((LEN('Copy paste to Here'!G919))&gt;5,((CONCATENATE('Copy paste to Here'!G919," &amp; ",'Copy paste to Here'!D919,"  &amp;  ",'Copy paste to Here'!E919))),"Empty Cell")</f>
        <v>Empty Cell</v>
      </c>
      <c r="B915" s="59">
        <f>'Copy paste to Here'!C919</f>
        <v>0</v>
      </c>
      <c r="C915" s="59"/>
      <c r="D915" s="60"/>
      <c r="E915" s="61"/>
      <c r="F915" s="61">
        <f t="shared" ref="F915:F978" si="43">D915*E915</f>
        <v>0</v>
      </c>
      <c r="G915" s="62">
        <f t="shared" ref="G915:G978" si="44">E915*$E$14</f>
        <v>0</v>
      </c>
      <c r="H915" s="65">
        <f t="shared" ref="H915:H978" si="45">D915*G915</f>
        <v>0</v>
      </c>
    </row>
    <row r="916" spans="1:8" s="64" customFormat="1" hidden="1" x14ac:dyDescent="0.25">
      <c r="A916" s="58" t="str">
        <f>IF((LEN('Copy paste to Here'!G920))&gt;5,((CONCATENATE('Copy paste to Here'!G920," &amp; ",'Copy paste to Here'!D920,"  &amp;  ",'Copy paste to Here'!E920))),"Empty Cell")</f>
        <v>Empty Cell</v>
      </c>
      <c r="B916" s="59">
        <f>'Copy paste to Here'!C920</f>
        <v>0</v>
      </c>
      <c r="C916" s="59"/>
      <c r="D916" s="60"/>
      <c r="E916" s="61"/>
      <c r="F916" s="61">
        <f t="shared" si="43"/>
        <v>0</v>
      </c>
      <c r="G916" s="62">
        <f t="shared" si="44"/>
        <v>0</v>
      </c>
      <c r="H916" s="65">
        <f t="shared" si="45"/>
        <v>0</v>
      </c>
    </row>
    <row r="917" spans="1:8" s="64" customFormat="1" hidden="1" x14ac:dyDescent="0.25">
      <c r="A917" s="58" t="str">
        <f>IF((LEN('Copy paste to Here'!G921))&gt;5,((CONCATENATE('Copy paste to Here'!G921," &amp; ",'Copy paste to Here'!D921,"  &amp;  ",'Copy paste to Here'!E921))),"Empty Cell")</f>
        <v>Empty Cell</v>
      </c>
      <c r="B917" s="59">
        <f>'Copy paste to Here'!C921</f>
        <v>0</v>
      </c>
      <c r="C917" s="59"/>
      <c r="D917" s="60"/>
      <c r="E917" s="61"/>
      <c r="F917" s="61">
        <f t="shared" si="43"/>
        <v>0</v>
      </c>
      <c r="G917" s="62">
        <f t="shared" si="44"/>
        <v>0</v>
      </c>
      <c r="H917" s="65">
        <f t="shared" si="45"/>
        <v>0</v>
      </c>
    </row>
    <row r="918" spans="1:8" s="64" customFormat="1" hidden="1" x14ac:dyDescent="0.25">
      <c r="A918" s="58" t="str">
        <f>IF((LEN('Copy paste to Here'!G922))&gt;5,((CONCATENATE('Copy paste to Here'!G922," &amp; ",'Copy paste to Here'!D922,"  &amp;  ",'Copy paste to Here'!E922))),"Empty Cell")</f>
        <v>Empty Cell</v>
      </c>
      <c r="B918" s="59">
        <f>'Copy paste to Here'!C922</f>
        <v>0</v>
      </c>
      <c r="C918" s="59"/>
      <c r="D918" s="60"/>
      <c r="E918" s="61"/>
      <c r="F918" s="61">
        <f t="shared" si="43"/>
        <v>0</v>
      </c>
      <c r="G918" s="62">
        <f t="shared" si="44"/>
        <v>0</v>
      </c>
      <c r="H918" s="65">
        <f t="shared" si="45"/>
        <v>0</v>
      </c>
    </row>
    <row r="919" spans="1:8" s="64" customFormat="1" hidden="1" x14ac:dyDescent="0.25">
      <c r="A919" s="58" t="str">
        <f>IF((LEN('Copy paste to Here'!G923))&gt;5,((CONCATENATE('Copy paste to Here'!G923," &amp; ",'Copy paste to Here'!D923,"  &amp;  ",'Copy paste to Here'!E923))),"Empty Cell")</f>
        <v>Empty Cell</v>
      </c>
      <c r="B919" s="59">
        <f>'Copy paste to Here'!C923</f>
        <v>0</v>
      </c>
      <c r="C919" s="59"/>
      <c r="D919" s="60"/>
      <c r="E919" s="61"/>
      <c r="F919" s="61">
        <f t="shared" si="43"/>
        <v>0</v>
      </c>
      <c r="G919" s="62">
        <f t="shared" si="44"/>
        <v>0</v>
      </c>
      <c r="H919" s="65">
        <f t="shared" si="45"/>
        <v>0</v>
      </c>
    </row>
    <row r="920" spans="1:8" s="64" customFormat="1" hidden="1" x14ac:dyDescent="0.25">
      <c r="A920" s="58" t="str">
        <f>IF((LEN('Copy paste to Here'!G924))&gt;5,((CONCATENATE('Copy paste to Here'!G924," &amp; ",'Copy paste to Here'!D924,"  &amp;  ",'Copy paste to Here'!E924))),"Empty Cell")</f>
        <v>Empty Cell</v>
      </c>
      <c r="B920" s="59">
        <f>'Copy paste to Here'!C924</f>
        <v>0</v>
      </c>
      <c r="C920" s="59"/>
      <c r="D920" s="60"/>
      <c r="E920" s="61"/>
      <c r="F920" s="61">
        <f t="shared" si="43"/>
        <v>0</v>
      </c>
      <c r="G920" s="62">
        <f t="shared" si="44"/>
        <v>0</v>
      </c>
      <c r="H920" s="65">
        <f t="shared" si="45"/>
        <v>0</v>
      </c>
    </row>
    <row r="921" spans="1:8" s="64" customFormat="1" hidden="1" x14ac:dyDescent="0.25">
      <c r="A921" s="58" t="str">
        <f>IF((LEN('Copy paste to Here'!G925))&gt;5,((CONCATENATE('Copy paste to Here'!G925," &amp; ",'Copy paste to Here'!D925,"  &amp;  ",'Copy paste to Here'!E925))),"Empty Cell")</f>
        <v>Empty Cell</v>
      </c>
      <c r="B921" s="59">
        <f>'Copy paste to Here'!C925</f>
        <v>0</v>
      </c>
      <c r="C921" s="59"/>
      <c r="D921" s="60"/>
      <c r="E921" s="61"/>
      <c r="F921" s="61">
        <f t="shared" si="43"/>
        <v>0</v>
      </c>
      <c r="G921" s="62">
        <f t="shared" si="44"/>
        <v>0</v>
      </c>
      <c r="H921" s="65">
        <f t="shared" si="45"/>
        <v>0</v>
      </c>
    </row>
    <row r="922" spans="1:8" s="64" customFormat="1" hidden="1" x14ac:dyDescent="0.25">
      <c r="A922" s="58" t="str">
        <f>IF((LEN('Copy paste to Here'!G926))&gt;5,((CONCATENATE('Copy paste to Here'!G926," &amp; ",'Copy paste to Here'!D926,"  &amp;  ",'Copy paste to Here'!E926))),"Empty Cell")</f>
        <v>Empty Cell</v>
      </c>
      <c r="B922" s="59">
        <f>'Copy paste to Here'!C926</f>
        <v>0</v>
      </c>
      <c r="C922" s="59"/>
      <c r="D922" s="60"/>
      <c r="E922" s="61"/>
      <c r="F922" s="61">
        <f t="shared" si="43"/>
        <v>0</v>
      </c>
      <c r="G922" s="62">
        <f t="shared" si="44"/>
        <v>0</v>
      </c>
      <c r="H922" s="65">
        <f t="shared" si="45"/>
        <v>0</v>
      </c>
    </row>
    <row r="923" spans="1:8" s="64" customFormat="1" hidden="1" x14ac:dyDescent="0.25">
      <c r="A923" s="58" t="str">
        <f>IF((LEN('Copy paste to Here'!G927))&gt;5,((CONCATENATE('Copy paste to Here'!G927," &amp; ",'Copy paste to Here'!D927,"  &amp;  ",'Copy paste to Here'!E927))),"Empty Cell")</f>
        <v>Empty Cell</v>
      </c>
      <c r="B923" s="59">
        <f>'Copy paste to Here'!C927</f>
        <v>0</v>
      </c>
      <c r="C923" s="59"/>
      <c r="D923" s="60"/>
      <c r="E923" s="61"/>
      <c r="F923" s="61">
        <f t="shared" si="43"/>
        <v>0</v>
      </c>
      <c r="G923" s="62">
        <f t="shared" si="44"/>
        <v>0</v>
      </c>
      <c r="H923" s="65">
        <f t="shared" si="45"/>
        <v>0</v>
      </c>
    </row>
    <row r="924" spans="1:8" s="64" customFormat="1" hidden="1" x14ac:dyDescent="0.25">
      <c r="A924" s="58" t="str">
        <f>IF((LEN('Copy paste to Here'!G928))&gt;5,((CONCATENATE('Copy paste to Here'!G928," &amp; ",'Copy paste to Here'!D928,"  &amp;  ",'Copy paste to Here'!E928))),"Empty Cell")</f>
        <v>Empty Cell</v>
      </c>
      <c r="B924" s="59">
        <f>'Copy paste to Here'!C928</f>
        <v>0</v>
      </c>
      <c r="C924" s="59"/>
      <c r="D924" s="60"/>
      <c r="E924" s="61"/>
      <c r="F924" s="61">
        <f t="shared" si="43"/>
        <v>0</v>
      </c>
      <c r="G924" s="62">
        <f t="shared" si="44"/>
        <v>0</v>
      </c>
      <c r="H924" s="65">
        <f t="shared" si="45"/>
        <v>0</v>
      </c>
    </row>
    <row r="925" spans="1:8" s="64" customFormat="1" hidden="1" x14ac:dyDescent="0.25">
      <c r="A925" s="58" t="str">
        <f>IF((LEN('Copy paste to Here'!G929))&gt;5,((CONCATENATE('Copy paste to Here'!G929," &amp; ",'Copy paste to Here'!D929,"  &amp;  ",'Copy paste to Here'!E929))),"Empty Cell")</f>
        <v>Empty Cell</v>
      </c>
      <c r="B925" s="59">
        <f>'Copy paste to Here'!C929</f>
        <v>0</v>
      </c>
      <c r="C925" s="59"/>
      <c r="D925" s="60"/>
      <c r="E925" s="61"/>
      <c r="F925" s="61">
        <f t="shared" si="43"/>
        <v>0</v>
      </c>
      <c r="G925" s="62">
        <f t="shared" si="44"/>
        <v>0</v>
      </c>
      <c r="H925" s="65">
        <f t="shared" si="45"/>
        <v>0</v>
      </c>
    </row>
    <row r="926" spans="1:8" s="64" customFormat="1" hidden="1" x14ac:dyDescent="0.25">
      <c r="A926" s="58" t="str">
        <f>IF((LEN('Copy paste to Here'!G930))&gt;5,((CONCATENATE('Copy paste to Here'!G930," &amp; ",'Copy paste to Here'!D930,"  &amp;  ",'Copy paste to Here'!E930))),"Empty Cell")</f>
        <v>Empty Cell</v>
      </c>
      <c r="B926" s="59">
        <f>'Copy paste to Here'!C930</f>
        <v>0</v>
      </c>
      <c r="C926" s="59"/>
      <c r="D926" s="60"/>
      <c r="E926" s="61"/>
      <c r="F926" s="61">
        <f t="shared" si="43"/>
        <v>0</v>
      </c>
      <c r="G926" s="62">
        <f t="shared" si="44"/>
        <v>0</v>
      </c>
      <c r="H926" s="65">
        <f t="shared" si="45"/>
        <v>0</v>
      </c>
    </row>
    <row r="927" spans="1:8" s="64" customFormat="1" hidden="1" x14ac:dyDescent="0.25">
      <c r="A927" s="58" t="str">
        <f>IF((LEN('Copy paste to Here'!G931))&gt;5,((CONCATENATE('Copy paste to Here'!G931," &amp; ",'Copy paste to Here'!D931,"  &amp;  ",'Copy paste to Here'!E931))),"Empty Cell")</f>
        <v>Empty Cell</v>
      </c>
      <c r="B927" s="59">
        <f>'Copy paste to Here'!C931</f>
        <v>0</v>
      </c>
      <c r="C927" s="59"/>
      <c r="D927" s="60"/>
      <c r="E927" s="61"/>
      <c r="F927" s="61">
        <f t="shared" si="43"/>
        <v>0</v>
      </c>
      <c r="G927" s="62">
        <f t="shared" si="44"/>
        <v>0</v>
      </c>
      <c r="H927" s="65">
        <f t="shared" si="45"/>
        <v>0</v>
      </c>
    </row>
    <row r="928" spans="1:8" s="64" customFormat="1" hidden="1" x14ac:dyDescent="0.25">
      <c r="A928" s="58" t="str">
        <f>IF((LEN('Copy paste to Here'!G932))&gt;5,((CONCATENATE('Copy paste to Here'!G932," &amp; ",'Copy paste to Here'!D932,"  &amp;  ",'Copy paste to Here'!E932))),"Empty Cell")</f>
        <v>Empty Cell</v>
      </c>
      <c r="B928" s="59">
        <f>'Copy paste to Here'!C932</f>
        <v>0</v>
      </c>
      <c r="C928" s="59"/>
      <c r="D928" s="60"/>
      <c r="E928" s="61"/>
      <c r="F928" s="61">
        <f t="shared" si="43"/>
        <v>0</v>
      </c>
      <c r="G928" s="62">
        <f t="shared" si="44"/>
        <v>0</v>
      </c>
      <c r="H928" s="65">
        <f t="shared" si="45"/>
        <v>0</v>
      </c>
    </row>
    <row r="929" spans="1:8" s="64" customFormat="1" hidden="1" x14ac:dyDescent="0.25">
      <c r="A929" s="58" t="str">
        <f>IF((LEN('Copy paste to Here'!G933))&gt;5,((CONCATENATE('Copy paste to Here'!G933," &amp; ",'Copy paste to Here'!D933,"  &amp;  ",'Copy paste to Here'!E933))),"Empty Cell")</f>
        <v>Empty Cell</v>
      </c>
      <c r="B929" s="59">
        <f>'Copy paste to Here'!C933</f>
        <v>0</v>
      </c>
      <c r="C929" s="59"/>
      <c r="D929" s="60"/>
      <c r="E929" s="61"/>
      <c r="F929" s="61">
        <f t="shared" si="43"/>
        <v>0</v>
      </c>
      <c r="G929" s="62">
        <f t="shared" si="44"/>
        <v>0</v>
      </c>
      <c r="H929" s="65">
        <f t="shared" si="45"/>
        <v>0</v>
      </c>
    </row>
    <row r="930" spans="1:8" s="64" customFormat="1" hidden="1" x14ac:dyDescent="0.25">
      <c r="A930" s="58" t="str">
        <f>IF((LEN('Copy paste to Here'!G934))&gt;5,((CONCATENATE('Copy paste to Here'!G934," &amp; ",'Copy paste to Here'!D934,"  &amp;  ",'Copy paste to Here'!E934))),"Empty Cell")</f>
        <v>Empty Cell</v>
      </c>
      <c r="B930" s="59">
        <f>'Copy paste to Here'!C934</f>
        <v>0</v>
      </c>
      <c r="C930" s="59"/>
      <c r="D930" s="60"/>
      <c r="E930" s="61"/>
      <c r="F930" s="61">
        <f t="shared" si="43"/>
        <v>0</v>
      </c>
      <c r="G930" s="62">
        <f t="shared" si="44"/>
        <v>0</v>
      </c>
      <c r="H930" s="65">
        <f t="shared" si="45"/>
        <v>0</v>
      </c>
    </row>
    <row r="931" spans="1:8" s="64" customFormat="1" hidden="1" x14ac:dyDescent="0.25">
      <c r="A931" s="58" t="str">
        <f>IF((LEN('Copy paste to Here'!G935))&gt;5,((CONCATENATE('Copy paste to Here'!G935," &amp; ",'Copy paste to Here'!D935,"  &amp;  ",'Copy paste to Here'!E935))),"Empty Cell")</f>
        <v>Empty Cell</v>
      </c>
      <c r="B931" s="59">
        <f>'Copy paste to Here'!C935</f>
        <v>0</v>
      </c>
      <c r="C931" s="59"/>
      <c r="D931" s="60"/>
      <c r="E931" s="61"/>
      <c r="F931" s="61">
        <f t="shared" si="43"/>
        <v>0</v>
      </c>
      <c r="G931" s="62">
        <f t="shared" si="44"/>
        <v>0</v>
      </c>
      <c r="H931" s="65">
        <f t="shared" si="45"/>
        <v>0</v>
      </c>
    </row>
    <row r="932" spans="1:8" s="64" customFormat="1" hidden="1" x14ac:dyDescent="0.25">
      <c r="A932" s="58" t="str">
        <f>IF((LEN('Copy paste to Here'!G936))&gt;5,((CONCATENATE('Copy paste to Here'!G936," &amp; ",'Copy paste to Here'!D936,"  &amp;  ",'Copy paste to Here'!E936))),"Empty Cell")</f>
        <v>Empty Cell</v>
      </c>
      <c r="B932" s="59">
        <f>'Copy paste to Here'!C936</f>
        <v>0</v>
      </c>
      <c r="C932" s="59"/>
      <c r="D932" s="60"/>
      <c r="E932" s="61"/>
      <c r="F932" s="61">
        <f t="shared" si="43"/>
        <v>0</v>
      </c>
      <c r="G932" s="62">
        <f t="shared" si="44"/>
        <v>0</v>
      </c>
      <c r="H932" s="65">
        <f t="shared" si="45"/>
        <v>0</v>
      </c>
    </row>
    <row r="933" spans="1:8" s="64" customFormat="1" hidden="1" x14ac:dyDescent="0.25">
      <c r="A933" s="58" t="str">
        <f>IF((LEN('Copy paste to Here'!G937))&gt;5,((CONCATENATE('Copy paste to Here'!G937," &amp; ",'Copy paste to Here'!D937,"  &amp;  ",'Copy paste to Here'!E937))),"Empty Cell")</f>
        <v>Empty Cell</v>
      </c>
      <c r="B933" s="59">
        <f>'Copy paste to Here'!C937</f>
        <v>0</v>
      </c>
      <c r="C933" s="59"/>
      <c r="D933" s="60"/>
      <c r="E933" s="61"/>
      <c r="F933" s="61">
        <f t="shared" si="43"/>
        <v>0</v>
      </c>
      <c r="G933" s="62">
        <f t="shared" si="44"/>
        <v>0</v>
      </c>
      <c r="H933" s="65">
        <f t="shared" si="45"/>
        <v>0</v>
      </c>
    </row>
    <row r="934" spans="1:8" s="64" customFormat="1" hidden="1" x14ac:dyDescent="0.25">
      <c r="A934" s="58" t="str">
        <f>IF((LEN('Copy paste to Here'!G938))&gt;5,((CONCATENATE('Copy paste to Here'!G938," &amp; ",'Copy paste to Here'!D938,"  &amp;  ",'Copy paste to Here'!E938))),"Empty Cell")</f>
        <v>Empty Cell</v>
      </c>
      <c r="B934" s="59">
        <f>'Copy paste to Here'!C938</f>
        <v>0</v>
      </c>
      <c r="C934" s="59"/>
      <c r="D934" s="60"/>
      <c r="E934" s="61"/>
      <c r="F934" s="61">
        <f t="shared" si="43"/>
        <v>0</v>
      </c>
      <c r="G934" s="62">
        <f t="shared" si="44"/>
        <v>0</v>
      </c>
      <c r="H934" s="65">
        <f t="shared" si="45"/>
        <v>0</v>
      </c>
    </row>
    <row r="935" spans="1:8" s="64" customFormat="1" hidden="1" x14ac:dyDescent="0.25">
      <c r="A935" s="58" t="str">
        <f>IF((LEN('Copy paste to Here'!G939))&gt;5,((CONCATENATE('Copy paste to Here'!G939," &amp; ",'Copy paste to Here'!D939,"  &amp;  ",'Copy paste to Here'!E939))),"Empty Cell")</f>
        <v>Empty Cell</v>
      </c>
      <c r="B935" s="59">
        <f>'Copy paste to Here'!C939</f>
        <v>0</v>
      </c>
      <c r="C935" s="59"/>
      <c r="D935" s="60"/>
      <c r="E935" s="61"/>
      <c r="F935" s="61">
        <f t="shared" si="43"/>
        <v>0</v>
      </c>
      <c r="G935" s="62">
        <f t="shared" si="44"/>
        <v>0</v>
      </c>
      <c r="H935" s="65">
        <f t="shared" si="45"/>
        <v>0</v>
      </c>
    </row>
    <row r="936" spans="1:8" s="64" customFormat="1" hidden="1" x14ac:dyDescent="0.25">
      <c r="A936" s="58" t="str">
        <f>IF((LEN('Copy paste to Here'!G940))&gt;5,((CONCATENATE('Copy paste to Here'!G940," &amp; ",'Copy paste to Here'!D940,"  &amp;  ",'Copy paste to Here'!E940))),"Empty Cell")</f>
        <v>Empty Cell</v>
      </c>
      <c r="B936" s="59">
        <f>'Copy paste to Here'!C940</f>
        <v>0</v>
      </c>
      <c r="C936" s="59"/>
      <c r="D936" s="60"/>
      <c r="E936" s="61"/>
      <c r="F936" s="61">
        <f t="shared" si="43"/>
        <v>0</v>
      </c>
      <c r="G936" s="62">
        <f t="shared" si="44"/>
        <v>0</v>
      </c>
      <c r="H936" s="65">
        <f t="shared" si="45"/>
        <v>0</v>
      </c>
    </row>
    <row r="937" spans="1:8" s="64" customFormat="1" hidden="1" x14ac:dyDescent="0.25">
      <c r="A937" s="58" t="str">
        <f>IF((LEN('Copy paste to Here'!G941))&gt;5,((CONCATENATE('Copy paste to Here'!G941," &amp; ",'Copy paste to Here'!D941,"  &amp;  ",'Copy paste to Here'!E941))),"Empty Cell")</f>
        <v>Empty Cell</v>
      </c>
      <c r="B937" s="59">
        <f>'Copy paste to Here'!C941</f>
        <v>0</v>
      </c>
      <c r="C937" s="59"/>
      <c r="D937" s="60"/>
      <c r="E937" s="61"/>
      <c r="F937" s="61">
        <f t="shared" si="43"/>
        <v>0</v>
      </c>
      <c r="G937" s="62">
        <f t="shared" si="44"/>
        <v>0</v>
      </c>
      <c r="H937" s="65">
        <f t="shared" si="45"/>
        <v>0</v>
      </c>
    </row>
    <row r="938" spans="1:8" s="64" customFormat="1" hidden="1" x14ac:dyDescent="0.25">
      <c r="A938" s="58" t="str">
        <f>IF((LEN('Copy paste to Here'!G942))&gt;5,((CONCATENATE('Copy paste to Here'!G942," &amp; ",'Copy paste to Here'!D942,"  &amp;  ",'Copy paste to Here'!E942))),"Empty Cell")</f>
        <v>Empty Cell</v>
      </c>
      <c r="B938" s="59">
        <f>'Copy paste to Here'!C942</f>
        <v>0</v>
      </c>
      <c r="C938" s="59"/>
      <c r="D938" s="60"/>
      <c r="E938" s="61"/>
      <c r="F938" s="61">
        <f t="shared" si="43"/>
        <v>0</v>
      </c>
      <c r="G938" s="62">
        <f t="shared" si="44"/>
        <v>0</v>
      </c>
      <c r="H938" s="65">
        <f t="shared" si="45"/>
        <v>0</v>
      </c>
    </row>
    <row r="939" spans="1:8" s="64" customFormat="1" hidden="1" x14ac:dyDescent="0.25">
      <c r="A939" s="58" t="str">
        <f>IF((LEN('Copy paste to Here'!G943))&gt;5,((CONCATENATE('Copy paste to Here'!G943," &amp; ",'Copy paste to Here'!D943,"  &amp;  ",'Copy paste to Here'!E943))),"Empty Cell")</f>
        <v>Empty Cell</v>
      </c>
      <c r="B939" s="59">
        <f>'Copy paste to Here'!C943</f>
        <v>0</v>
      </c>
      <c r="C939" s="59"/>
      <c r="D939" s="60"/>
      <c r="E939" s="61"/>
      <c r="F939" s="61">
        <f t="shared" si="43"/>
        <v>0</v>
      </c>
      <c r="G939" s="62">
        <f t="shared" si="44"/>
        <v>0</v>
      </c>
      <c r="H939" s="65">
        <f t="shared" si="45"/>
        <v>0</v>
      </c>
    </row>
    <row r="940" spans="1:8" s="64" customFormat="1" hidden="1" x14ac:dyDescent="0.25">
      <c r="A940" s="58" t="str">
        <f>IF((LEN('Copy paste to Here'!G944))&gt;5,((CONCATENATE('Copy paste to Here'!G944," &amp; ",'Copy paste to Here'!D944,"  &amp;  ",'Copy paste to Here'!E944))),"Empty Cell")</f>
        <v>Empty Cell</v>
      </c>
      <c r="B940" s="59">
        <f>'Copy paste to Here'!C944</f>
        <v>0</v>
      </c>
      <c r="C940" s="59"/>
      <c r="D940" s="60"/>
      <c r="E940" s="61"/>
      <c r="F940" s="61">
        <f t="shared" si="43"/>
        <v>0</v>
      </c>
      <c r="G940" s="62">
        <f t="shared" si="44"/>
        <v>0</v>
      </c>
      <c r="H940" s="65">
        <f t="shared" si="45"/>
        <v>0</v>
      </c>
    </row>
    <row r="941" spans="1:8" s="64" customFormat="1" hidden="1" x14ac:dyDescent="0.25">
      <c r="A941" s="58" t="str">
        <f>IF((LEN('Copy paste to Here'!G945))&gt;5,((CONCATENATE('Copy paste to Here'!G945," &amp; ",'Copy paste to Here'!D945,"  &amp;  ",'Copy paste to Here'!E945))),"Empty Cell")</f>
        <v>Empty Cell</v>
      </c>
      <c r="B941" s="59">
        <f>'Copy paste to Here'!C945</f>
        <v>0</v>
      </c>
      <c r="C941" s="59"/>
      <c r="D941" s="60"/>
      <c r="E941" s="61"/>
      <c r="F941" s="61">
        <f t="shared" si="43"/>
        <v>0</v>
      </c>
      <c r="G941" s="62">
        <f t="shared" si="44"/>
        <v>0</v>
      </c>
      <c r="H941" s="65">
        <f t="shared" si="45"/>
        <v>0</v>
      </c>
    </row>
    <row r="942" spans="1:8" s="64" customFormat="1" hidden="1" x14ac:dyDescent="0.25">
      <c r="A942" s="58" t="str">
        <f>IF((LEN('Copy paste to Here'!G946))&gt;5,((CONCATENATE('Copy paste to Here'!G946," &amp; ",'Copy paste to Here'!D946,"  &amp;  ",'Copy paste to Here'!E946))),"Empty Cell")</f>
        <v>Empty Cell</v>
      </c>
      <c r="B942" s="59">
        <f>'Copy paste to Here'!C946</f>
        <v>0</v>
      </c>
      <c r="C942" s="59"/>
      <c r="D942" s="60"/>
      <c r="E942" s="61"/>
      <c r="F942" s="61">
        <f t="shared" si="43"/>
        <v>0</v>
      </c>
      <c r="G942" s="62">
        <f t="shared" si="44"/>
        <v>0</v>
      </c>
      <c r="H942" s="65">
        <f t="shared" si="45"/>
        <v>0</v>
      </c>
    </row>
    <row r="943" spans="1:8" s="64" customFormat="1" hidden="1" x14ac:dyDescent="0.25">
      <c r="A943" s="58" t="str">
        <f>IF((LEN('Copy paste to Here'!G947))&gt;5,((CONCATENATE('Copy paste to Here'!G947," &amp; ",'Copy paste to Here'!D947,"  &amp;  ",'Copy paste to Here'!E947))),"Empty Cell")</f>
        <v>Empty Cell</v>
      </c>
      <c r="B943" s="59">
        <f>'Copy paste to Here'!C947</f>
        <v>0</v>
      </c>
      <c r="C943" s="59"/>
      <c r="D943" s="60"/>
      <c r="E943" s="61"/>
      <c r="F943" s="61">
        <f t="shared" si="43"/>
        <v>0</v>
      </c>
      <c r="G943" s="62">
        <f t="shared" si="44"/>
        <v>0</v>
      </c>
      <c r="H943" s="65">
        <f t="shared" si="45"/>
        <v>0</v>
      </c>
    </row>
    <row r="944" spans="1:8" s="64" customFormat="1" hidden="1" x14ac:dyDescent="0.25">
      <c r="A944" s="58" t="str">
        <f>IF((LEN('Copy paste to Here'!G948))&gt;5,((CONCATENATE('Copy paste to Here'!G948," &amp; ",'Copy paste to Here'!D948,"  &amp;  ",'Copy paste to Here'!E948))),"Empty Cell")</f>
        <v>Empty Cell</v>
      </c>
      <c r="B944" s="59">
        <f>'Copy paste to Here'!C948</f>
        <v>0</v>
      </c>
      <c r="C944" s="59"/>
      <c r="D944" s="60"/>
      <c r="E944" s="61"/>
      <c r="F944" s="61">
        <f t="shared" si="43"/>
        <v>0</v>
      </c>
      <c r="G944" s="62">
        <f t="shared" si="44"/>
        <v>0</v>
      </c>
      <c r="H944" s="65">
        <f t="shared" si="45"/>
        <v>0</v>
      </c>
    </row>
    <row r="945" spans="1:8" s="64" customFormat="1" hidden="1" x14ac:dyDescent="0.25">
      <c r="A945" s="58" t="str">
        <f>IF((LEN('Copy paste to Here'!G949))&gt;5,((CONCATENATE('Copy paste to Here'!G949," &amp; ",'Copy paste to Here'!D949,"  &amp;  ",'Copy paste to Here'!E949))),"Empty Cell")</f>
        <v>Empty Cell</v>
      </c>
      <c r="B945" s="59">
        <f>'Copy paste to Here'!C949</f>
        <v>0</v>
      </c>
      <c r="C945" s="59"/>
      <c r="D945" s="60"/>
      <c r="E945" s="61"/>
      <c r="F945" s="61">
        <f t="shared" si="43"/>
        <v>0</v>
      </c>
      <c r="G945" s="62">
        <f t="shared" si="44"/>
        <v>0</v>
      </c>
      <c r="H945" s="65">
        <f t="shared" si="45"/>
        <v>0</v>
      </c>
    </row>
    <row r="946" spans="1:8" s="64" customFormat="1" hidden="1" x14ac:dyDescent="0.25">
      <c r="A946" s="58" t="str">
        <f>IF((LEN('Copy paste to Here'!G950))&gt;5,((CONCATENATE('Copy paste to Here'!G950," &amp; ",'Copy paste to Here'!D950,"  &amp;  ",'Copy paste to Here'!E950))),"Empty Cell")</f>
        <v>Empty Cell</v>
      </c>
      <c r="B946" s="59">
        <f>'Copy paste to Here'!C950</f>
        <v>0</v>
      </c>
      <c r="C946" s="59"/>
      <c r="D946" s="60"/>
      <c r="E946" s="61"/>
      <c r="F946" s="61">
        <f t="shared" si="43"/>
        <v>0</v>
      </c>
      <c r="G946" s="62">
        <f t="shared" si="44"/>
        <v>0</v>
      </c>
      <c r="H946" s="65">
        <f t="shared" si="45"/>
        <v>0</v>
      </c>
    </row>
    <row r="947" spans="1:8" s="64" customFormat="1" hidden="1" x14ac:dyDescent="0.25">
      <c r="A947" s="58" t="str">
        <f>IF((LEN('Copy paste to Here'!G951))&gt;5,((CONCATENATE('Copy paste to Here'!G951," &amp; ",'Copy paste to Here'!D951,"  &amp;  ",'Copy paste to Here'!E951))),"Empty Cell")</f>
        <v>Empty Cell</v>
      </c>
      <c r="B947" s="59">
        <f>'Copy paste to Here'!C951</f>
        <v>0</v>
      </c>
      <c r="C947" s="59"/>
      <c r="D947" s="60"/>
      <c r="E947" s="61"/>
      <c r="F947" s="61">
        <f t="shared" si="43"/>
        <v>0</v>
      </c>
      <c r="G947" s="62">
        <f t="shared" si="44"/>
        <v>0</v>
      </c>
      <c r="H947" s="65">
        <f t="shared" si="45"/>
        <v>0</v>
      </c>
    </row>
    <row r="948" spans="1:8" s="64" customFormat="1" hidden="1" x14ac:dyDescent="0.25">
      <c r="A948" s="58" t="str">
        <f>IF((LEN('Copy paste to Here'!G952))&gt;5,((CONCATENATE('Copy paste to Here'!G952," &amp; ",'Copy paste to Here'!D952,"  &amp;  ",'Copy paste to Here'!E952))),"Empty Cell")</f>
        <v>Empty Cell</v>
      </c>
      <c r="B948" s="59">
        <f>'Copy paste to Here'!C952</f>
        <v>0</v>
      </c>
      <c r="C948" s="59"/>
      <c r="D948" s="60"/>
      <c r="E948" s="61"/>
      <c r="F948" s="61">
        <f t="shared" si="43"/>
        <v>0</v>
      </c>
      <c r="G948" s="62">
        <f t="shared" si="44"/>
        <v>0</v>
      </c>
      <c r="H948" s="65">
        <f t="shared" si="45"/>
        <v>0</v>
      </c>
    </row>
    <row r="949" spans="1:8" s="64" customFormat="1" hidden="1" x14ac:dyDescent="0.25">
      <c r="A949" s="58" t="str">
        <f>IF((LEN('Copy paste to Here'!G953))&gt;5,((CONCATENATE('Copy paste to Here'!G953," &amp; ",'Copy paste to Here'!D953,"  &amp;  ",'Copy paste to Here'!E953))),"Empty Cell")</f>
        <v>Empty Cell</v>
      </c>
      <c r="B949" s="59">
        <f>'Copy paste to Here'!C953</f>
        <v>0</v>
      </c>
      <c r="C949" s="59"/>
      <c r="D949" s="60"/>
      <c r="E949" s="61"/>
      <c r="F949" s="61">
        <f t="shared" si="43"/>
        <v>0</v>
      </c>
      <c r="G949" s="62">
        <f t="shared" si="44"/>
        <v>0</v>
      </c>
      <c r="H949" s="65">
        <f t="shared" si="45"/>
        <v>0</v>
      </c>
    </row>
    <row r="950" spans="1:8" s="64" customFormat="1" hidden="1" x14ac:dyDescent="0.25">
      <c r="A950" s="58" t="str">
        <f>IF((LEN('Copy paste to Here'!G954))&gt;5,((CONCATENATE('Copy paste to Here'!G954," &amp; ",'Copy paste to Here'!D954,"  &amp;  ",'Copy paste to Here'!E954))),"Empty Cell")</f>
        <v>Empty Cell</v>
      </c>
      <c r="B950" s="59">
        <f>'Copy paste to Here'!C954</f>
        <v>0</v>
      </c>
      <c r="C950" s="59"/>
      <c r="D950" s="60"/>
      <c r="E950" s="61"/>
      <c r="F950" s="61">
        <f t="shared" si="43"/>
        <v>0</v>
      </c>
      <c r="G950" s="62">
        <f t="shared" si="44"/>
        <v>0</v>
      </c>
      <c r="H950" s="65">
        <f t="shared" si="45"/>
        <v>0</v>
      </c>
    </row>
    <row r="951" spans="1:8" s="64" customFormat="1" hidden="1" x14ac:dyDescent="0.25">
      <c r="A951" s="58" t="str">
        <f>IF((LEN('Copy paste to Here'!G955))&gt;5,((CONCATENATE('Copy paste to Here'!G955," &amp; ",'Copy paste to Here'!D955,"  &amp;  ",'Copy paste to Here'!E955))),"Empty Cell")</f>
        <v>Empty Cell</v>
      </c>
      <c r="B951" s="59">
        <f>'Copy paste to Here'!C955</f>
        <v>0</v>
      </c>
      <c r="C951" s="59"/>
      <c r="D951" s="60"/>
      <c r="E951" s="61"/>
      <c r="F951" s="61">
        <f t="shared" si="43"/>
        <v>0</v>
      </c>
      <c r="G951" s="62">
        <f t="shared" si="44"/>
        <v>0</v>
      </c>
      <c r="H951" s="65">
        <f t="shared" si="45"/>
        <v>0</v>
      </c>
    </row>
    <row r="952" spans="1:8" s="64" customFormat="1" hidden="1" x14ac:dyDescent="0.25">
      <c r="A952" s="58" t="str">
        <f>IF((LEN('Copy paste to Here'!G956))&gt;5,((CONCATENATE('Copy paste to Here'!G956," &amp; ",'Copy paste to Here'!D956,"  &amp;  ",'Copy paste to Here'!E956))),"Empty Cell")</f>
        <v>Empty Cell</v>
      </c>
      <c r="B952" s="59">
        <f>'Copy paste to Here'!C956</f>
        <v>0</v>
      </c>
      <c r="C952" s="59"/>
      <c r="D952" s="60"/>
      <c r="E952" s="61"/>
      <c r="F952" s="61">
        <f t="shared" si="43"/>
        <v>0</v>
      </c>
      <c r="G952" s="62">
        <f t="shared" si="44"/>
        <v>0</v>
      </c>
      <c r="H952" s="65">
        <f t="shared" si="45"/>
        <v>0</v>
      </c>
    </row>
    <row r="953" spans="1:8" s="64" customFormat="1" hidden="1" x14ac:dyDescent="0.25">
      <c r="A953" s="58" t="str">
        <f>IF((LEN('Copy paste to Here'!G957))&gt;5,((CONCATENATE('Copy paste to Here'!G957," &amp; ",'Copy paste to Here'!D957,"  &amp;  ",'Copy paste to Here'!E957))),"Empty Cell")</f>
        <v>Empty Cell</v>
      </c>
      <c r="B953" s="59">
        <f>'Copy paste to Here'!C957</f>
        <v>0</v>
      </c>
      <c r="C953" s="59"/>
      <c r="D953" s="60"/>
      <c r="E953" s="61"/>
      <c r="F953" s="61">
        <f t="shared" si="43"/>
        <v>0</v>
      </c>
      <c r="G953" s="62">
        <f t="shared" si="44"/>
        <v>0</v>
      </c>
      <c r="H953" s="65">
        <f t="shared" si="45"/>
        <v>0</v>
      </c>
    </row>
    <row r="954" spans="1:8" s="64" customFormat="1" hidden="1" x14ac:dyDescent="0.25">
      <c r="A954" s="58" t="str">
        <f>IF((LEN('Copy paste to Here'!G958))&gt;5,((CONCATENATE('Copy paste to Here'!G958," &amp; ",'Copy paste to Here'!D958,"  &amp;  ",'Copy paste to Here'!E958))),"Empty Cell")</f>
        <v>Empty Cell</v>
      </c>
      <c r="B954" s="59">
        <f>'Copy paste to Here'!C958</f>
        <v>0</v>
      </c>
      <c r="C954" s="59"/>
      <c r="D954" s="60"/>
      <c r="E954" s="61"/>
      <c r="F954" s="61">
        <f t="shared" si="43"/>
        <v>0</v>
      </c>
      <c r="G954" s="62">
        <f t="shared" si="44"/>
        <v>0</v>
      </c>
      <c r="H954" s="65">
        <f t="shared" si="45"/>
        <v>0</v>
      </c>
    </row>
    <row r="955" spans="1:8" s="64" customFormat="1" hidden="1" x14ac:dyDescent="0.25">
      <c r="A955" s="58" t="str">
        <f>IF((LEN('Copy paste to Here'!G959))&gt;5,((CONCATENATE('Copy paste to Here'!G959," &amp; ",'Copy paste to Here'!D959,"  &amp;  ",'Copy paste to Here'!E959))),"Empty Cell")</f>
        <v>Empty Cell</v>
      </c>
      <c r="B955" s="59">
        <f>'Copy paste to Here'!C959</f>
        <v>0</v>
      </c>
      <c r="C955" s="59"/>
      <c r="D955" s="60"/>
      <c r="E955" s="61"/>
      <c r="F955" s="61">
        <f t="shared" si="43"/>
        <v>0</v>
      </c>
      <c r="G955" s="62">
        <f t="shared" si="44"/>
        <v>0</v>
      </c>
      <c r="H955" s="65">
        <f t="shared" si="45"/>
        <v>0</v>
      </c>
    </row>
    <row r="956" spans="1:8" s="64" customFormat="1" hidden="1" x14ac:dyDescent="0.25">
      <c r="A956" s="58" t="str">
        <f>IF((LEN('Copy paste to Here'!G960))&gt;5,((CONCATENATE('Copy paste to Here'!G960," &amp; ",'Copy paste to Here'!D960,"  &amp;  ",'Copy paste to Here'!E960))),"Empty Cell")</f>
        <v>Empty Cell</v>
      </c>
      <c r="B956" s="59">
        <f>'Copy paste to Here'!C960</f>
        <v>0</v>
      </c>
      <c r="C956" s="59"/>
      <c r="D956" s="60"/>
      <c r="E956" s="61"/>
      <c r="F956" s="61">
        <f t="shared" si="43"/>
        <v>0</v>
      </c>
      <c r="G956" s="62">
        <f t="shared" si="44"/>
        <v>0</v>
      </c>
      <c r="H956" s="65">
        <f t="shared" si="45"/>
        <v>0</v>
      </c>
    </row>
    <row r="957" spans="1:8" s="64" customFormat="1" hidden="1" x14ac:dyDescent="0.25">
      <c r="A957" s="58" t="str">
        <f>IF((LEN('Copy paste to Here'!G961))&gt;5,((CONCATENATE('Copy paste to Here'!G961," &amp; ",'Copy paste to Here'!D961,"  &amp;  ",'Copy paste to Here'!E961))),"Empty Cell")</f>
        <v>Empty Cell</v>
      </c>
      <c r="B957" s="59">
        <f>'Copy paste to Here'!C961</f>
        <v>0</v>
      </c>
      <c r="C957" s="59"/>
      <c r="D957" s="60"/>
      <c r="E957" s="61"/>
      <c r="F957" s="61">
        <f t="shared" si="43"/>
        <v>0</v>
      </c>
      <c r="G957" s="62">
        <f t="shared" si="44"/>
        <v>0</v>
      </c>
      <c r="H957" s="65">
        <f t="shared" si="45"/>
        <v>0</v>
      </c>
    </row>
    <row r="958" spans="1:8" s="64" customFormat="1" hidden="1" x14ac:dyDescent="0.25">
      <c r="A958" s="58" t="str">
        <f>IF((LEN('Copy paste to Here'!G962))&gt;5,((CONCATENATE('Copy paste to Here'!G962," &amp; ",'Copy paste to Here'!D962,"  &amp;  ",'Copy paste to Here'!E962))),"Empty Cell")</f>
        <v>Empty Cell</v>
      </c>
      <c r="B958" s="59">
        <f>'Copy paste to Here'!C962</f>
        <v>0</v>
      </c>
      <c r="C958" s="59"/>
      <c r="D958" s="60"/>
      <c r="E958" s="61"/>
      <c r="F958" s="61">
        <f t="shared" si="43"/>
        <v>0</v>
      </c>
      <c r="G958" s="62">
        <f t="shared" si="44"/>
        <v>0</v>
      </c>
      <c r="H958" s="65">
        <f t="shared" si="45"/>
        <v>0</v>
      </c>
    </row>
    <row r="959" spans="1:8" s="64" customFormat="1" hidden="1" x14ac:dyDescent="0.25">
      <c r="A959" s="58" t="str">
        <f>IF((LEN('Copy paste to Here'!G963))&gt;5,((CONCATENATE('Copy paste to Here'!G963," &amp; ",'Copy paste to Here'!D963,"  &amp;  ",'Copy paste to Here'!E963))),"Empty Cell")</f>
        <v>Empty Cell</v>
      </c>
      <c r="B959" s="59">
        <f>'Copy paste to Here'!C963</f>
        <v>0</v>
      </c>
      <c r="C959" s="59"/>
      <c r="D959" s="60"/>
      <c r="E959" s="61"/>
      <c r="F959" s="61">
        <f t="shared" si="43"/>
        <v>0</v>
      </c>
      <c r="G959" s="62">
        <f t="shared" si="44"/>
        <v>0</v>
      </c>
      <c r="H959" s="65">
        <f t="shared" si="45"/>
        <v>0</v>
      </c>
    </row>
    <row r="960" spans="1:8" s="64" customFormat="1" hidden="1" x14ac:dyDescent="0.25">
      <c r="A960" s="58" t="str">
        <f>IF((LEN('Copy paste to Here'!G964))&gt;5,((CONCATENATE('Copy paste to Here'!G964," &amp; ",'Copy paste to Here'!D964,"  &amp;  ",'Copy paste to Here'!E964))),"Empty Cell")</f>
        <v>Empty Cell</v>
      </c>
      <c r="B960" s="59">
        <f>'Copy paste to Here'!C964</f>
        <v>0</v>
      </c>
      <c r="C960" s="59"/>
      <c r="D960" s="60"/>
      <c r="E960" s="61"/>
      <c r="F960" s="61">
        <f t="shared" si="43"/>
        <v>0</v>
      </c>
      <c r="G960" s="62">
        <f t="shared" si="44"/>
        <v>0</v>
      </c>
      <c r="H960" s="65">
        <f t="shared" si="45"/>
        <v>0</v>
      </c>
    </row>
    <row r="961" spans="1:8" s="64" customFormat="1" hidden="1" x14ac:dyDescent="0.25">
      <c r="A961" s="58" t="str">
        <f>IF((LEN('Copy paste to Here'!G965))&gt;5,((CONCATENATE('Copy paste to Here'!G965," &amp; ",'Copy paste to Here'!D965,"  &amp;  ",'Copy paste to Here'!E965))),"Empty Cell")</f>
        <v>Empty Cell</v>
      </c>
      <c r="B961" s="59">
        <f>'Copy paste to Here'!C965</f>
        <v>0</v>
      </c>
      <c r="C961" s="59"/>
      <c r="D961" s="60"/>
      <c r="E961" s="61"/>
      <c r="F961" s="61">
        <f t="shared" si="43"/>
        <v>0</v>
      </c>
      <c r="G961" s="62">
        <f t="shared" si="44"/>
        <v>0</v>
      </c>
      <c r="H961" s="65">
        <f t="shared" si="45"/>
        <v>0</v>
      </c>
    </row>
    <row r="962" spans="1:8" s="64" customFormat="1" hidden="1" x14ac:dyDescent="0.25">
      <c r="A962" s="58" t="str">
        <f>IF((LEN('Copy paste to Here'!G966))&gt;5,((CONCATENATE('Copy paste to Here'!G966," &amp; ",'Copy paste to Here'!D966,"  &amp;  ",'Copy paste to Here'!E966))),"Empty Cell")</f>
        <v>Empty Cell</v>
      </c>
      <c r="B962" s="59">
        <f>'Copy paste to Here'!C966</f>
        <v>0</v>
      </c>
      <c r="C962" s="59"/>
      <c r="D962" s="60"/>
      <c r="E962" s="61"/>
      <c r="F962" s="61">
        <f t="shared" si="43"/>
        <v>0</v>
      </c>
      <c r="G962" s="62">
        <f t="shared" si="44"/>
        <v>0</v>
      </c>
      <c r="H962" s="65">
        <f t="shared" si="45"/>
        <v>0</v>
      </c>
    </row>
    <row r="963" spans="1:8" s="64" customFormat="1" hidden="1" x14ac:dyDescent="0.25">
      <c r="A963" s="58" t="str">
        <f>IF((LEN('Copy paste to Here'!G967))&gt;5,((CONCATENATE('Copy paste to Here'!G967," &amp; ",'Copy paste to Here'!D967,"  &amp;  ",'Copy paste to Here'!E967))),"Empty Cell")</f>
        <v>Empty Cell</v>
      </c>
      <c r="B963" s="59">
        <f>'Copy paste to Here'!C967</f>
        <v>0</v>
      </c>
      <c r="C963" s="59"/>
      <c r="D963" s="60"/>
      <c r="E963" s="61"/>
      <c r="F963" s="61">
        <f t="shared" si="43"/>
        <v>0</v>
      </c>
      <c r="G963" s="62">
        <f t="shared" si="44"/>
        <v>0</v>
      </c>
      <c r="H963" s="65">
        <f t="shared" si="45"/>
        <v>0</v>
      </c>
    </row>
    <row r="964" spans="1:8" s="64" customFormat="1" hidden="1" x14ac:dyDescent="0.25">
      <c r="A964" s="58" t="str">
        <f>IF((LEN('Copy paste to Here'!G968))&gt;5,((CONCATENATE('Copy paste to Here'!G968," &amp; ",'Copy paste to Here'!D968,"  &amp;  ",'Copy paste to Here'!E968))),"Empty Cell")</f>
        <v>Empty Cell</v>
      </c>
      <c r="B964" s="59">
        <f>'Copy paste to Here'!C968</f>
        <v>0</v>
      </c>
      <c r="C964" s="59"/>
      <c r="D964" s="60"/>
      <c r="E964" s="61"/>
      <c r="F964" s="61">
        <f t="shared" si="43"/>
        <v>0</v>
      </c>
      <c r="G964" s="62">
        <f t="shared" si="44"/>
        <v>0</v>
      </c>
      <c r="H964" s="65">
        <f t="shared" si="45"/>
        <v>0</v>
      </c>
    </row>
    <row r="965" spans="1:8" s="64" customFormat="1" hidden="1" x14ac:dyDescent="0.25">
      <c r="A965" s="58" t="str">
        <f>IF((LEN('Copy paste to Here'!G969))&gt;5,((CONCATENATE('Copy paste to Here'!G969," &amp; ",'Copy paste to Here'!D969,"  &amp;  ",'Copy paste to Here'!E969))),"Empty Cell")</f>
        <v>Empty Cell</v>
      </c>
      <c r="B965" s="59">
        <f>'Copy paste to Here'!C969</f>
        <v>0</v>
      </c>
      <c r="C965" s="59"/>
      <c r="D965" s="60"/>
      <c r="E965" s="61"/>
      <c r="F965" s="61">
        <f t="shared" si="43"/>
        <v>0</v>
      </c>
      <c r="G965" s="62">
        <f t="shared" si="44"/>
        <v>0</v>
      </c>
      <c r="H965" s="65">
        <f t="shared" si="45"/>
        <v>0</v>
      </c>
    </row>
    <row r="966" spans="1:8" s="64" customFormat="1" hidden="1" x14ac:dyDescent="0.25">
      <c r="A966" s="58" t="str">
        <f>IF((LEN('Copy paste to Here'!G970))&gt;5,((CONCATENATE('Copy paste to Here'!G970," &amp; ",'Copy paste to Here'!D970,"  &amp;  ",'Copy paste to Here'!E970))),"Empty Cell")</f>
        <v>Empty Cell</v>
      </c>
      <c r="B966" s="59">
        <f>'Copy paste to Here'!C970</f>
        <v>0</v>
      </c>
      <c r="C966" s="59"/>
      <c r="D966" s="60"/>
      <c r="E966" s="61"/>
      <c r="F966" s="61">
        <f t="shared" si="43"/>
        <v>0</v>
      </c>
      <c r="G966" s="62">
        <f t="shared" si="44"/>
        <v>0</v>
      </c>
      <c r="H966" s="65">
        <f t="shared" si="45"/>
        <v>0</v>
      </c>
    </row>
    <row r="967" spans="1:8" s="64" customFormat="1" hidden="1" x14ac:dyDescent="0.25">
      <c r="A967" s="58" t="str">
        <f>IF((LEN('Copy paste to Here'!G971))&gt;5,((CONCATENATE('Copy paste to Here'!G971," &amp; ",'Copy paste to Here'!D971,"  &amp;  ",'Copy paste to Here'!E971))),"Empty Cell")</f>
        <v>Empty Cell</v>
      </c>
      <c r="B967" s="59">
        <f>'Copy paste to Here'!C971</f>
        <v>0</v>
      </c>
      <c r="C967" s="59"/>
      <c r="D967" s="60"/>
      <c r="E967" s="61"/>
      <c r="F967" s="61">
        <f t="shared" si="43"/>
        <v>0</v>
      </c>
      <c r="G967" s="62">
        <f t="shared" si="44"/>
        <v>0</v>
      </c>
      <c r="H967" s="65">
        <f t="shared" si="45"/>
        <v>0</v>
      </c>
    </row>
    <row r="968" spans="1:8" s="64" customFormat="1" hidden="1" x14ac:dyDescent="0.25">
      <c r="A968" s="58" t="str">
        <f>IF((LEN('Copy paste to Here'!G972))&gt;5,((CONCATENATE('Copy paste to Here'!G972," &amp; ",'Copy paste to Here'!D972,"  &amp;  ",'Copy paste to Here'!E972))),"Empty Cell")</f>
        <v>Empty Cell</v>
      </c>
      <c r="B968" s="59">
        <f>'Copy paste to Here'!C972</f>
        <v>0</v>
      </c>
      <c r="C968" s="59"/>
      <c r="D968" s="60"/>
      <c r="E968" s="61"/>
      <c r="F968" s="61">
        <f t="shared" si="43"/>
        <v>0</v>
      </c>
      <c r="G968" s="62">
        <f t="shared" si="44"/>
        <v>0</v>
      </c>
      <c r="H968" s="65">
        <f t="shared" si="45"/>
        <v>0</v>
      </c>
    </row>
    <row r="969" spans="1:8" s="64" customFormat="1" hidden="1" x14ac:dyDescent="0.25">
      <c r="A969" s="58" t="str">
        <f>IF((LEN('Copy paste to Here'!G973))&gt;5,((CONCATENATE('Copy paste to Here'!G973," &amp; ",'Copy paste to Here'!D973,"  &amp;  ",'Copy paste to Here'!E973))),"Empty Cell")</f>
        <v>Empty Cell</v>
      </c>
      <c r="B969" s="59">
        <f>'Copy paste to Here'!C973</f>
        <v>0</v>
      </c>
      <c r="C969" s="59"/>
      <c r="D969" s="60"/>
      <c r="E969" s="61"/>
      <c r="F969" s="61">
        <f t="shared" si="43"/>
        <v>0</v>
      </c>
      <c r="G969" s="62">
        <f t="shared" si="44"/>
        <v>0</v>
      </c>
      <c r="H969" s="65">
        <f t="shared" si="45"/>
        <v>0</v>
      </c>
    </row>
    <row r="970" spans="1:8" s="64" customFormat="1" hidden="1" x14ac:dyDescent="0.25">
      <c r="A970" s="58" t="str">
        <f>IF((LEN('Copy paste to Here'!G974))&gt;5,((CONCATENATE('Copy paste to Here'!G974," &amp; ",'Copy paste to Here'!D974,"  &amp;  ",'Copy paste to Here'!E974))),"Empty Cell")</f>
        <v>Empty Cell</v>
      </c>
      <c r="B970" s="59">
        <f>'Copy paste to Here'!C974</f>
        <v>0</v>
      </c>
      <c r="C970" s="59"/>
      <c r="D970" s="60"/>
      <c r="E970" s="61"/>
      <c r="F970" s="61">
        <f t="shared" si="43"/>
        <v>0</v>
      </c>
      <c r="G970" s="62">
        <f t="shared" si="44"/>
        <v>0</v>
      </c>
      <c r="H970" s="65">
        <f t="shared" si="45"/>
        <v>0</v>
      </c>
    </row>
    <row r="971" spans="1:8" s="64" customFormat="1" hidden="1" x14ac:dyDescent="0.25">
      <c r="A971" s="58" t="str">
        <f>IF((LEN('Copy paste to Here'!G975))&gt;5,((CONCATENATE('Copy paste to Here'!G975," &amp; ",'Copy paste to Here'!D975,"  &amp;  ",'Copy paste to Here'!E975))),"Empty Cell")</f>
        <v>Empty Cell</v>
      </c>
      <c r="B971" s="59">
        <f>'Copy paste to Here'!C975</f>
        <v>0</v>
      </c>
      <c r="C971" s="59"/>
      <c r="D971" s="60"/>
      <c r="E971" s="61"/>
      <c r="F971" s="61">
        <f t="shared" si="43"/>
        <v>0</v>
      </c>
      <c r="G971" s="62">
        <f t="shared" si="44"/>
        <v>0</v>
      </c>
      <c r="H971" s="65">
        <f t="shared" si="45"/>
        <v>0</v>
      </c>
    </row>
    <row r="972" spans="1:8" s="64" customFormat="1" hidden="1" x14ac:dyDescent="0.25">
      <c r="A972" s="58" t="str">
        <f>IF((LEN('Copy paste to Here'!G976))&gt;5,((CONCATENATE('Copy paste to Here'!G976," &amp; ",'Copy paste to Here'!D976,"  &amp;  ",'Copy paste to Here'!E976))),"Empty Cell")</f>
        <v>Empty Cell</v>
      </c>
      <c r="B972" s="59">
        <f>'Copy paste to Here'!C976</f>
        <v>0</v>
      </c>
      <c r="C972" s="59"/>
      <c r="D972" s="60"/>
      <c r="E972" s="61"/>
      <c r="F972" s="61">
        <f t="shared" si="43"/>
        <v>0</v>
      </c>
      <c r="G972" s="62">
        <f t="shared" si="44"/>
        <v>0</v>
      </c>
      <c r="H972" s="65">
        <f t="shared" si="45"/>
        <v>0</v>
      </c>
    </row>
    <row r="973" spans="1:8" s="64" customFormat="1" hidden="1" x14ac:dyDescent="0.25">
      <c r="A973" s="58" t="str">
        <f>IF((LEN('Copy paste to Here'!G977))&gt;5,((CONCATENATE('Copy paste to Here'!G977," &amp; ",'Copy paste to Here'!D977,"  &amp;  ",'Copy paste to Here'!E977))),"Empty Cell")</f>
        <v>Empty Cell</v>
      </c>
      <c r="B973" s="59">
        <f>'Copy paste to Here'!C977</f>
        <v>0</v>
      </c>
      <c r="C973" s="59"/>
      <c r="D973" s="60"/>
      <c r="E973" s="61"/>
      <c r="F973" s="61">
        <f t="shared" si="43"/>
        <v>0</v>
      </c>
      <c r="G973" s="62">
        <f t="shared" si="44"/>
        <v>0</v>
      </c>
      <c r="H973" s="65">
        <f t="shared" si="45"/>
        <v>0</v>
      </c>
    </row>
    <row r="974" spans="1:8" s="64" customFormat="1" hidden="1" x14ac:dyDescent="0.25">
      <c r="A974" s="58" t="str">
        <f>IF((LEN('Copy paste to Here'!G978))&gt;5,((CONCATENATE('Copy paste to Here'!G978," &amp; ",'Copy paste to Here'!D978,"  &amp;  ",'Copy paste to Here'!E978))),"Empty Cell")</f>
        <v>Empty Cell</v>
      </c>
      <c r="B974" s="59">
        <f>'Copy paste to Here'!C978</f>
        <v>0</v>
      </c>
      <c r="C974" s="59"/>
      <c r="D974" s="60"/>
      <c r="E974" s="61"/>
      <c r="F974" s="61">
        <f t="shared" si="43"/>
        <v>0</v>
      </c>
      <c r="G974" s="62">
        <f t="shared" si="44"/>
        <v>0</v>
      </c>
      <c r="H974" s="65">
        <f t="shared" si="45"/>
        <v>0</v>
      </c>
    </row>
    <row r="975" spans="1:8" s="64" customFormat="1" hidden="1" x14ac:dyDescent="0.25">
      <c r="A975" s="58" t="str">
        <f>IF((LEN('Copy paste to Here'!G979))&gt;5,((CONCATENATE('Copy paste to Here'!G979," &amp; ",'Copy paste to Here'!D979,"  &amp;  ",'Copy paste to Here'!E979))),"Empty Cell")</f>
        <v>Empty Cell</v>
      </c>
      <c r="B975" s="59">
        <f>'Copy paste to Here'!C979</f>
        <v>0</v>
      </c>
      <c r="C975" s="59"/>
      <c r="D975" s="60"/>
      <c r="E975" s="61"/>
      <c r="F975" s="61">
        <f t="shared" si="43"/>
        <v>0</v>
      </c>
      <c r="G975" s="62">
        <f t="shared" si="44"/>
        <v>0</v>
      </c>
      <c r="H975" s="65">
        <f t="shared" si="45"/>
        <v>0</v>
      </c>
    </row>
    <row r="976" spans="1:8" s="64" customFormat="1" hidden="1" x14ac:dyDescent="0.25">
      <c r="A976" s="58" t="str">
        <f>IF((LEN('Copy paste to Here'!G980))&gt;5,((CONCATENATE('Copy paste to Here'!G980," &amp; ",'Copy paste to Here'!D980,"  &amp;  ",'Copy paste to Here'!E980))),"Empty Cell")</f>
        <v>Empty Cell</v>
      </c>
      <c r="B976" s="59">
        <f>'Copy paste to Here'!C980</f>
        <v>0</v>
      </c>
      <c r="C976" s="59"/>
      <c r="D976" s="60"/>
      <c r="E976" s="61"/>
      <c r="F976" s="61">
        <f t="shared" si="43"/>
        <v>0</v>
      </c>
      <c r="G976" s="62">
        <f t="shared" si="44"/>
        <v>0</v>
      </c>
      <c r="H976" s="65">
        <f t="shared" si="45"/>
        <v>0</v>
      </c>
    </row>
    <row r="977" spans="1:8" s="64" customFormat="1" hidden="1" x14ac:dyDescent="0.25">
      <c r="A977" s="58" t="str">
        <f>IF((LEN('Copy paste to Here'!G981))&gt;5,((CONCATENATE('Copy paste to Here'!G981," &amp; ",'Copy paste to Here'!D981,"  &amp;  ",'Copy paste to Here'!E981))),"Empty Cell")</f>
        <v>Empty Cell</v>
      </c>
      <c r="B977" s="59">
        <f>'Copy paste to Here'!C981</f>
        <v>0</v>
      </c>
      <c r="C977" s="59"/>
      <c r="D977" s="60"/>
      <c r="E977" s="61"/>
      <c r="F977" s="61">
        <f t="shared" si="43"/>
        <v>0</v>
      </c>
      <c r="G977" s="62">
        <f t="shared" si="44"/>
        <v>0</v>
      </c>
      <c r="H977" s="65">
        <f t="shared" si="45"/>
        <v>0</v>
      </c>
    </row>
    <row r="978" spans="1:8" s="64" customFormat="1" hidden="1" x14ac:dyDescent="0.25">
      <c r="A978" s="58" t="str">
        <f>IF((LEN('Copy paste to Here'!G982))&gt;5,((CONCATENATE('Copy paste to Here'!G982," &amp; ",'Copy paste to Here'!D982,"  &amp;  ",'Copy paste to Here'!E982))),"Empty Cell")</f>
        <v>Empty Cell</v>
      </c>
      <c r="B978" s="59">
        <f>'Copy paste to Here'!C982</f>
        <v>0</v>
      </c>
      <c r="C978" s="59"/>
      <c r="D978" s="60"/>
      <c r="E978" s="61"/>
      <c r="F978" s="61">
        <f t="shared" si="43"/>
        <v>0</v>
      </c>
      <c r="G978" s="62">
        <f t="shared" si="44"/>
        <v>0</v>
      </c>
      <c r="H978" s="65">
        <f t="shared" si="45"/>
        <v>0</v>
      </c>
    </row>
    <row r="979" spans="1:8" s="64" customFormat="1" hidden="1" x14ac:dyDescent="0.25">
      <c r="A979" s="58" t="str">
        <f>IF((LEN('Copy paste to Here'!G983))&gt;5,((CONCATENATE('Copy paste to Here'!G983," &amp; ",'Copy paste to Here'!D983,"  &amp;  ",'Copy paste to Here'!E983))),"Empty Cell")</f>
        <v>Empty Cell</v>
      </c>
      <c r="B979" s="59">
        <f>'Copy paste to Here'!C983</f>
        <v>0</v>
      </c>
      <c r="C979" s="59"/>
      <c r="D979" s="60"/>
      <c r="E979" s="61"/>
      <c r="F979" s="61">
        <f t="shared" ref="F979:F998" si="46">D979*E979</f>
        <v>0</v>
      </c>
      <c r="G979" s="62">
        <f t="shared" ref="G979:G999" si="47">E979*$E$14</f>
        <v>0</v>
      </c>
      <c r="H979" s="65">
        <f t="shared" ref="H979:H998" si="48">D979*G979</f>
        <v>0</v>
      </c>
    </row>
    <row r="980" spans="1:8" s="64" customFormat="1" hidden="1" x14ac:dyDescent="0.25">
      <c r="A980" s="58" t="str">
        <f>IF((LEN('Copy paste to Here'!G984))&gt;5,((CONCATENATE('Copy paste to Here'!G984," &amp; ",'Copy paste to Here'!D984,"  &amp;  ",'Copy paste to Here'!E984))),"Empty Cell")</f>
        <v>Empty Cell</v>
      </c>
      <c r="B980" s="59">
        <f>'Copy paste to Here'!C984</f>
        <v>0</v>
      </c>
      <c r="C980" s="59"/>
      <c r="D980" s="60"/>
      <c r="E980" s="61"/>
      <c r="F980" s="61">
        <f t="shared" si="46"/>
        <v>0</v>
      </c>
      <c r="G980" s="62">
        <f t="shared" si="47"/>
        <v>0</v>
      </c>
      <c r="H980" s="65">
        <f t="shared" si="48"/>
        <v>0</v>
      </c>
    </row>
    <row r="981" spans="1:8" s="64" customFormat="1" hidden="1" x14ac:dyDescent="0.25">
      <c r="A981" s="58" t="str">
        <f>IF((LEN('Copy paste to Here'!G985))&gt;5,((CONCATENATE('Copy paste to Here'!G985," &amp; ",'Copy paste to Here'!D985,"  &amp;  ",'Copy paste to Here'!E985))),"Empty Cell")</f>
        <v>Empty Cell</v>
      </c>
      <c r="B981" s="59">
        <f>'Copy paste to Here'!C985</f>
        <v>0</v>
      </c>
      <c r="C981" s="59"/>
      <c r="D981" s="60"/>
      <c r="E981" s="61"/>
      <c r="F981" s="61">
        <f t="shared" si="46"/>
        <v>0</v>
      </c>
      <c r="G981" s="62">
        <f t="shared" si="47"/>
        <v>0</v>
      </c>
      <c r="H981" s="65">
        <f t="shared" si="48"/>
        <v>0</v>
      </c>
    </row>
    <row r="982" spans="1:8" s="64" customFormat="1" hidden="1" x14ac:dyDescent="0.25">
      <c r="A982" s="58" t="str">
        <f>IF((LEN('Copy paste to Here'!G986))&gt;5,((CONCATENATE('Copy paste to Here'!G986," &amp; ",'Copy paste to Here'!D986,"  &amp;  ",'Copy paste to Here'!E986))),"Empty Cell")</f>
        <v>Empty Cell</v>
      </c>
      <c r="B982" s="59">
        <f>'Copy paste to Here'!C986</f>
        <v>0</v>
      </c>
      <c r="C982" s="59"/>
      <c r="D982" s="60"/>
      <c r="E982" s="61"/>
      <c r="F982" s="61">
        <f t="shared" si="46"/>
        <v>0</v>
      </c>
      <c r="G982" s="62">
        <f t="shared" si="47"/>
        <v>0</v>
      </c>
      <c r="H982" s="65">
        <f t="shared" si="48"/>
        <v>0</v>
      </c>
    </row>
    <row r="983" spans="1:8" s="64" customFormat="1" hidden="1" x14ac:dyDescent="0.25">
      <c r="A983" s="58" t="str">
        <f>IF((LEN('Copy paste to Here'!G987))&gt;5,((CONCATENATE('Copy paste to Here'!G987," &amp; ",'Copy paste to Here'!D987,"  &amp;  ",'Copy paste to Here'!E987))),"Empty Cell")</f>
        <v>Empty Cell</v>
      </c>
      <c r="B983" s="59">
        <f>'Copy paste to Here'!C987</f>
        <v>0</v>
      </c>
      <c r="C983" s="59"/>
      <c r="D983" s="60"/>
      <c r="E983" s="61"/>
      <c r="F983" s="61">
        <f t="shared" si="46"/>
        <v>0</v>
      </c>
      <c r="G983" s="62">
        <f t="shared" si="47"/>
        <v>0</v>
      </c>
      <c r="H983" s="65">
        <f t="shared" si="48"/>
        <v>0</v>
      </c>
    </row>
    <row r="984" spans="1:8" s="64" customFormat="1" hidden="1" x14ac:dyDescent="0.25">
      <c r="A984" s="58" t="str">
        <f>IF((LEN('Copy paste to Here'!G988))&gt;5,((CONCATENATE('Copy paste to Here'!G988," &amp; ",'Copy paste to Here'!D988,"  &amp;  ",'Copy paste to Here'!E988))),"Empty Cell")</f>
        <v>Empty Cell</v>
      </c>
      <c r="B984" s="59">
        <f>'Copy paste to Here'!C988</f>
        <v>0</v>
      </c>
      <c r="C984" s="59"/>
      <c r="D984" s="60"/>
      <c r="E984" s="61"/>
      <c r="F984" s="61">
        <f t="shared" si="46"/>
        <v>0</v>
      </c>
      <c r="G984" s="62">
        <f t="shared" si="47"/>
        <v>0</v>
      </c>
      <c r="H984" s="65">
        <f t="shared" si="48"/>
        <v>0</v>
      </c>
    </row>
    <row r="985" spans="1:8" s="64" customFormat="1" hidden="1" x14ac:dyDescent="0.25">
      <c r="A985" s="58" t="str">
        <f>IF((LEN('Copy paste to Here'!G989))&gt;5,((CONCATENATE('Copy paste to Here'!G989," &amp; ",'Copy paste to Here'!D989,"  &amp;  ",'Copy paste to Here'!E989))),"Empty Cell")</f>
        <v>Empty Cell</v>
      </c>
      <c r="B985" s="59">
        <f>'Copy paste to Here'!C989</f>
        <v>0</v>
      </c>
      <c r="C985" s="59"/>
      <c r="D985" s="60"/>
      <c r="E985" s="61"/>
      <c r="F985" s="61">
        <f t="shared" si="46"/>
        <v>0</v>
      </c>
      <c r="G985" s="62">
        <f t="shared" si="47"/>
        <v>0</v>
      </c>
      <c r="H985" s="65">
        <f t="shared" si="48"/>
        <v>0</v>
      </c>
    </row>
    <row r="986" spans="1:8" s="64" customFormat="1" hidden="1" x14ac:dyDescent="0.25">
      <c r="A986" s="58" t="str">
        <f>IF((LEN('Copy paste to Here'!G990))&gt;5,((CONCATENATE('Copy paste to Here'!G990," &amp; ",'Copy paste to Here'!D990,"  &amp;  ",'Copy paste to Here'!E990))),"Empty Cell")</f>
        <v>Empty Cell</v>
      </c>
      <c r="B986" s="59">
        <f>'Copy paste to Here'!C990</f>
        <v>0</v>
      </c>
      <c r="C986" s="59"/>
      <c r="D986" s="60"/>
      <c r="E986" s="61"/>
      <c r="F986" s="61">
        <f t="shared" si="46"/>
        <v>0</v>
      </c>
      <c r="G986" s="62">
        <f t="shared" si="47"/>
        <v>0</v>
      </c>
      <c r="H986" s="65">
        <f t="shared" si="48"/>
        <v>0</v>
      </c>
    </row>
    <row r="987" spans="1:8" s="64" customFormat="1" hidden="1" x14ac:dyDescent="0.25">
      <c r="A987" s="58" t="str">
        <f>IF((LEN('Copy paste to Here'!G991))&gt;5,((CONCATENATE('Copy paste to Here'!G991," &amp; ",'Copy paste to Here'!D991,"  &amp;  ",'Copy paste to Here'!E991))),"Empty Cell")</f>
        <v>Empty Cell</v>
      </c>
      <c r="B987" s="59">
        <f>'Copy paste to Here'!C991</f>
        <v>0</v>
      </c>
      <c r="C987" s="59"/>
      <c r="D987" s="60"/>
      <c r="E987" s="61"/>
      <c r="F987" s="61">
        <f t="shared" si="46"/>
        <v>0</v>
      </c>
      <c r="G987" s="62">
        <f t="shared" si="47"/>
        <v>0</v>
      </c>
      <c r="H987" s="65">
        <f t="shared" si="48"/>
        <v>0</v>
      </c>
    </row>
    <row r="988" spans="1:8" s="64" customFormat="1" hidden="1" x14ac:dyDescent="0.25">
      <c r="A988" s="58" t="str">
        <f>IF((LEN('Copy paste to Here'!G992))&gt;5,((CONCATENATE('Copy paste to Here'!G992," &amp; ",'Copy paste to Here'!D992,"  &amp;  ",'Copy paste to Here'!E992))),"Empty Cell")</f>
        <v>Empty Cell</v>
      </c>
      <c r="B988" s="59">
        <f>'Copy paste to Here'!C992</f>
        <v>0</v>
      </c>
      <c r="C988" s="59"/>
      <c r="D988" s="60"/>
      <c r="E988" s="61"/>
      <c r="F988" s="61">
        <f t="shared" si="46"/>
        <v>0</v>
      </c>
      <c r="G988" s="62">
        <f t="shared" si="47"/>
        <v>0</v>
      </c>
      <c r="H988" s="65">
        <f t="shared" si="48"/>
        <v>0</v>
      </c>
    </row>
    <row r="989" spans="1:8" s="64" customFormat="1" hidden="1" x14ac:dyDescent="0.25">
      <c r="A989" s="58" t="str">
        <f>IF((LEN('Copy paste to Here'!G993))&gt;5,((CONCATENATE('Copy paste to Here'!G993," &amp; ",'Copy paste to Here'!D993,"  &amp;  ",'Copy paste to Here'!E993))),"Empty Cell")</f>
        <v>Empty Cell</v>
      </c>
      <c r="B989" s="59">
        <f>'Copy paste to Here'!C993</f>
        <v>0</v>
      </c>
      <c r="C989" s="59"/>
      <c r="D989" s="60"/>
      <c r="E989" s="61"/>
      <c r="F989" s="61">
        <f t="shared" si="46"/>
        <v>0</v>
      </c>
      <c r="G989" s="62">
        <f t="shared" si="47"/>
        <v>0</v>
      </c>
      <c r="H989" s="65">
        <f t="shared" si="48"/>
        <v>0</v>
      </c>
    </row>
    <row r="990" spans="1:8" s="64" customFormat="1" hidden="1" x14ac:dyDescent="0.25">
      <c r="A990" s="58" t="str">
        <f>IF((LEN('Copy paste to Here'!G994))&gt;5,((CONCATENATE('Copy paste to Here'!G994," &amp; ",'Copy paste to Here'!D994,"  &amp;  ",'Copy paste to Here'!E994))),"Empty Cell")</f>
        <v>Empty Cell</v>
      </c>
      <c r="B990" s="59">
        <f>'Copy paste to Here'!C994</f>
        <v>0</v>
      </c>
      <c r="C990" s="59"/>
      <c r="D990" s="60"/>
      <c r="E990" s="61"/>
      <c r="F990" s="61">
        <f t="shared" si="46"/>
        <v>0</v>
      </c>
      <c r="G990" s="62">
        <f t="shared" si="47"/>
        <v>0</v>
      </c>
      <c r="H990" s="65">
        <f t="shared" si="48"/>
        <v>0</v>
      </c>
    </row>
    <row r="991" spans="1:8" s="64" customFormat="1" hidden="1" x14ac:dyDescent="0.25">
      <c r="A991" s="58" t="str">
        <f>IF((LEN('Copy paste to Here'!G995))&gt;5,((CONCATENATE('Copy paste to Here'!G995," &amp; ",'Copy paste to Here'!D995,"  &amp;  ",'Copy paste to Here'!E995))),"Empty Cell")</f>
        <v>Empty Cell</v>
      </c>
      <c r="B991" s="59">
        <f>'Copy paste to Here'!C995</f>
        <v>0</v>
      </c>
      <c r="C991" s="59"/>
      <c r="D991" s="60"/>
      <c r="E991" s="61"/>
      <c r="F991" s="61">
        <f t="shared" si="46"/>
        <v>0</v>
      </c>
      <c r="G991" s="62">
        <f t="shared" si="47"/>
        <v>0</v>
      </c>
      <c r="H991" s="65">
        <f t="shared" si="48"/>
        <v>0</v>
      </c>
    </row>
    <row r="992" spans="1:8" s="64" customFormat="1" hidden="1" x14ac:dyDescent="0.25">
      <c r="A992" s="58" t="str">
        <f>IF((LEN('Copy paste to Here'!G996))&gt;5,((CONCATENATE('Copy paste to Here'!G996," &amp; ",'Copy paste to Here'!D996,"  &amp;  ",'Copy paste to Here'!E996))),"Empty Cell")</f>
        <v>Empty Cell</v>
      </c>
      <c r="B992" s="59">
        <f>'Copy paste to Here'!C996</f>
        <v>0</v>
      </c>
      <c r="C992" s="59"/>
      <c r="D992" s="60"/>
      <c r="E992" s="61"/>
      <c r="F992" s="61">
        <f t="shared" si="46"/>
        <v>0</v>
      </c>
      <c r="G992" s="62">
        <f t="shared" si="47"/>
        <v>0</v>
      </c>
      <c r="H992" s="65">
        <f t="shared" si="48"/>
        <v>0</v>
      </c>
    </row>
    <row r="993" spans="1:8" s="64" customFormat="1" hidden="1" x14ac:dyDescent="0.25">
      <c r="A993" s="58" t="str">
        <f>IF((LEN('Copy paste to Here'!G997))&gt;5,((CONCATENATE('Copy paste to Here'!G997," &amp; ",'Copy paste to Here'!D997,"  &amp;  ",'Copy paste to Here'!E997))),"Empty Cell")</f>
        <v>Empty Cell</v>
      </c>
      <c r="B993" s="59">
        <f>'Copy paste to Here'!C997</f>
        <v>0</v>
      </c>
      <c r="C993" s="59"/>
      <c r="D993" s="60"/>
      <c r="E993" s="61"/>
      <c r="F993" s="61">
        <f t="shared" si="46"/>
        <v>0</v>
      </c>
      <c r="G993" s="62">
        <f t="shared" si="47"/>
        <v>0</v>
      </c>
      <c r="H993" s="65">
        <f t="shared" si="48"/>
        <v>0</v>
      </c>
    </row>
    <row r="994" spans="1:8" s="64" customFormat="1" hidden="1" x14ac:dyDescent="0.25">
      <c r="A994" s="58" t="str">
        <f>IF((LEN('Copy paste to Here'!G998))&gt;5,((CONCATENATE('Copy paste to Here'!G998," &amp; ",'Copy paste to Here'!D998,"  &amp;  ",'Copy paste to Here'!E998))),"Empty Cell")</f>
        <v>Empty Cell</v>
      </c>
      <c r="B994" s="59">
        <f>'Copy paste to Here'!C998</f>
        <v>0</v>
      </c>
      <c r="C994" s="59"/>
      <c r="D994" s="60"/>
      <c r="E994" s="61"/>
      <c r="F994" s="61">
        <f t="shared" si="46"/>
        <v>0</v>
      </c>
      <c r="G994" s="62">
        <f t="shared" si="47"/>
        <v>0</v>
      </c>
      <c r="H994" s="65">
        <f t="shared" si="48"/>
        <v>0</v>
      </c>
    </row>
    <row r="995" spans="1:8" s="64" customFormat="1" hidden="1" x14ac:dyDescent="0.25">
      <c r="A995" s="58" t="str">
        <f>IF((LEN('Copy paste to Here'!G999))&gt;5,((CONCATENATE('Copy paste to Here'!G999," &amp; ",'Copy paste to Here'!D999,"  &amp;  ",'Copy paste to Here'!E999))),"Empty Cell")</f>
        <v>Empty Cell</v>
      </c>
      <c r="B995" s="59">
        <f>'Copy paste to Here'!C999</f>
        <v>0</v>
      </c>
      <c r="C995" s="59"/>
      <c r="D995" s="60"/>
      <c r="E995" s="61"/>
      <c r="F995" s="61">
        <f t="shared" si="46"/>
        <v>0</v>
      </c>
      <c r="G995" s="62">
        <f t="shared" si="47"/>
        <v>0</v>
      </c>
      <c r="H995" s="65">
        <f t="shared" si="48"/>
        <v>0</v>
      </c>
    </row>
    <row r="996" spans="1:8" s="64" customFormat="1" hidden="1" x14ac:dyDescent="0.25">
      <c r="A996" s="58" t="str">
        <f>IF((LEN('Copy paste to Here'!G1000))&gt;5,((CONCATENATE('Copy paste to Here'!G1000," &amp; ",'Copy paste to Here'!D1000,"  &amp;  ",'Copy paste to Here'!E1000))),"Empty Cell")</f>
        <v>Empty Cell</v>
      </c>
      <c r="B996" s="59">
        <f>'Copy paste to Here'!C1000</f>
        <v>0</v>
      </c>
      <c r="C996" s="59"/>
      <c r="D996" s="60"/>
      <c r="E996" s="61"/>
      <c r="F996" s="61">
        <f t="shared" si="46"/>
        <v>0</v>
      </c>
      <c r="G996" s="62">
        <f t="shared" si="47"/>
        <v>0</v>
      </c>
      <c r="H996" s="65">
        <f t="shared" si="48"/>
        <v>0</v>
      </c>
    </row>
    <row r="997" spans="1:8" s="64" customFormat="1" hidden="1" x14ac:dyDescent="0.25">
      <c r="A997" s="58" t="str">
        <f>IF((LEN('Copy paste to Here'!G1001))&gt;5,((CONCATENATE('Copy paste to Here'!G1001," &amp; ",'Copy paste to Here'!D1001,"  &amp;  ",'Copy paste to Here'!E1001))),"Empty Cell")</f>
        <v>Empty Cell</v>
      </c>
      <c r="B997" s="59">
        <f>'Copy paste to Here'!C1001</f>
        <v>0</v>
      </c>
      <c r="C997" s="59"/>
      <c r="D997" s="60"/>
      <c r="E997" s="61"/>
      <c r="F997" s="61">
        <f t="shared" si="46"/>
        <v>0</v>
      </c>
      <c r="G997" s="62">
        <f t="shared" si="47"/>
        <v>0</v>
      </c>
      <c r="H997" s="65">
        <f t="shared" si="48"/>
        <v>0</v>
      </c>
    </row>
    <row r="998" spans="1:8" s="64" customFormat="1" hidden="1" x14ac:dyDescent="0.25">
      <c r="A998" s="66" t="str">
        <f>IF((LEN('Copy paste to Here'!G1002))&gt;5,((CONCATENATE('Copy paste to Here'!G1002," &amp; ",'Copy paste to Here'!D1002,"  &amp;  ",'Copy paste to Here'!E1002))),"Empty Cell")</f>
        <v>Empty Cell</v>
      </c>
      <c r="B998" s="67">
        <f>'Copy paste to Here'!C1002</f>
        <v>0</v>
      </c>
      <c r="C998" s="67"/>
      <c r="D998" s="68"/>
      <c r="E998" s="69"/>
      <c r="F998" s="69">
        <f t="shared" si="46"/>
        <v>0</v>
      </c>
      <c r="G998" s="70">
        <f t="shared" si="47"/>
        <v>0</v>
      </c>
      <c r="H998" s="65">
        <f t="shared" si="48"/>
        <v>0</v>
      </c>
    </row>
    <row r="999" spans="1:8" s="64" customFormat="1" ht="13.5" thickBot="1" x14ac:dyDescent="0.3">
      <c r="A999" s="71"/>
      <c r="B999" s="72"/>
      <c r="C999" s="72"/>
      <c r="D999" s="73"/>
      <c r="E999" s="74"/>
      <c r="F999" s="74"/>
      <c r="G999" s="75">
        <f t="shared" si="47"/>
        <v>0</v>
      </c>
      <c r="H999" s="76"/>
    </row>
    <row r="1000" spans="1:8" s="64" customFormat="1" ht="13.5" thickTop="1" x14ac:dyDescent="0.25">
      <c r="A1000" s="58" t="s">
        <v>180</v>
      </c>
      <c r="B1000" s="77"/>
      <c r="C1000" s="77"/>
      <c r="D1000" s="78"/>
      <c r="E1000" s="61"/>
      <c r="F1000" s="61">
        <f>SUM(F18:F999)</f>
        <v>8854.4499999999989</v>
      </c>
      <c r="G1000" s="62"/>
      <c r="H1000" s="63">
        <f t="shared" ref="H1000:H1007" si="49">F1000*$E$14</f>
        <v>8854.4499999999989</v>
      </c>
    </row>
    <row r="1001" spans="1:8" s="64" customFormat="1" x14ac:dyDescent="0.25">
      <c r="A1001" s="58" t="str">
        <f>'[2]Copy paste to Here'!T2</f>
        <v>SHIPPING HANDLING</v>
      </c>
      <c r="B1001" s="77"/>
      <c r="C1001" s="77"/>
      <c r="D1001" s="78"/>
      <c r="E1001" s="69"/>
      <c r="F1001" s="61">
        <f>Invoice!J101</f>
        <v>-3541.7799999999997</v>
      </c>
      <c r="G1001" s="62"/>
      <c r="H1001" s="63">
        <f t="shared" si="49"/>
        <v>-3541.7799999999997</v>
      </c>
    </row>
    <row r="1002" spans="1:8" s="64" customFormat="1" outlineLevel="1" x14ac:dyDescent="0.25">
      <c r="A1002" s="58" t="str">
        <f>'[2]Copy paste to Here'!T3</f>
        <v>DISCOUNT</v>
      </c>
      <c r="B1002" s="77"/>
      <c r="C1002" s="77"/>
      <c r="D1002" s="78"/>
      <c r="E1002" s="69"/>
      <c r="F1002" s="61">
        <f>Invoice!J102</f>
        <v>0</v>
      </c>
      <c r="G1002" s="62"/>
      <c r="H1002" s="63">
        <f t="shared" si="49"/>
        <v>0</v>
      </c>
    </row>
    <row r="1003" spans="1:8" s="64" customFormat="1" x14ac:dyDescent="0.25">
      <c r="A1003" s="58" t="str">
        <f>'[2]Copy paste to Here'!T4</f>
        <v>Total:</v>
      </c>
      <c r="B1003" s="77"/>
      <c r="C1003" s="77"/>
      <c r="D1003" s="78"/>
      <c r="E1003" s="69"/>
      <c r="F1003" s="61">
        <f>SUM(F1000:F1002)</f>
        <v>5312.6699999999992</v>
      </c>
      <c r="G1003" s="62"/>
      <c r="H1003" s="63">
        <f t="shared" si="49"/>
        <v>5312.6699999999992</v>
      </c>
    </row>
    <row r="1004" spans="1:8" s="64" customFormat="1" hidden="1" x14ac:dyDescent="0.25">
      <c r="A1004" s="58">
        <f>'[2]Copy paste to Here'!T5</f>
        <v>0</v>
      </c>
      <c r="B1004" s="77"/>
      <c r="C1004" s="77"/>
      <c r="D1004" s="78"/>
      <c r="E1004" s="69"/>
      <c r="F1004" s="61">
        <f>'[2]Copy paste to Here'!U5</f>
        <v>0</v>
      </c>
      <c r="G1004" s="62"/>
      <c r="H1004" s="63">
        <f t="shared" si="49"/>
        <v>0</v>
      </c>
    </row>
    <row r="1005" spans="1:8" s="64" customFormat="1" hidden="1" x14ac:dyDescent="0.25">
      <c r="A1005" s="58">
        <f>'[2]Copy paste to Here'!T6</f>
        <v>0</v>
      </c>
      <c r="B1005" s="77"/>
      <c r="C1005" s="77"/>
      <c r="D1005" s="78"/>
      <c r="E1005" s="69"/>
      <c r="F1005" s="61"/>
      <c r="G1005" s="62"/>
      <c r="H1005" s="63">
        <f t="shared" si="49"/>
        <v>0</v>
      </c>
    </row>
    <row r="1006" spans="1:8" s="64" customFormat="1" hidden="1" x14ac:dyDescent="0.25">
      <c r="A1006" s="58">
        <f>'[2]Copy paste to Here'!T7</f>
        <v>0</v>
      </c>
      <c r="B1006" s="77"/>
      <c r="C1006" s="77"/>
      <c r="D1006" s="78"/>
      <c r="E1006" s="69"/>
      <c r="F1006" s="69"/>
      <c r="G1006" s="62"/>
      <c r="H1006" s="63">
        <f t="shared" si="49"/>
        <v>0</v>
      </c>
    </row>
    <row r="1007" spans="1:8" s="64" customFormat="1" hidden="1" x14ac:dyDescent="0.25">
      <c r="A1007" s="58">
        <f>'[2]Copy paste to Here'!T8</f>
        <v>0</v>
      </c>
      <c r="B1007" s="77"/>
      <c r="C1007" s="77"/>
      <c r="D1007" s="78"/>
      <c r="E1007" s="69"/>
      <c r="F1007" s="69"/>
      <c r="G1007" s="70"/>
      <c r="H1007" s="63">
        <f t="shared" si="49"/>
        <v>0</v>
      </c>
    </row>
    <row r="1008" spans="1:8" s="64" customFormat="1" ht="13.5" thickBot="1" x14ac:dyDescent="0.3">
      <c r="A1008" s="79"/>
      <c r="B1008" s="80"/>
      <c r="C1008" s="80"/>
      <c r="D1008" s="81"/>
      <c r="E1008" s="82"/>
      <c r="F1008" s="82"/>
      <c r="G1008" s="83"/>
      <c r="H1008" s="84"/>
    </row>
    <row r="1009" spans="1:8" s="23" customFormat="1" x14ac:dyDescent="0.25">
      <c r="E1009" s="23" t="s">
        <v>181</v>
      </c>
      <c r="H1009" s="85">
        <f>(SUM(H18:H999))</f>
        <v>8854.4499999999989</v>
      </c>
    </row>
    <row r="1010" spans="1:8" s="23" customFormat="1" x14ac:dyDescent="0.25">
      <c r="A1010" s="24"/>
      <c r="E1010" s="23" t="s">
        <v>182</v>
      </c>
      <c r="H1010" s="86">
        <f>(SUMIF($A$1000:$A$1008,"Total:",$H$1000:$H$1008))</f>
        <v>5312.6699999999992</v>
      </c>
    </row>
    <row r="1011" spans="1:8" s="23" customFormat="1" x14ac:dyDescent="0.25">
      <c r="E1011" s="23" t="s">
        <v>183</v>
      </c>
      <c r="H1011" s="87">
        <f>H1013-H1012</f>
        <v>4965.1099999999997</v>
      </c>
    </row>
    <row r="1012" spans="1:8" s="23" customFormat="1" x14ac:dyDescent="0.25">
      <c r="E1012" s="23" t="s">
        <v>184</v>
      </c>
      <c r="H1012" s="87">
        <f>ROUND((H1013*7)/107,2)</f>
        <v>347.56</v>
      </c>
    </row>
    <row r="1013" spans="1:8" s="23" customFormat="1" x14ac:dyDescent="0.25">
      <c r="E1013" s="24" t="s">
        <v>185</v>
      </c>
      <c r="H1013" s="88">
        <f>ROUND((SUMIF($A$1000:$A$1008,"Total:",$H$1000:$H$1008)),2)</f>
        <v>5312.67</v>
      </c>
    </row>
    <row r="1014" spans="1:8" s="23" customFormat="1" x14ac:dyDescent="0.25"/>
    <row r="1015" spans="1:8" s="23" customFormat="1" ht="8.4499999999999993" customHeight="1" x14ac:dyDescent="0.25"/>
    <row r="1016" spans="1:8" s="23" customFormat="1" ht="11.25" customHeight="1" x14ac:dyDescent="0.25"/>
    <row r="1017" spans="1:8" s="23" customFormat="1" ht="8.4499999999999993" customHeight="1" x14ac:dyDescent="0.25"/>
    <row r="1018" spans="1:8" s="23" customFormat="1" x14ac:dyDescent="0.25"/>
    <row r="1019" spans="1:8" s="23" customFormat="1" ht="10.5" customHeight="1" x14ac:dyDescent="0.25">
      <c r="A1019" s="24"/>
    </row>
    <row r="1020" spans="1:8" s="23" customFormat="1" ht="9" customHeight="1" x14ac:dyDescent="0.25"/>
    <row r="1021" spans="1:8" s="23" customFormat="1" ht="13.7" customHeight="1" x14ac:dyDescent="0.25">
      <c r="A1021" s="24"/>
    </row>
    <row r="1022" spans="1:8" s="23" customFormat="1" ht="9.75" customHeight="1" x14ac:dyDescent="0.25">
      <c r="A1022" s="89"/>
    </row>
    <row r="1023" spans="1:8" s="23" customFormat="1" x14ac:dyDescent="0.25"/>
    <row r="1024" spans="1:8" s="23" customFormat="1" x14ac:dyDescent="0.25"/>
    <row r="1025" s="23" customFormat="1" x14ac:dyDescent="0.25"/>
    <row r="1026" s="23" customFormat="1" x14ac:dyDescent="0.25"/>
    <row r="1027" s="23" customFormat="1" x14ac:dyDescent="0.25"/>
    <row r="1028" s="23" customFormat="1" x14ac:dyDescent="0.25"/>
    <row r="1029" s="23" customFormat="1" x14ac:dyDescent="0.25"/>
    <row r="1030" s="23" customFormat="1" x14ac:dyDescent="0.25"/>
    <row r="1031" s="23" customFormat="1" x14ac:dyDescent="0.25"/>
    <row r="1032" s="23" customFormat="1" x14ac:dyDescent="0.25"/>
    <row r="1033" s="23" customFormat="1" x14ac:dyDescent="0.25"/>
    <row r="1034" s="23" customFormat="1" x14ac:dyDescent="0.25"/>
    <row r="1035" s="23" customFormat="1" x14ac:dyDescent="0.25"/>
    <row r="1036" s="23" customFormat="1" x14ac:dyDescent="0.25"/>
    <row r="1037" s="23" customFormat="1" x14ac:dyDescent="0.25"/>
    <row r="1038" s="23" customFormat="1" x14ac:dyDescent="0.25"/>
    <row r="1039" s="23" customFormat="1" x14ac:dyDescent="0.25"/>
    <row r="1040" s="23" customFormat="1" x14ac:dyDescent="0.25"/>
    <row r="1041" s="23" customFormat="1" x14ac:dyDescent="0.25"/>
    <row r="1042" s="23" customFormat="1" x14ac:dyDescent="0.25"/>
    <row r="1043" s="23" customFormat="1" x14ac:dyDescent="0.25"/>
    <row r="1044" s="23" customFormat="1" x14ac:dyDescent="0.25"/>
    <row r="1045" s="23" customFormat="1" x14ac:dyDescent="0.25"/>
    <row r="1046" s="23" customFormat="1" x14ac:dyDescent="0.25"/>
    <row r="1047" s="23" customFormat="1" x14ac:dyDescent="0.25"/>
    <row r="1048" s="23" customFormat="1" x14ac:dyDescent="0.25"/>
    <row r="1049" s="23" customFormat="1" x14ac:dyDescent="0.25"/>
    <row r="1050" s="23" customFormat="1" x14ac:dyDescent="0.25"/>
    <row r="1051" s="23" customFormat="1" x14ac:dyDescent="0.25"/>
    <row r="1052" s="23" customFormat="1" x14ac:dyDescent="0.25"/>
    <row r="1053" s="23" customFormat="1" x14ac:dyDescent="0.25"/>
    <row r="1054" s="23" customFormat="1" x14ac:dyDescent="0.25"/>
    <row r="1055" s="23" customFormat="1" x14ac:dyDescent="0.25"/>
    <row r="1056" s="23" customFormat="1" x14ac:dyDescent="0.25"/>
    <row r="1057" s="23" customFormat="1" x14ac:dyDescent="0.25"/>
    <row r="1058" s="23" customFormat="1" x14ac:dyDescent="0.25"/>
    <row r="1059" s="23" customFormat="1" x14ac:dyDescent="0.25"/>
    <row r="1060" s="23" customFormat="1" x14ac:dyDescent="0.25"/>
    <row r="1061" s="23" customFormat="1" x14ac:dyDescent="0.25"/>
    <row r="1062" s="23" customFormat="1" x14ac:dyDescent="0.25"/>
    <row r="1063" s="23" customFormat="1" x14ac:dyDescent="0.25"/>
    <row r="1064" s="23" customFormat="1" x14ac:dyDescent="0.25"/>
    <row r="1065" s="23" customFormat="1" x14ac:dyDescent="0.25"/>
    <row r="1066" s="23" customFormat="1" x14ac:dyDescent="0.25"/>
    <row r="1067" s="23" customFormat="1" x14ac:dyDescent="0.25"/>
    <row r="1068" s="23" customFormat="1" x14ac:dyDescent="0.25"/>
    <row r="1069" s="23" customFormat="1" x14ac:dyDescent="0.25"/>
    <row r="1070" s="23" customFormat="1" x14ac:dyDescent="0.25"/>
    <row r="1071" s="23" customFormat="1" x14ac:dyDescent="0.25"/>
    <row r="1072" s="23" customFormat="1" x14ac:dyDescent="0.25"/>
    <row r="1073" s="23" customFormat="1" x14ac:dyDescent="0.25"/>
    <row r="1074" s="23" customFormat="1" x14ac:dyDescent="0.25"/>
    <row r="1075" s="23" customFormat="1" x14ac:dyDescent="0.25"/>
    <row r="1076" s="23" customFormat="1" x14ac:dyDescent="0.25"/>
    <row r="1077" s="23" customFormat="1" x14ac:dyDescent="0.25"/>
    <row r="1078" s="23" customFormat="1" x14ac:dyDescent="0.25"/>
    <row r="1079" s="23" customFormat="1" x14ac:dyDescent="0.25"/>
    <row r="1080" s="23" customFormat="1" x14ac:dyDescent="0.25"/>
    <row r="1081" s="23" customFormat="1" x14ac:dyDescent="0.25"/>
    <row r="1082" s="23" customFormat="1" x14ac:dyDescent="0.25"/>
    <row r="1083" s="23" customFormat="1" x14ac:dyDescent="0.25"/>
    <row r="1084" s="23" customFormat="1" x14ac:dyDescent="0.25"/>
    <row r="1085" s="23" customFormat="1" x14ac:dyDescent="0.25"/>
    <row r="1086" s="23" customFormat="1" x14ac:dyDescent="0.25"/>
    <row r="1087" s="23" customFormat="1" x14ac:dyDescent="0.25"/>
    <row r="1088" s="23" customFormat="1" x14ac:dyDescent="0.25"/>
    <row r="1089" s="23" customFormat="1" x14ac:dyDescent="0.25"/>
    <row r="1090" s="23" customFormat="1" x14ac:dyDescent="0.25"/>
    <row r="1091" s="23" customFormat="1" x14ac:dyDescent="0.25"/>
    <row r="1092" s="23" customFormat="1" x14ac:dyDescent="0.25"/>
    <row r="1093" s="23" customFormat="1" x14ac:dyDescent="0.25"/>
    <row r="1094" s="23" customFormat="1" x14ac:dyDescent="0.25"/>
    <row r="1095" s="23" customFormat="1" x14ac:dyDescent="0.25"/>
    <row r="1096" s="23" customFormat="1" x14ac:dyDescent="0.25"/>
    <row r="1097" s="23" customFormat="1" x14ac:dyDescent="0.25"/>
    <row r="1098" s="23" customFormat="1" x14ac:dyDescent="0.25"/>
    <row r="1099" s="23" customFormat="1" x14ac:dyDescent="0.25"/>
    <row r="1100" s="23" customFormat="1" x14ac:dyDescent="0.25"/>
    <row r="1101" s="23" customFormat="1" x14ac:dyDescent="0.25"/>
    <row r="1102" s="23" customFormat="1" x14ac:dyDescent="0.25"/>
    <row r="1103" s="23" customFormat="1" x14ac:dyDescent="0.25"/>
    <row r="1104" s="23" customFormat="1" x14ac:dyDescent="0.25"/>
    <row r="1105" s="23" customFormat="1" x14ac:dyDescent="0.25"/>
    <row r="1106" s="23" customFormat="1" x14ac:dyDescent="0.25"/>
    <row r="1107" s="23" customFormat="1" x14ac:dyDescent="0.25"/>
    <row r="1108" s="23" customFormat="1" x14ac:dyDescent="0.25"/>
    <row r="1109" s="23" customFormat="1" x14ac:dyDescent="0.25"/>
    <row r="1110" s="23" customFormat="1" x14ac:dyDescent="0.25"/>
    <row r="1111" s="23" customFormat="1" x14ac:dyDescent="0.25"/>
    <row r="1112" s="23" customFormat="1" x14ac:dyDescent="0.25"/>
    <row r="1113" s="23" customFormat="1" x14ac:dyDescent="0.25"/>
    <row r="1114" s="23" customFormat="1" x14ac:dyDescent="0.25"/>
    <row r="1115" s="23" customFormat="1" x14ac:dyDescent="0.25"/>
    <row r="1116" s="23" customFormat="1" x14ac:dyDescent="0.25"/>
    <row r="1117" s="23" customFormat="1" x14ac:dyDescent="0.25"/>
    <row r="1118" s="23" customFormat="1" x14ac:dyDescent="0.25"/>
    <row r="1119" s="23" customFormat="1" x14ac:dyDescent="0.25"/>
    <row r="1120" s="23" customFormat="1" x14ac:dyDescent="0.25"/>
    <row r="1121" s="23" customFormat="1" x14ac:dyDescent="0.25"/>
    <row r="1122" s="23" customFormat="1" x14ac:dyDescent="0.25"/>
    <row r="1123" s="23" customFormat="1" x14ac:dyDescent="0.25"/>
    <row r="1124" s="23" customFormat="1" x14ac:dyDescent="0.25"/>
    <row r="1125" s="23" customFormat="1" x14ac:dyDescent="0.25"/>
    <row r="1126" s="23" customFormat="1" x14ac:dyDescent="0.25"/>
    <row r="1127" s="23" customFormat="1" x14ac:dyDescent="0.25"/>
    <row r="1128" s="23" customFormat="1" x14ac:dyDescent="0.25"/>
    <row r="1129" s="23" customFormat="1" x14ac:dyDescent="0.25"/>
    <row r="1130" s="23" customFormat="1" x14ac:dyDescent="0.25"/>
    <row r="1131" s="23" customFormat="1" x14ac:dyDescent="0.25"/>
    <row r="1132" s="23" customFormat="1" x14ac:dyDescent="0.25"/>
    <row r="1133" s="23" customFormat="1" x14ac:dyDescent="0.25"/>
    <row r="1134" s="23" customFormat="1" x14ac:dyDescent="0.25"/>
    <row r="1135" s="23" customFormat="1" x14ac:dyDescent="0.25"/>
    <row r="1136" s="23" customFormat="1" x14ac:dyDescent="0.25"/>
    <row r="1137" s="23" customFormat="1" x14ac:dyDescent="0.25"/>
    <row r="1138" s="23" customFormat="1" x14ac:dyDescent="0.25"/>
    <row r="1139" s="23" customFormat="1" x14ac:dyDescent="0.25"/>
    <row r="1140" s="23" customFormat="1" x14ac:dyDescent="0.25"/>
    <row r="1141" s="23" customFormat="1" x14ac:dyDescent="0.25"/>
    <row r="1142" s="23" customFormat="1" x14ac:dyDescent="0.25"/>
    <row r="1143" s="23" customFormat="1" x14ac:dyDescent="0.25"/>
    <row r="1144" s="23" customFormat="1" x14ac:dyDescent="0.25"/>
    <row r="1145" s="23" customFormat="1" x14ac:dyDescent="0.25"/>
    <row r="1146" s="23" customFormat="1" x14ac:dyDescent="0.25"/>
    <row r="1147" s="23" customFormat="1" x14ac:dyDescent="0.25"/>
    <row r="1148" s="23" customFormat="1" x14ac:dyDescent="0.25"/>
    <row r="1149" s="23" customFormat="1" x14ac:dyDescent="0.25"/>
    <row r="1150" s="23" customFormat="1" x14ac:dyDescent="0.25"/>
    <row r="1151" s="23" customFormat="1" x14ac:dyDescent="0.25"/>
    <row r="1152" s="23" customFormat="1" x14ac:dyDescent="0.25"/>
    <row r="1153" s="23" customFormat="1" x14ac:dyDescent="0.25"/>
    <row r="1154" s="23" customFormat="1" x14ac:dyDescent="0.25"/>
    <row r="1155" s="23" customFormat="1" x14ac:dyDescent="0.25"/>
    <row r="1156" s="23" customFormat="1" x14ac:dyDescent="0.25"/>
    <row r="1157" s="23" customFormat="1" x14ac:dyDescent="0.25"/>
    <row r="1158" s="23" customFormat="1" x14ac:dyDescent="0.25"/>
    <row r="1159" s="23" customFormat="1" x14ac:dyDescent="0.25"/>
    <row r="1160" s="23" customFormat="1" x14ac:dyDescent="0.25"/>
    <row r="1161" s="23" customFormat="1" x14ac:dyDescent="0.25"/>
    <row r="1162" s="23" customFormat="1" x14ac:dyDescent="0.25"/>
    <row r="1163" s="23" customFormat="1" x14ac:dyDescent="0.25"/>
    <row r="1164" s="23" customFormat="1" x14ac:dyDescent="0.25"/>
    <row r="1165" s="23" customFormat="1" x14ac:dyDescent="0.25"/>
    <row r="1166" s="23" customFormat="1" x14ac:dyDescent="0.25"/>
    <row r="1167" s="23" customFormat="1" x14ac:dyDescent="0.25"/>
    <row r="1168" s="23" customFormat="1" x14ac:dyDescent="0.25"/>
    <row r="1169" s="23" customFormat="1" x14ac:dyDescent="0.25"/>
    <row r="1170" s="23" customFormat="1" x14ac:dyDescent="0.25"/>
    <row r="1171" s="23" customFormat="1" x14ac:dyDescent="0.25"/>
    <row r="1172" s="23" customFormat="1" x14ac:dyDescent="0.25"/>
    <row r="1173" s="23" customFormat="1" x14ac:dyDescent="0.25"/>
    <row r="1174" s="23" customFormat="1" x14ac:dyDescent="0.25"/>
    <row r="1175" s="23" customFormat="1" x14ac:dyDescent="0.25"/>
    <row r="1176" s="23" customFormat="1" x14ac:dyDescent="0.25"/>
    <row r="1177" s="23" customFormat="1" x14ac:dyDescent="0.25"/>
    <row r="1178" s="23" customFormat="1" x14ac:dyDescent="0.25"/>
    <row r="1179" s="23" customFormat="1" x14ac:dyDescent="0.25"/>
    <row r="1180" s="23" customFormat="1" x14ac:dyDescent="0.25"/>
    <row r="1181" s="23" customFormat="1" x14ac:dyDescent="0.25"/>
    <row r="1182" s="23" customFormat="1" x14ac:dyDescent="0.25"/>
    <row r="1183" s="23" customFormat="1" x14ac:dyDescent="0.25"/>
    <row r="1184" s="23" customFormat="1" x14ac:dyDescent="0.25"/>
    <row r="1185" s="23" customFormat="1" x14ac:dyDescent="0.25"/>
    <row r="1186" s="23" customFormat="1" x14ac:dyDescent="0.25"/>
    <row r="1187" s="23" customFormat="1" x14ac:dyDescent="0.25"/>
    <row r="1188" s="23" customFormat="1" x14ac:dyDescent="0.25"/>
    <row r="1189" s="23" customFormat="1" x14ac:dyDescent="0.25"/>
    <row r="1190" s="23" customFormat="1" x14ac:dyDescent="0.25"/>
    <row r="1191" s="23" customFormat="1" x14ac:dyDescent="0.25"/>
    <row r="1192" s="23" customFormat="1" x14ac:dyDescent="0.25"/>
    <row r="1193" s="23" customFormat="1" x14ac:dyDescent="0.25"/>
    <row r="1194" s="23" customFormat="1" x14ac:dyDescent="0.25"/>
    <row r="1195" s="23" customFormat="1" x14ac:dyDescent="0.25"/>
    <row r="1196" s="23" customFormat="1" x14ac:dyDescent="0.25"/>
    <row r="1197" s="23" customFormat="1" x14ac:dyDescent="0.25"/>
    <row r="1198" s="23" customFormat="1" x14ac:dyDescent="0.25"/>
    <row r="1199" s="23" customFormat="1" x14ac:dyDescent="0.25"/>
    <row r="1200" s="23" customFormat="1" x14ac:dyDescent="0.25"/>
    <row r="1201" s="23" customFormat="1" x14ac:dyDescent="0.25"/>
    <row r="1202" s="23" customFormat="1" x14ac:dyDescent="0.25"/>
    <row r="1203" s="23" customFormat="1" x14ac:dyDescent="0.25"/>
    <row r="1204" s="23" customFormat="1" x14ac:dyDescent="0.25"/>
    <row r="1205" s="23" customFormat="1" x14ac:dyDescent="0.25"/>
    <row r="1206" s="23" customFormat="1" x14ac:dyDescent="0.25"/>
    <row r="1207" s="23" customFormat="1" x14ac:dyDescent="0.25"/>
    <row r="1208" s="23" customFormat="1" x14ac:dyDescent="0.25"/>
    <row r="1209" s="23" customFormat="1" x14ac:dyDescent="0.25"/>
    <row r="1210" s="23" customFormat="1" x14ac:dyDescent="0.25"/>
    <row r="1211" s="23" customFormat="1" x14ac:dyDescent="0.25"/>
    <row r="1212" s="23" customFormat="1" x14ac:dyDescent="0.25"/>
    <row r="1213" s="23" customFormat="1" x14ac:dyDescent="0.25"/>
    <row r="1214" s="23" customFormat="1" x14ac:dyDescent="0.25"/>
    <row r="1215" s="23" customFormat="1" x14ac:dyDescent="0.25"/>
    <row r="1216" s="23" customFormat="1" x14ac:dyDescent="0.25"/>
    <row r="1217" s="23" customFormat="1" x14ac:dyDescent="0.25"/>
    <row r="1218" s="23" customFormat="1" x14ac:dyDescent="0.25"/>
    <row r="1219" s="23" customFormat="1" x14ac:dyDescent="0.25"/>
    <row r="1220" s="23" customFormat="1" x14ac:dyDescent="0.25"/>
    <row r="1221" s="23" customFormat="1" x14ac:dyDescent="0.25"/>
    <row r="1222" s="23" customFormat="1" x14ac:dyDescent="0.25"/>
    <row r="1223" s="23" customFormat="1" x14ac:dyDescent="0.25"/>
    <row r="1224" s="23" customFormat="1" x14ac:dyDescent="0.25"/>
    <row r="1225" s="23" customFormat="1" x14ac:dyDescent="0.25"/>
    <row r="1226" s="23" customFormat="1" x14ac:dyDescent="0.25"/>
    <row r="1227" s="23" customFormat="1" x14ac:dyDescent="0.25"/>
    <row r="1228" s="23" customFormat="1" x14ac:dyDescent="0.25"/>
    <row r="1229" s="23" customFormat="1" x14ac:dyDescent="0.25"/>
    <row r="1230" s="23" customFormat="1" x14ac:dyDescent="0.25"/>
    <row r="1231" s="23" customFormat="1" x14ac:dyDescent="0.25"/>
    <row r="1232" s="23" customFormat="1" x14ac:dyDescent="0.25"/>
    <row r="1233" s="23" customFormat="1" x14ac:dyDescent="0.25"/>
    <row r="1234" s="23" customFormat="1" x14ac:dyDescent="0.25"/>
    <row r="1235" s="23" customFormat="1" x14ac:dyDescent="0.25"/>
    <row r="1236" s="23" customFormat="1" x14ac:dyDescent="0.25"/>
    <row r="1237" s="23" customFormat="1" x14ac:dyDescent="0.25"/>
    <row r="1238" s="23" customFormat="1" x14ac:dyDescent="0.25"/>
    <row r="1239" s="23" customFormat="1" x14ac:dyDescent="0.25"/>
    <row r="1240" s="23" customFormat="1" x14ac:dyDescent="0.25"/>
    <row r="1241" s="23" customFormat="1" x14ac:dyDescent="0.25"/>
    <row r="1242" s="23" customFormat="1" x14ac:dyDescent="0.25"/>
    <row r="1243" s="23" customFormat="1" x14ac:dyDescent="0.25"/>
    <row r="1244" s="23" customFormat="1" x14ac:dyDescent="0.25"/>
    <row r="1245" s="23" customFormat="1" x14ac:dyDescent="0.25"/>
    <row r="1246" s="23" customFormat="1" x14ac:dyDescent="0.25"/>
    <row r="1247" s="23" customFormat="1" x14ac:dyDescent="0.25"/>
    <row r="1248" s="23" customFormat="1" x14ac:dyDescent="0.25"/>
    <row r="1249" s="23" customFormat="1" x14ac:dyDescent="0.25"/>
    <row r="1250" s="23" customFormat="1" x14ac:dyDescent="0.25"/>
    <row r="1251" s="23" customFormat="1" x14ac:dyDescent="0.25"/>
    <row r="1252" s="23" customFormat="1" x14ac:dyDescent="0.25"/>
    <row r="1253" s="23" customFormat="1" x14ac:dyDescent="0.25"/>
    <row r="1254" s="23" customFormat="1" x14ac:dyDescent="0.25"/>
    <row r="1255" s="23" customFormat="1" x14ac:dyDescent="0.25"/>
    <row r="1256" s="23" customFormat="1" x14ac:dyDescent="0.25"/>
    <row r="1257" s="23" customFormat="1" x14ac:dyDescent="0.25"/>
    <row r="1258" s="23" customFormat="1" x14ac:dyDescent="0.25"/>
    <row r="1259" s="23" customFormat="1" x14ac:dyDescent="0.25"/>
    <row r="1260" s="23" customFormat="1" x14ac:dyDescent="0.25"/>
    <row r="1261" s="23" customFormat="1" x14ac:dyDescent="0.25"/>
    <row r="1262" s="23" customFormat="1" x14ac:dyDescent="0.25"/>
    <row r="1263" s="23" customFormat="1" x14ac:dyDescent="0.25"/>
    <row r="1264" s="23" customFormat="1" x14ac:dyDescent="0.25"/>
    <row r="1265" spans="1:8" s="23" customFormat="1" x14ac:dyDescent="0.25"/>
    <row r="1266" spans="1:8" s="23" customFormat="1" x14ac:dyDescent="0.25"/>
    <row r="1267" spans="1:8" s="23" customFormat="1" x14ac:dyDescent="0.25"/>
    <row r="1268" spans="1:8" s="23" customFormat="1" x14ac:dyDescent="0.25"/>
    <row r="1269" spans="1:8" s="23" customFormat="1" x14ac:dyDescent="0.25"/>
    <row r="1270" spans="1:8" s="23" customFormat="1" x14ac:dyDescent="0.25"/>
    <row r="1271" spans="1:8" s="23" customFormat="1" x14ac:dyDescent="0.2">
      <c r="A1271" s="90"/>
      <c r="B1271" s="90"/>
      <c r="C1271" s="90"/>
      <c r="D1271" s="90"/>
      <c r="E1271" s="90"/>
      <c r="F1271" s="90"/>
      <c r="G1271" s="90"/>
      <c r="H1271" s="90"/>
    </row>
    <row r="1272" spans="1:8" s="23" customFormat="1" x14ac:dyDescent="0.2">
      <c r="A1272" s="90"/>
      <c r="B1272" s="90"/>
      <c r="C1272" s="90"/>
      <c r="D1272" s="90"/>
      <c r="E1272" s="90"/>
      <c r="F1272" s="90"/>
      <c r="G1272" s="90"/>
      <c r="H1272" s="90"/>
    </row>
    <row r="1273" spans="1:8" s="23" customFormat="1" x14ac:dyDescent="0.2">
      <c r="A1273" s="90"/>
      <c r="B1273" s="90"/>
      <c r="C1273" s="90"/>
      <c r="D1273" s="90"/>
      <c r="E1273" s="90"/>
      <c r="F1273" s="90"/>
      <c r="G1273" s="90"/>
      <c r="H1273" s="90"/>
    </row>
    <row r="1274" spans="1:8" s="23" customFormat="1" x14ac:dyDescent="0.2">
      <c r="A1274" s="90"/>
      <c r="B1274" s="90"/>
      <c r="C1274" s="90"/>
      <c r="D1274" s="90"/>
      <c r="E1274" s="90"/>
      <c r="F1274" s="90"/>
      <c r="G1274" s="90"/>
      <c r="H1274" s="90"/>
    </row>
    <row r="1275" spans="1:8" s="23" customFormat="1" x14ac:dyDescent="0.2">
      <c r="A1275" s="90"/>
      <c r="B1275" s="90"/>
      <c r="C1275" s="90"/>
      <c r="D1275" s="90"/>
      <c r="E1275" s="90"/>
      <c r="F1275" s="90"/>
      <c r="G1275" s="90"/>
      <c r="H1275" s="90"/>
    </row>
    <row r="1276" spans="1:8" s="23" customFormat="1" x14ac:dyDescent="0.2">
      <c r="A1276" s="90"/>
      <c r="B1276" s="90"/>
      <c r="C1276" s="90"/>
      <c r="D1276" s="90"/>
      <c r="E1276" s="90"/>
      <c r="F1276" s="90"/>
      <c r="G1276" s="90"/>
      <c r="H1276" s="90"/>
    </row>
    <row r="1277" spans="1:8" s="23" customFormat="1" x14ac:dyDescent="0.2">
      <c r="A1277" s="90"/>
      <c r="B1277" s="90"/>
      <c r="C1277" s="90"/>
      <c r="D1277" s="90"/>
      <c r="E1277" s="90"/>
      <c r="F1277" s="90"/>
      <c r="G1277" s="90"/>
      <c r="H1277" s="90"/>
    </row>
    <row r="1278" spans="1:8" s="23" customFormat="1" x14ac:dyDescent="0.2">
      <c r="A1278" s="90"/>
      <c r="B1278" s="90"/>
      <c r="C1278" s="90"/>
      <c r="D1278" s="90"/>
      <c r="E1278" s="90"/>
      <c r="F1278" s="90"/>
      <c r="G1278" s="90"/>
      <c r="H1278" s="90"/>
    </row>
    <row r="1279" spans="1:8" s="23" customFormat="1" x14ac:dyDescent="0.2">
      <c r="A1279" s="90"/>
      <c r="B1279" s="90"/>
      <c r="C1279" s="90"/>
      <c r="D1279" s="90"/>
      <c r="E1279" s="90"/>
      <c r="F1279" s="90"/>
      <c r="G1279" s="90"/>
      <c r="H1279" s="90"/>
    </row>
    <row r="1280" spans="1:8" s="23" customFormat="1" x14ac:dyDescent="0.2">
      <c r="A1280" s="90"/>
      <c r="B1280" s="90"/>
      <c r="C1280" s="90"/>
      <c r="D1280" s="90"/>
      <c r="E1280" s="90"/>
      <c r="F1280" s="90"/>
      <c r="G1280" s="90"/>
      <c r="H1280" s="90"/>
    </row>
    <row r="1281" spans="1:8" s="23" customFormat="1" x14ac:dyDescent="0.2">
      <c r="A1281" s="90"/>
      <c r="B1281" s="90"/>
      <c r="C1281" s="90"/>
      <c r="D1281" s="90"/>
      <c r="E1281" s="90"/>
      <c r="F1281" s="90"/>
      <c r="G1281" s="90"/>
      <c r="H1281" s="90"/>
    </row>
    <row r="1282" spans="1:8" s="23" customFormat="1" x14ac:dyDescent="0.2">
      <c r="A1282" s="90"/>
      <c r="B1282" s="90"/>
      <c r="C1282" s="90"/>
      <c r="D1282" s="90"/>
      <c r="E1282" s="90"/>
      <c r="F1282" s="90"/>
      <c r="G1282" s="90"/>
      <c r="H1282" s="90"/>
    </row>
    <row r="1283" spans="1:8" s="23" customFormat="1" x14ac:dyDescent="0.2">
      <c r="A1283" s="90"/>
      <c r="B1283" s="90"/>
      <c r="C1283" s="90"/>
      <c r="D1283" s="90"/>
      <c r="E1283" s="90"/>
      <c r="F1283" s="90"/>
      <c r="G1283" s="90"/>
      <c r="H1283" s="90"/>
    </row>
    <row r="1284" spans="1:8" s="23" customFormat="1" x14ac:dyDescent="0.2">
      <c r="A1284" s="90"/>
      <c r="B1284" s="90"/>
      <c r="C1284" s="90"/>
      <c r="D1284" s="90"/>
      <c r="E1284" s="90"/>
      <c r="F1284" s="90"/>
      <c r="G1284" s="90"/>
      <c r="H1284" s="90"/>
    </row>
    <row r="1285" spans="1:8" s="23" customFormat="1" x14ac:dyDescent="0.2">
      <c r="A1285" s="90"/>
      <c r="B1285" s="90"/>
      <c r="C1285" s="90"/>
      <c r="D1285" s="90"/>
      <c r="E1285" s="90"/>
      <c r="F1285" s="90"/>
      <c r="G1285" s="90"/>
      <c r="H1285" s="90"/>
    </row>
    <row r="1286" spans="1:8" s="23" customFormat="1" x14ac:dyDescent="0.2">
      <c r="A1286" s="90"/>
      <c r="B1286" s="90"/>
      <c r="C1286" s="90"/>
      <c r="D1286" s="90"/>
      <c r="E1286" s="90"/>
      <c r="F1286" s="90"/>
      <c r="G1286" s="90"/>
      <c r="H1286" s="90"/>
    </row>
    <row r="1287" spans="1:8" s="23" customFormat="1" x14ac:dyDescent="0.2">
      <c r="A1287" s="90"/>
      <c r="B1287" s="90"/>
      <c r="C1287" s="90"/>
      <c r="D1287" s="90"/>
      <c r="E1287" s="90"/>
      <c r="F1287" s="90"/>
      <c r="G1287" s="90"/>
      <c r="H1287" s="90"/>
    </row>
    <row r="1288" spans="1:8" s="23" customFormat="1" x14ac:dyDescent="0.2">
      <c r="A1288" s="90"/>
      <c r="B1288" s="90"/>
      <c r="C1288" s="90"/>
      <c r="D1288" s="90"/>
      <c r="E1288" s="90"/>
      <c r="F1288" s="90"/>
      <c r="G1288" s="90"/>
      <c r="H1288" s="90"/>
    </row>
    <row r="1289" spans="1:8" s="23" customFormat="1" x14ac:dyDescent="0.2">
      <c r="A1289" s="90"/>
      <c r="B1289" s="90"/>
      <c r="C1289" s="90"/>
      <c r="D1289" s="90"/>
      <c r="E1289" s="90"/>
      <c r="F1289" s="90"/>
      <c r="G1289" s="90"/>
      <c r="H1289" s="90"/>
    </row>
    <row r="1290" spans="1:8" s="23" customFormat="1" x14ac:dyDescent="0.2">
      <c r="A1290" s="90"/>
      <c r="B1290" s="90"/>
      <c r="C1290" s="90"/>
      <c r="D1290" s="90"/>
      <c r="E1290" s="90"/>
      <c r="F1290" s="90"/>
      <c r="G1290" s="90"/>
      <c r="H1290" s="90"/>
    </row>
    <row r="1291" spans="1:8" s="23" customFormat="1" x14ac:dyDescent="0.2">
      <c r="A1291" s="90"/>
      <c r="B1291" s="90"/>
      <c r="C1291" s="90"/>
      <c r="D1291" s="90"/>
      <c r="E1291" s="90"/>
      <c r="F1291" s="90"/>
      <c r="G1291" s="90"/>
      <c r="H1291" s="90"/>
    </row>
    <row r="1292" spans="1:8" s="23" customFormat="1" x14ac:dyDescent="0.2">
      <c r="A1292" s="90"/>
      <c r="B1292" s="90"/>
      <c r="C1292" s="90"/>
      <c r="D1292" s="90"/>
      <c r="E1292" s="90"/>
      <c r="F1292" s="90"/>
      <c r="G1292" s="90"/>
      <c r="H1292" s="90"/>
    </row>
    <row r="1293" spans="1:8" s="23" customFormat="1" x14ac:dyDescent="0.2">
      <c r="A1293" s="90"/>
      <c r="B1293" s="90"/>
      <c r="C1293" s="90"/>
      <c r="D1293" s="90"/>
      <c r="E1293" s="90"/>
      <c r="F1293" s="90"/>
      <c r="G1293" s="90"/>
      <c r="H1293" s="90"/>
    </row>
    <row r="1294" spans="1:8" s="23" customFormat="1" x14ac:dyDescent="0.2">
      <c r="A1294" s="90"/>
      <c r="B1294" s="90"/>
      <c r="C1294" s="90"/>
      <c r="D1294" s="90"/>
      <c r="E1294" s="90"/>
      <c r="F1294" s="90"/>
      <c r="G1294" s="90"/>
      <c r="H1294" s="90"/>
    </row>
    <row r="1295" spans="1:8" s="23" customFormat="1" x14ac:dyDescent="0.2">
      <c r="A1295" s="90"/>
      <c r="B1295" s="90"/>
      <c r="C1295" s="90"/>
      <c r="D1295" s="90"/>
      <c r="E1295" s="90"/>
      <c r="F1295" s="90"/>
      <c r="G1295" s="90"/>
      <c r="H1295" s="90"/>
    </row>
    <row r="1296" spans="1:8" s="23" customFormat="1" x14ac:dyDescent="0.2">
      <c r="A1296" s="90"/>
      <c r="B1296" s="90"/>
      <c r="C1296" s="90"/>
      <c r="D1296" s="90"/>
      <c r="E1296" s="90"/>
      <c r="F1296" s="90"/>
      <c r="G1296" s="90"/>
      <c r="H1296" s="90"/>
    </row>
    <row r="1297" spans="1:8" s="23" customFormat="1" x14ac:dyDescent="0.2">
      <c r="A1297" s="90"/>
      <c r="B1297" s="90"/>
      <c r="C1297" s="90"/>
      <c r="D1297" s="90"/>
      <c r="E1297" s="90"/>
      <c r="F1297" s="90"/>
      <c r="G1297" s="90"/>
      <c r="H1297" s="90"/>
    </row>
    <row r="1298" spans="1:8" s="23" customFormat="1" x14ac:dyDescent="0.2">
      <c r="A1298" s="90"/>
      <c r="B1298" s="90"/>
      <c r="C1298" s="90"/>
      <c r="D1298" s="90"/>
      <c r="E1298" s="90"/>
      <c r="F1298" s="90"/>
      <c r="G1298" s="90"/>
      <c r="H1298" s="90"/>
    </row>
    <row r="1299" spans="1:8" s="23" customFormat="1" x14ac:dyDescent="0.2">
      <c r="A1299" s="90"/>
      <c r="B1299" s="90"/>
      <c r="C1299" s="90"/>
      <c r="D1299" s="90"/>
      <c r="E1299" s="90"/>
      <c r="F1299" s="90"/>
      <c r="G1299" s="90"/>
      <c r="H1299" s="90"/>
    </row>
    <row r="1300" spans="1:8" s="23" customFormat="1" x14ac:dyDescent="0.2">
      <c r="A1300" s="90"/>
      <c r="B1300" s="90"/>
      <c r="C1300" s="90"/>
      <c r="D1300" s="90"/>
      <c r="E1300" s="90"/>
      <c r="F1300" s="90"/>
      <c r="G1300" s="90"/>
      <c r="H1300" s="90"/>
    </row>
    <row r="1301" spans="1:8" s="23" customFormat="1" x14ac:dyDescent="0.2">
      <c r="A1301" s="90"/>
      <c r="B1301" s="90"/>
      <c r="C1301" s="90"/>
      <c r="D1301" s="90"/>
      <c r="E1301" s="90"/>
      <c r="F1301" s="90"/>
      <c r="G1301" s="90"/>
      <c r="H1301" s="90"/>
    </row>
    <row r="1302" spans="1:8" s="23" customFormat="1" x14ac:dyDescent="0.2">
      <c r="A1302" s="90"/>
      <c r="B1302" s="90"/>
      <c r="C1302" s="90"/>
      <c r="D1302" s="90"/>
      <c r="E1302" s="90"/>
      <c r="F1302" s="90"/>
      <c r="G1302" s="90"/>
      <c r="H1302" s="90"/>
    </row>
    <row r="1303" spans="1:8" s="23" customFormat="1" x14ac:dyDescent="0.2">
      <c r="A1303" s="90"/>
      <c r="B1303" s="90"/>
      <c r="C1303" s="90"/>
      <c r="D1303" s="90"/>
      <c r="E1303" s="90"/>
      <c r="F1303" s="90"/>
      <c r="G1303" s="90"/>
      <c r="H1303" s="90"/>
    </row>
    <row r="1304" spans="1:8" s="23" customFormat="1" x14ac:dyDescent="0.2">
      <c r="A1304" s="90"/>
      <c r="B1304" s="90"/>
      <c r="C1304" s="90"/>
      <c r="D1304" s="90"/>
      <c r="E1304" s="90"/>
      <c r="F1304" s="90"/>
      <c r="G1304" s="90"/>
      <c r="H1304" s="90"/>
    </row>
    <row r="1305" spans="1:8" s="23" customFormat="1" x14ac:dyDescent="0.2">
      <c r="A1305" s="90"/>
      <c r="B1305" s="90"/>
      <c r="C1305" s="90"/>
      <c r="D1305" s="90"/>
      <c r="E1305" s="90"/>
      <c r="F1305" s="90"/>
      <c r="G1305" s="90"/>
      <c r="H1305" s="90"/>
    </row>
    <row r="1306" spans="1:8" s="23" customFormat="1" x14ac:dyDescent="0.2">
      <c r="A1306" s="90"/>
      <c r="B1306" s="90"/>
      <c r="C1306" s="90"/>
      <c r="D1306" s="90"/>
      <c r="E1306" s="90"/>
      <c r="F1306" s="90"/>
      <c r="G1306" s="90"/>
      <c r="H1306" s="90"/>
    </row>
    <row r="1307" spans="1:8" s="23" customFormat="1" x14ac:dyDescent="0.2">
      <c r="A1307" s="90"/>
      <c r="B1307" s="90"/>
      <c r="C1307" s="90"/>
      <c r="D1307" s="90"/>
      <c r="E1307" s="90"/>
      <c r="F1307" s="90"/>
      <c r="G1307" s="90"/>
      <c r="H1307" s="90"/>
    </row>
    <row r="1308" spans="1:8" s="23" customFormat="1" x14ac:dyDescent="0.2">
      <c r="A1308" s="90"/>
      <c r="B1308" s="90"/>
      <c r="C1308" s="90"/>
      <c r="D1308" s="90"/>
      <c r="E1308" s="90"/>
      <c r="F1308" s="90"/>
      <c r="G1308" s="90"/>
      <c r="H1308" s="90"/>
    </row>
    <row r="1309" spans="1:8" s="23" customFormat="1" x14ac:dyDescent="0.2">
      <c r="A1309" s="90"/>
      <c r="B1309" s="90"/>
      <c r="C1309" s="90"/>
      <c r="D1309" s="90"/>
      <c r="E1309" s="90"/>
      <c r="F1309" s="90"/>
      <c r="G1309" s="90"/>
      <c r="H1309" s="90"/>
    </row>
    <row r="1310" spans="1:8" s="23" customFormat="1" x14ac:dyDescent="0.2">
      <c r="A1310" s="90"/>
      <c r="B1310" s="90"/>
      <c r="C1310" s="90"/>
      <c r="D1310" s="90"/>
      <c r="E1310" s="90"/>
      <c r="F1310" s="90"/>
      <c r="G1310" s="90"/>
      <c r="H1310" s="90"/>
    </row>
    <row r="1311" spans="1:8" s="23" customFormat="1" x14ac:dyDescent="0.2">
      <c r="A1311" s="90"/>
      <c r="B1311" s="90"/>
      <c r="C1311" s="90"/>
      <c r="D1311" s="90"/>
      <c r="E1311" s="90"/>
      <c r="F1311" s="90"/>
      <c r="G1311" s="90"/>
      <c r="H1311" s="90"/>
    </row>
    <row r="1312" spans="1:8" s="23" customFormat="1" x14ac:dyDescent="0.2">
      <c r="A1312" s="90"/>
      <c r="B1312" s="90"/>
      <c r="C1312" s="90"/>
      <c r="D1312" s="90"/>
      <c r="E1312" s="90"/>
      <c r="F1312" s="90"/>
      <c r="G1312" s="90"/>
      <c r="H1312" s="90"/>
    </row>
    <row r="1313" spans="1:8" s="23" customFormat="1" x14ac:dyDescent="0.2">
      <c r="A1313" s="90"/>
      <c r="B1313" s="90"/>
      <c r="C1313" s="90"/>
      <c r="D1313" s="90"/>
      <c r="E1313" s="90"/>
      <c r="F1313" s="90"/>
      <c r="G1313" s="90"/>
      <c r="H1313" s="90"/>
    </row>
    <row r="1314" spans="1:8" s="23" customFormat="1" x14ac:dyDescent="0.2">
      <c r="A1314" s="90"/>
      <c r="B1314" s="90"/>
      <c r="C1314" s="90"/>
      <c r="D1314" s="90"/>
      <c r="E1314" s="90"/>
      <c r="F1314" s="90"/>
      <c r="G1314" s="90"/>
      <c r="H1314" s="90"/>
    </row>
    <row r="1315" spans="1:8" s="23" customFormat="1" x14ac:dyDescent="0.2">
      <c r="A1315" s="90"/>
      <c r="B1315" s="90"/>
      <c r="C1315" s="90"/>
      <c r="D1315" s="90"/>
      <c r="E1315" s="90"/>
      <c r="F1315" s="90"/>
      <c r="G1315" s="90"/>
      <c r="H1315" s="90"/>
    </row>
    <row r="1316" spans="1:8" s="23" customFormat="1" x14ac:dyDescent="0.2">
      <c r="A1316" s="90"/>
      <c r="B1316" s="90"/>
      <c r="C1316" s="90"/>
      <c r="D1316" s="90"/>
      <c r="E1316" s="90"/>
      <c r="F1316" s="90"/>
      <c r="G1316" s="90"/>
      <c r="H1316" s="90"/>
    </row>
    <row r="1317" spans="1:8" s="23" customFormat="1" x14ac:dyDescent="0.2">
      <c r="A1317" s="90"/>
      <c r="B1317" s="90"/>
      <c r="C1317" s="90"/>
      <c r="D1317" s="90"/>
      <c r="E1317" s="90"/>
      <c r="F1317" s="90"/>
      <c r="G1317" s="90"/>
      <c r="H1317" s="90"/>
    </row>
    <row r="1318" spans="1:8" s="23" customFormat="1" x14ac:dyDescent="0.2">
      <c r="A1318" s="90"/>
      <c r="B1318" s="90"/>
      <c r="C1318" s="90"/>
      <c r="D1318" s="90"/>
      <c r="E1318" s="90"/>
      <c r="F1318" s="90"/>
      <c r="G1318" s="90"/>
      <c r="H1318" s="90"/>
    </row>
    <row r="1319" spans="1:8" s="23" customFormat="1" x14ac:dyDescent="0.2">
      <c r="A1319" s="90"/>
      <c r="B1319" s="90"/>
      <c r="C1319" s="90"/>
      <c r="D1319" s="90"/>
      <c r="E1319" s="90"/>
      <c r="F1319" s="90"/>
      <c r="G1319" s="90"/>
      <c r="H1319" s="90"/>
    </row>
    <row r="1320" spans="1:8" s="23" customFormat="1" x14ac:dyDescent="0.2">
      <c r="A1320" s="90"/>
      <c r="B1320" s="90"/>
      <c r="C1320" s="90"/>
      <c r="D1320" s="90"/>
      <c r="E1320" s="90"/>
      <c r="F1320" s="90"/>
      <c r="G1320" s="90"/>
      <c r="H1320" s="90"/>
    </row>
    <row r="1321" spans="1:8" s="23" customFormat="1" x14ac:dyDescent="0.2">
      <c r="A1321" s="90"/>
      <c r="B1321" s="90"/>
      <c r="C1321" s="90"/>
      <c r="D1321" s="90"/>
      <c r="E1321" s="90"/>
      <c r="F1321" s="90"/>
      <c r="G1321" s="90"/>
      <c r="H1321" s="90"/>
    </row>
    <row r="1322" spans="1:8" s="23" customFormat="1" x14ac:dyDescent="0.2">
      <c r="A1322" s="90"/>
      <c r="B1322" s="90"/>
      <c r="C1322" s="90"/>
      <c r="D1322" s="90"/>
      <c r="E1322" s="90"/>
      <c r="F1322" s="90"/>
      <c r="G1322" s="90"/>
      <c r="H1322" s="90"/>
    </row>
    <row r="1323" spans="1:8" s="23" customFormat="1" x14ac:dyDescent="0.2">
      <c r="A1323" s="90"/>
      <c r="B1323" s="90"/>
      <c r="C1323" s="90"/>
      <c r="D1323" s="90"/>
      <c r="E1323" s="90"/>
      <c r="F1323" s="90"/>
      <c r="G1323" s="90"/>
      <c r="H1323" s="90"/>
    </row>
    <row r="1324" spans="1:8" s="23" customFormat="1" x14ac:dyDescent="0.2">
      <c r="A1324" s="90"/>
      <c r="B1324" s="90"/>
      <c r="C1324" s="90"/>
      <c r="D1324" s="90"/>
      <c r="E1324" s="90"/>
      <c r="F1324" s="90"/>
      <c r="G1324" s="90"/>
      <c r="H1324" s="90"/>
    </row>
    <row r="1325" spans="1:8" s="23" customFormat="1" x14ac:dyDescent="0.2">
      <c r="A1325" s="90"/>
      <c r="B1325" s="90"/>
      <c r="C1325" s="90"/>
      <c r="D1325" s="90"/>
      <c r="E1325" s="90"/>
      <c r="F1325" s="90"/>
      <c r="G1325" s="90"/>
      <c r="H1325" s="90"/>
    </row>
    <row r="1326" spans="1:8" s="23" customFormat="1" x14ac:dyDescent="0.2">
      <c r="A1326" s="90"/>
      <c r="B1326" s="90"/>
      <c r="C1326" s="90"/>
      <c r="D1326" s="90"/>
      <c r="E1326" s="90"/>
      <c r="F1326" s="90"/>
      <c r="G1326" s="90"/>
      <c r="H1326" s="90"/>
    </row>
    <row r="1327" spans="1:8" s="23" customFormat="1" x14ac:dyDescent="0.2">
      <c r="A1327" s="90"/>
      <c r="B1327" s="90"/>
      <c r="C1327" s="90"/>
      <c r="D1327" s="90"/>
      <c r="E1327" s="90"/>
      <c r="F1327" s="90"/>
      <c r="G1327" s="90"/>
      <c r="H1327" s="90"/>
    </row>
    <row r="1328" spans="1:8" s="23" customFormat="1" x14ac:dyDescent="0.2">
      <c r="A1328" s="90"/>
      <c r="B1328" s="90"/>
      <c r="C1328" s="90"/>
      <c r="D1328" s="90"/>
      <c r="E1328" s="90"/>
      <c r="F1328" s="90"/>
      <c r="G1328" s="90"/>
      <c r="H1328" s="90"/>
    </row>
    <row r="1329" spans="1:8" s="23" customFormat="1" x14ac:dyDescent="0.2">
      <c r="A1329" s="90"/>
      <c r="B1329" s="90"/>
      <c r="C1329" s="90"/>
      <c r="D1329" s="90"/>
      <c r="E1329" s="90"/>
      <c r="F1329" s="90"/>
      <c r="G1329" s="90"/>
      <c r="H1329" s="90"/>
    </row>
    <row r="1330" spans="1:8" s="23" customFormat="1" x14ac:dyDescent="0.2">
      <c r="A1330" s="90"/>
      <c r="B1330" s="90"/>
      <c r="C1330" s="90"/>
      <c r="D1330" s="90"/>
      <c r="E1330" s="90"/>
      <c r="F1330" s="90"/>
      <c r="G1330" s="90"/>
      <c r="H1330" s="90"/>
    </row>
    <row r="1331" spans="1:8" s="23" customFormat="1" x14ac:dyDescent="0.2">
      <c r="A1331" s="90"/>
      <c r="B1331" s="90"/>
      <c r="C1331" s="90"/>
      <c r="D1331" s="90"/>
      <c r="E1331" s="90"/>
      <c r="F1331" s="90"/>
      <c r="G1331" s="90"/>
      <c r="H1331" s="90"/>
    </row>
    <row r="1332" spans="1:8" s="23" customFormat="1" x14ac:dyDescent="0.2">
      <c r="A1332" s="90"/>
      <c r="B1332" s="90"/>
      <c r="C1332" s="90"/>
      <c r="D1332" s="90"/>
      <c r="E1332" s="90"/>
      <c r="F1332" s="90"/>
      <c r="G1332" s="90"/>
      <c r="H1332" s="90"/>
    </row>
    <row r="1333" spans="1:8" s="23" customFormat="1" x14ac:dyDescent="0.2">
      <c r="A1333" s="90"/>
      <c r="B1333" s="90"/>
      <c r="C1333" s="90"/>
      <c r="D1333" s="90"/>
      <c r="E1333" s="90"/>
      <c r="F1333" s="90"/>
      <c r="G1333" s="90"/>
      <c r="H1333" s="90"/>
    </row>
    <row r="1334" spans="1:8" s="23" customFormat="1" x14ac:dyDescent="0.2">
      <c r="A1334" s="90"/>
      <c r="B1334" s="90"/>
      <c r="C1334" s="90"/>
      <c r="D1334" s="90"/>
      <c r="E1334" s="90"/>
      <c r="F1334" s="90"/>
      <c r="G1334" s="90"/>
      <c r="H1334" s="90"/>
    </row>
    <row r="1335" spans="1:8" s="23" customFormat="1" x14ac:dyDescent="0.2">
      <c r="A1335" s="90"/>
      <c r="B1335" s="90"/>
      <c r="C1335" s="90"/>
      <c r="D1335" s="90"/>
      <c r="E1335" s="90"/>
      <c r="F1335" s="90"/>
      <c r="G1335" s="90"/>
      <c r="H1335" s="90"/>
    </row>
    <row r="1336" spans="1:8" s="23" customFormat="1" x14ac:dyDescent="0.2">
      <c r="A1336" s="90"/>
      <c r="B1336" s="90"/>
      <c r="C1336" s="90"/>
      <c r="D1336" s="90"/>
      <c r="E1336" s="90"/>
      <c r="F1336" s="90"/>
      <c r="G1336" s="90"/>
      <c r="H1336" s="90"/>
    </row>
    <row r="1337" spans="1:8" s="23" customFormat="1" x14ac:dyDescent="0.2">
      <c r="A1337" s="90"/>
      <c r="B1337" s="90"/>
      <c r="C1337" s="90"/>
      <c r="D1337" s="90"/>
      <c r="E1337" s="90"/>
      <c r="F1337" s="90"/>
      <c r="G1337" s="90"/>
      <c r="H1337" s="90"/>
    </row>
    <row r="1338" spans="1:8" s="23" customFormat="1" x14ac:dyDescent="0.2">
      <c r="A1338" s="90"/>
      <c r="B1338" s="90"/>
      <c r="C1338" s="90"/>
      <c r="D1338" s="90"/>
      <c r="E1338" s="90"/>
      <c r="F1338" s="90"/>
      <c r="G1338" s="90"/>
      <c r="H1338" s="90"/>
    </row>
    <row r="1339" spans="1:8" s="23" customFormat="1" x14ac:dyDescent="0.2">
      <c r="A1339" s="90"/>
      <c r="B1339" s="90"/>
      <c r="C1339" s="90"/>
      <c r="D1339" s="90"/>
      <c r="E1339" s="90"/>
      <c r="F1339" s="90"/>
      <c r="G1339" s="90"/>
      <c r="H1339" s="90"/>
    </row>
    <row r="1340" spans="1:8" s="23" customFormat="1" x14ac:dyDescent="0.2">
      <c r="A1340" s="90"/>
      <c r="B1340" s="90"/>
      <c r="C1340" s="90"/>
      <c r="D1340" s="90"/>
      <c r="E1340" s="90"/>
      <c r="F1340" s="90"/>
      <c r="G1340" s="90"/>
      <c r="H1340" s="90"/>
    </row>
    <row r="1341" spans="1:8" s="23" customFormat="1" x14ac:dyDescent="0.2">
      <c r="A1341" s="90"/>
      <c r="B1341" s="90"/>
      <c r="C1341" s="90"/>
      <c r="D1341" s="90"/>
      <c r="E1341" s="90"/>
      <c r="F1341" s="90"/>
      <c r="G1341" s="90"/>
      <c r="H1341" s="90"/>
    </row>
    <row r="1342" spans="1:8" s="23" customFormat="1" x14ac:dyDescent="0.2">
      <c r="A1342" s="90"/>
      <c r="B1342" s="90"/>
      <c r="C1342" s="90"/>
      <c r="D1342" s="90"/>
      <c r="E1342" s="90"/>
      <c r="F1342" s="90"/>
      <c r="G1342" s="90"/>
      <c r="H1342" s="90"/>
    </row>
    <row r="1343" spans="1:8" s="23" customFormat="1" x14ac:dyDescent="0.2">
      <c r="A1343" s="90"/>
      <c r="B1343" s="90"/>
      <c r="C1343" s="90"/>
      <c r="D1343" s="90"/>
      <c r="E1343" s="90"/>
      <c r="F1343" s="90"/>
      <c r="G1343" s="90"/>
      <c r="H1343" s="90"/>
    </row>
    <row r="1344" spans="1:8" s="23" customFormat="1" x14ac:dyDescent="0.2">
      <c r="A1344" s="90"/>
      <c r="B1344" s="90"/>
      <c r="C1344" s="90"/>
      <c r="D1344" s="90"/>
      <c r="E1344" s="90"/>
      <c r="F1344" s="90"/>
      <c r="G1344" s="90"/>
      <c r="H1344" s="90"/>
    </row>
    <row r="1345" spans="1:8" s="23" customFormat="1" x14ac:dyDescent="0.2">
      <c r="A1345" s="90"/>
      <c r="B1345" s="90"/>
      <c r="C1345" s="90"/>
      <c r="D1345" s="90"/>
      <c r="E1345" s="90"/>
      <c r="F1345" s="90"/>
      <c r="G1345" s="90"/>
      <c r="H1345" s="90"/>
    </row>
    <row r="1346" spans="1:8" s="23" customFormat="1" x14ac:dyDescent="0.2">
      <c r="A1346" s="90"/>
      <c r="B1346" s="90"/>
      <c r="C1346" s="90"/>
      <c r="D1346" s="90"/>
      <c r="E1346" s="90"/>
      <c r="F1346" s="90"/>
      <c r="G1346" s="90"/>
      <c r="H1346" s="90"/>
    </row>
    <row r="1347" spans="1:8" s="23" customFormat="1" x14ac:dyDescent="0.2">
      <c r="A1347" s="90"/>
      <c r="B1347" s="90"/>
      <c r="C1347" s="90"/>
      <c r="D1347" s="90"/>
      <c r="E1347" s="90"/>
      <c r="F1347" s="90"/>
      <c r="G1347" s="90"/>
      <c r="H1347" s="90"/>
    </row>
    <row r="1348" spans="1:8" s="23" customFormat="1" ht="13.5" customHeight="1" x14ac:dyDescent="0.2">
      <c r="A1348" s="90"/>
      <c r="B1348" s="90"/>
      <c r="C1348" s="90"/>
      <c r="D1348" s="90"/>
      <c r="E1348" s="90"/>
      <c r="F1348" s="90"/>
      <c r="G1348" s="90"/>
      <c r="H1348" s="90"/>
    </row>
    <row r="1349" spans="1:8" s="23" customFormat="1" x14ac:dyDescent="0.2">
      <c r="A1349" s="90"/>
      <c r="B1349" s="90"/>
      <c r="C1349" s="90"/>
      <c r="D1349" s="90"/>
      <c r="E1349" s="90"/>
      <c r="F1349" s="90"/>
      <c r="G1349" s="90"/>
      <c r="H1349" s="90"/>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78"/>
  <sheetViews>
    <sheetView workbookViewId="0">
      <selection activeCell="A5" sqref="A5"/>
    </sheetView>
  </sheetViews>
  <sheetFormatPr defaultRowHeight="15" x14ac:dyDescent="0.25"/>
  <sheetData>
    <row r="1" spans="1:1" x14ac:dyDescent="0.25">
      <c r="A1" s="2" t="s">
        <v>819</v>
      </c>
    </row>
    <row r="2" spans="1:1" x14ac:dyDescent="0.25">
      <c r="A2" s="2" t="s">
        <v>819</v>
      </c>
    </row>
    <row r="3" spans="1:1" x14ac:dyDescent="0.25">
      <c r="A3" s="2" t="s">
        <v>586</v>
      </c>
    </row>
    <row r="4" spans="1:1" x14ac:dyDescent="0.25">
      <c r="A4" s="2" t="s">
        <v>820</v>
      </c>
    </row>
    <row r="5" spans="1:1" x14ac:dyDescent="0.25">
      <c r="A5" s="2" t="s">
        <v>821</v>
      </c>
    </row>
    <row r="6" spans="1:1" x14ac:dyDescent="0.25">
      <c r="A6" s="2" t="s">
        <v>822</v>
      </c>
    </row>
    <row r="7" spans="1:1" x14ac:dyDescent="0.25">
      <c r="A7" s="2" t="s">
        <v>734</v>
      </c>
    </row>
    <row r="8" spans="1:1" x14ac:dyDescent="0.25">
      <c r="A8" s="2" t="s">
        <v>734</v>
      </c>
    </row>
    <row r="9" spans="1:1" x14ac:dyDescent="0.25">
      <c r="A9" s="2" t="s">
        <v>734</v>
      </c>
    </row>
    <row r="10" spans="1:1" x14ac:dyDescent="0.25">
      <c r="A10" s="2" t="s">
        <v>823</v>
      </c>
    </row>
    <row r="11" spans="1:1" x14ac:dyDescent="0.25">
      <c r="A11" s="2" t="s">
        <v>738</v>
      </c>
    </row>
    <row r="12" spans="1:1" x14ac:dyDescent="0.25">
      <c r="A12" s="2" t="s">
        <v>740</v>
      </c>
    </row>
    <row r="13" spans="1:1" x14ac:dyDescent="0.25">
      <c r="A13" s="2" t="s">
        <v>740</v>
      </c>
    </row>
    <row r="14" spans="1:1" x14ac:dyDescent="0.25">
      <c r="A14" s="2" t="s">
        <v>740</v>
      </c>
    </row>
    <row r="15" spans="1:1" x14ac:dyDescent="0.25">
      <c r="A15" s="2" t="s">
        <v>742</v>
      </c>
    </row>
    <row r="16" spans="1:1" x14ac:dyDescent="0.25">
      <c r="A16" s="2" t="s">
        <v>824</v>
      </c>
    </row>
    <row r="17" spans="1:1" x14ac:dyDescent="0.25">
      <c r="A17" s="2" t="s">
        <v>745</v>
      </c>
    </row>
    <row r="18" spans="1:1" x14ac:dyDescent="0.25">
      <c r="A18" s="2" t="s">
        <v>747</v>
      </c>
    </row>
    <row r="19" spans="1:1" x14ac:dyDescent="0.25">
      <c r="A19" s="2" t="s">
        <v>747</v>
      </c>
    </row>
    <row r="20" spans="1:1" x14ac:dyDescent="0.25">
      <c r="A20" s="2" t="s">
        <v>749</v>
      </c>
    </row>
    <row r="21" spans="1:1" x14ac:dyDescent="0.25">
      <c r="A21" s="2" t="s">
        <v>751</v>
      </c>
    </row>
    <row r="22" spans="1:1" x14ac:dyDescent="0.25">
      <c r="A22" s="2" t="s">
        <v>751</v>
      </c>
    </row>
    <row r="23" spans="1:1" x14ac:dyDescent="0.25">
      <c r="A23" s="2" t="s">
        <v>668</v>
      </c>
    </row>
    <row r="24" spans="1:1" x14ac:dyDescent="0.25">
      <c r="A24" s="2" t="s">
        <v>668</v>
      </c>
    </row>
    <row r="25" spans="1:1" x14ac:dyDescent="0.25">
      <c r="A25" s="2" t="s">
        <v>668</v>
      </c>
    </row>
    <row r="26" spans="1:1" x14ac:dyDescent="0.25">
      <c r="A26" s="2" t="s">
        <v>668</v>
      </c>
    </row>
    <row r="27" spans="1:1" x14ac:dyDescent="0.25">
      <c r="A27" s="2" t="s">
        <v>668</v>
      </c>
    </row>
    <row r="28" spans="1:1" x14ac:dyDescent="0.25">
      <c r="A28" s="2" t="s">
        <v>668</v>
      </c>
    </row>
    <row r="29" spans="1:1" x14ac:dyDescent="0.25">
      <c r="A29" s="2" t="s">
        <v>755</v>
      </c>
    </row>
    <row r="30" spans="1:1" x14ac:dyDescent="0.25">
      <c r="A30" s="2" t="s">
        <v>757</v>
      </c>
    </row>
    <row r="31" spans="1:1" x14ac:dyDescent="0.25">
      <c r="A31" s="2" t="s">
        <v>758</v>
      </c>
    </row>
    <row r="32" spans="1:1" x14ac:dyDescent="0.25">
      <c r="A32" s="2" t="s">
        <v>758</v>
      </c>
    </row>
    <row r="33" spans="1:1" x14ac:dyDescent="0.25">
      <c r="A33" s="2" t="s">
        <v>760</v>
      </c>
    </row>
    <row r="34" spans="1:1" x14ac:dyDescent="0.25">
      <c r="A34" s="2" t="s">
        <v>762</v>
      </c>
    </row>
    <row r="35" spans="1:1" x14ac:dyDescent="0.25">
      <c r="A35" s="2" t="s">
        <v>762</v>
      </c>
    </row>
    <row r="36" spans="1:1" x14ac:dyDescent="0.25">
      <c r="A36" s="2" t="s">
        <v>764</v>
      </c>
    </row>
    <row r="37" spans="1:1" x14ac:dyDescent="0.25">
      <c r="A37" s="2" t="s">
        <v>825</v>
      </c>
    </row>
    <row r="38" spans="1:1" x14ac:dyDescent="0.25">
      <c r="A38" s="2" t="s">
        <v>826</v>
      </c>
    </row>
    <row r="39" spans="1:1" x14ac:dyDescent="0.25">
      <c r="A39" s="2" t="s">
        <v>827</v>
      </c>
    </row>
    <row r="40" spans="1:1" x14ac:dyDescent="0.25">
      <c r="A40" s="2" t="s">
        <v>828</v>
      </c>
    </row>
    <row r="41" spans="1:1" x14ac:dyDescent="0.25">
      <c r="A41" s="2" t="s">
        <v>829</v>
      </c>
    </row>
    <row r="42" spans="1:1" x14ac:dyDescent="0.25">
      <c r="A42" s="2" t="s">
        <v>769</v>
      </c>
    </row>
    <row r="43" spans="1:1" x14ac:dyDescent="0.25">
      <c r="A43" s="2" t="s">
        <v>769</v>
      </c>
    </row>
    <row r="44" spans="1:1" x14ac:dyDescent="0.25">
      <c r="A44" s="2" t="s">
        <v>830</v>
      </c>
    </row>
    <row r="45" spans="1:1" x14ac:dyDescent="0.25">
      <c r="A45" s="2" t="s">
        <v>831</v>
      </c>
    </row>
    <row r="46" spans="1:1" x14ac:dyDescent="0.25">
      <c r="A46" s="2" t="s">
        <v>832</v>
      </c>
    </row>
    <row r="47" spans="1:1" x14ac:dyDescent="0.25">
      <c r="A47" s="2" t="s">
        <v>833</v>
      </c>
    </row>
    <row r="48" spans="1:1" x14ac:dyDescent="0.25">
      <c r="A48" s="2" t="s">
        <v>834</v>
      </c>
    </row>
    <row r="49" spans="1:1" x14ac:dyDescent="0.25">
      <c r="A49" s="2" t="s">
        <v>835</v>
      </c>
    </row>
    <row r="50" spans="1:1" x14ac:dyDescent="0.25">
      <c r="A50" s="2" t="s">
        <v>779</v>
      </c>
    </row>
    <row r="51" spans="1:1" x14ac:dyDescent="0.25">
      <c r="A51" s="2" t="s">
        <v>836</v>
      </c>
    </row>
    <row r="52" spans="1:1" x14ac:dyDescent="0.25">
      <c r="A52" s="2" t="s">
        <v>837</v>
      </c>
    </row>
    <row r="53" spans="1:1" x14ac:dyDescent="0.25">
      <c r="A53" s="2" t="s">
        <v>838</v>
      </c>
    </row>
    <row r="54" spans="1:1" x14ac:dyDescent="0.25">
      <c r="A54" s="2" t="s">
        <v>787</v>
      </c>
    </row>
    <row r="55" spans="1:1" x14ac:dyDescent="0.25">
      <c r="A55" s="2" t="s">
        <v>790</v>
      </c>
    </row>
    <row r="56" spans="1:1" x14ac:dyDescent="0.25">
      <c r="A56" s="2" t="s">
        <v>793</v>
      </c>
    </row>
    <row r="57" spans="1:1" x14ac:dyDescent="0.25">
      <c r="A57" s="2" t="s">
        <v>793</v>
      </c>
    </row>
    <row r="58" spans="1:1" x14ac:dyDescent="0.25">
      <c r="A58" s="2" t="s">
        <v>793</v>
      </c>
    </row>
    <row r="59" spans="1:1" x14ac:dyDescent="0.25">
      <c r="A59" s="2" t="s">
        <v>839</v>
      </c>
    </row>
    <row r="60" spans="1:1" x14ac:dyDescent="0.25">
      <c r="A60" s="2" t="s">
        <v>839</v>
      </c>
    </row>
    <row r="61" spans="1:1" x14ac:dyDescent="0.25">
      <c r="A61" s="2" t="s">
        <v>797</v>
      </c>
    </row>
    <row r="62" spans="1:1" x14ac:dyDescent="0.25">
      <c r="A62" s="2" t="s">
        <v>797</v>
      </c>
    </row>
    <row r="63" spans="1:1" x14ac:dyDescent="0.25">
      <c r="A63" s="2" t="s">
        <v>840</v>
      </c>
    </row>
    <row r="64" spans="1:1" x14ac:dyDescent="0.25">
      <c r="A64" s="2" t="s">
        <v>841</v>
      </c>
    </row>
    <row r="65" spans="1:1" x14ac:dyDescent="0.25">
      <c r="A65" s="2" t="s">
        <v>842</v>
      </c>
    </row>
    <row r="66" spans="1:1" x14ac:dyDescent="0.25">
      <c r="A66" s="2" t="s">
        <v>843</v>
      </c>
    </row>
    <row r="67" spans="1:1" x14ac:dyDescent="0.25">
      <c r="A67" s="2" t="s">
        <v>844</v>
      </c>
    </row>
    <row r="68" spans="1:1" x14ac:dyDescent="0.25">
      <c r="A68" s="2" t="s">
        <v>845</v>
      </c>
    </row>
    <row r="69" spans="1:1" x14ac:dyDescent="0.25">
      <c r="A69" s="2" t="s">
        <v>846</v>
      </c>
    </row>
    <row r="70" spans="1:1" x14ac:dyDescent="0.25">
      <c r="A70" s="2" t="s">
        <v>847</v>
      </c>
    </row>
    <row r="71" spans="1:1" x14ac:dyDescent="0.25">
      <c r="A71" s="2" t="s">
        <v>809</v>
      </c>
    </row>
    <row r="72" spans="1:1" x14ac:dyDescent="0.25">
      <c r="A72" s="2" t="s">
        <v>809</v>
      </c>
    </row>
    <row r="73" spans="1:1" x14ac:dyDescent="0.25">
      <c r="A73" s="2" t="s">
        <v>811</v>
      </c>
    </row>
    <row r="74" spans="1:1" x14ac:dyDescent="0.25">
      <c r="A74" s="2" t="s">
        <v>813</v>
      </c>
    </row>
    <row r="75" spans="1:1" x14ac:dyDescent="0.25">
      <c r="A75" s="2" t="s">
        <v>813</v>
      </c>
    </row>
    <row r="76" spans="1:1" x14ac:dyDescent="0.25">
      <c r="A76" s="2" t="s">
        <v>815</v>
      </c>
    </row>
    <row r="77" spans="1:1" x14ac:dyDescent="0.25">
      <c r="A77" s="2" t="s">
        <v>815</v>
      </c>
    </row>
    <row r="78" spans="1:1" x14ac:dyDescent="0.25">
      <c r="A78" s="2" t="s">
        <v>817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x14ac:dyDescent="0.2"/>
  <cols>
    <col min="1" max="16384" width="9.140625" style="2"/>
  </cols>
  <sheetData>
    <row r="5" spans="2:2" x14ac:dyDescent="0.2">
      <c r="B5" s="2" t="s">
        <v>5</v>
      </c>
    </row>
    <row r="6" spans="2:2" x14ac:dyDescent="0.2">
      <c r="B6" s="2" t="s">
        <v>6</v>
      </c>
    </row>
    <row r="7" spans="2:2" x14ac:dyDescent="0.2">
      <c r="B7" s="2" t="s">
        <v>7</v>
      </c>
    </row>
    <row r="8" spans="2:2" x14ac:dyDescent="0.2">
      <c r="B8" s="2" t="s">
        <v>8</v>
      </c>
    </row>
    <row r="9" spans="2:2" x14ac:dyDescent="0.2">
      <c r="B9" s="2" t="s">
        <v>9</v>
      </c>
    </row>
    <row r="10" spans="2:2" x14ac:dyDescent="0.2">
      <c r="B10" s="2" t="s">
        <v>10</v>
      </c>
    </row>
    <row r="11" spans="2:2" ht="15" customHeight="1" x14ac:dyDescent="0.2">
      <c r="B11" s="2" t="s">
        <v>11</v>
      </c>
    </row>
    <row r="12" spans="2:2" x14ac:dyDescent="0.2">
      <c r="B12" s="2" t="s">
        <v>12</v>
      </c>
    </row>
    <row r="13" spans="2:2" x14ac:dyDescent="0.2">
      <c r="B13" s="2" t="s">
        <v>6</v>
      </c>
    </row>
    <row r="14" spans="2:2" x14ac:dyDescent="0.2">
      <c r="B14" s="2" t="s">
        <v>7</v>
      </c>
    </row>
    <row r="15" spans="2:2" ht="15" customHeight="1" x14ac:dyDescent="0.2">
      <c r="B15" s="2" t="s">
        <v>8</v>
      </c>
    </row>
    <row r="16" spans="2:2" x14ac:dyDescent="0.2">
      <c r="B16" s="2" t="s">
        <v>9</v>
      </c>
    </row>
    <row r="17" spans="2:8" x14ac:dyDescent="0.2">
      <c r="B17" s="2" t="s">
        <v>10</v>
      </c>
    </row>
    <row r="18" spans="2:8" x14ac:dyDescent="0.2">
      <c r="B18" s="2" t="s">
        <v>11</v>
      </c>
    </row>
    <row r="19" spans="2:8" x14ac:dyDescent="0.2">
      <c r="B19" s="2" t="s">
        <v>13</v>
      </c>
    </row>
    <row r="20" spans="2:8" x14ac:dyDescent="0.2">
      <c r="B20" s="2" t="s">
        <v>14</v>
      </c>
    </row>
    <row r="21" spans="2:8" x14ac:dyDescent="0.2">
      <c r="B21" s="2" t="s">
        <v>15</v>
      </c>
      <c r="C21" s="2">
        <v>31947</v>
      </c>
    </row>
    <row r="22" spans="2:8" x14ac:dyDescent="0.2">
      <c r="B22" s="2" t="s">
        <v>16</v>
      </c>
      <c r="C22" s="2" t="s">
        <v>17</v>
      </c>
    </row>
    <row r="23" spans="2:8" x14ac:dyDescent="0.2">
      <c r="B23" s="2" t="s">
        <v>18</v>
      </c>
      <c r="C23" s="2" t="s">
        <v>19</v>
      </c>
    </row>
    <row r="24" spans="2:8" x14ac:dyDescent="0.2">
      <c r="B24" s="2" t="s">
        <v>20</v>
      </c>
      <c r="C24" s="2" t="s">
        <v>21</v>
      </c>
      <c r="D24" s="2" t="s">
        <v>22</v>
      </c>
      <c r="E24" s="2" t="s">
        <v>23</v>
      </c>
      <c r="F24" s="2" t="s">
        <v>24</v>
      </c>
      <c r="G24" s="2" t="s">
        <v>25</v>
      </c>
      <c r="H24" s="2" t="s">
        <v>26</v>
      </c>
    </row>
    <row r="25" spans="2:8" x14ac:dyDescent="0.2">
      <c r="B25" s="2">
        <v>20</v>
      </c>
      <c r="C25" s="2" t="s">
        <v>27</v>
      </c>
      <c r="D25" s="2" t="s">
        <v>28</v>
      </c>
      <c r="F25" s="2" t="s">
        <v>29</v>
      </c>
      <c r="G25" s="2">
        <v>0.16</v>
      </c>
      <c r="H25" s="2">
        <v>3.2</v>
      </c>
    </row>
    <row r="26" spans="2:8" x14ac:dyDescent="0.2">
      <c r="B26" s="2">
        <v>20</v>
      </c>
      <c r="C26" s="2" t="s">
        <v>27</v>
      </c>
      <c r="D26" s="2" t="s">
        <v>30</v>
      </c>
      <c r="F26" s="2" t="s">
        <v>29</v>
      </c>
      <c r="G26" s="2">
        <v>0.16</v>
      </c>
      <c r="H26" s="2">
        <v>3.2</v>
      </c>
    </row>
    <row r="27" spans="2:8" x14ac:dyDescent="0.2">
      <c r="B27" s="2">
        <v>20</v>
      </c>
      <c r="C27" s="2" t="s">
        <v>27</v>
      </c>
      <c r="D27" s="2" t="s">
        <v>31</v>
      </c>
      <c r="F27" s="2" t="s">
        <v>29</v>
      </c>
      <c r="G27" s="2">
        <v>0.16</v>
      </c>
      <c r="H27" s="2">
        <v>3.2</v>
      </c>
    </row>
    <row r="28" spans="2:8" x14ac:dyDescent="0.2">
      <c r="B28" s="2">
        <v>20</v>
      </c>
      <c r="C28" s="2" t="s">
        <v>27</v>
      </c>
      <c r="D28" s="2" t="s">
        <v>32</v>
      </c>
      <c r="F28" s="2" t="s">
        <v>29</v>
      </c>
      <c r="G28" s="2">
        <v>0.16</v>
      </c>
      <c r="H28" s="2">
        <v>3.2</v>
      </c>
    </row>
    <row r="29" spans="2:8" x14ac:dyDescent="0.2">
      <c r="B29" s="2">
        <v>20</v>
      </c>
      <c r="C29" s="2" t="s">
        <v>27</v>
      </c>
      <c r="D29" s="2" t="s">
        <v>33</v>
      </c>
      <c r="F29" s="2" t="s">
        <v>29</v>
      </c>
      <c r="G29" s="2">
        <v>0.16</v>
      </c>
      <c r="H29" s="2">
        <v>3.2</v>
      </c>
    </row>
    <row r="30" spans="2:8" x14ac:dyDescent="0.2">
      <c r="B30" s="2">
        <v>20</v>
      </c>
      <c r="C30" s="2" t="s">
        <v>27</v>
      </c>
      <c r="D30" s="2" t="s">
        <v>34</v>
      </c>
      <c r="F30" s="2" t="s">
        <v>29</v>
      </c>
      <c r="G30" s="2">
        <v>0.16</v>
      </c>
      <c r="H30" s="2">
        <v>3.2</v>
      </c>
    </row>
    <row r="31" spans="2:8" x14ac:dyDescent="0.2">
      <c r="B31" s="2">
        <v>5</v>
      </c>
      <c r="C31" s="2" t="s">
        <v>35</v>
      </c>
      <c r="D31" s="2" t="s">
        <v>36</v>
      </c>
      <c r="F31" s="2" t="s">
        <v>37</v>
      </c>
      <c r="G31" s="2">
        <v>0.21</v>
      </c>
      <c r="H31" s="2">
        <v>1.05</v>
      </c>
    </row>
    <row r="32" spans="2:8" x14ac:dyDescent="0.2">
      <c r="B32" s="2">
        <v>5</v>
      </c>
      <c r="C32" s="2" t="s">
        <v>35</v>
      </c>
      <c r="D32" s="2" t="s">
        <v>38</v>
      </c>
      <c r="F32" s="2" t="s">
        <v>37</v>
      </c>
      <c r="G32" s="2">
        <v>0.21</v>
      </c>
      <c r="H32" s="2">
        <v>1.05</v>
      </c>
    </row>
    <row r="33" spans="2:8" x14ac:dyDescent="0.2">
      <c r="B33" s="2">
        <v>5</v>
      </c>
      <c r="C33" s="2" t="s">
        <v>35</v>
      </c>
      <c r="D33" s="2" t="s">
        <v>39</v>
      </c>
      <c r="F33" s="2" t="s">
        <v>37</v>
      </c>
      <c r="G33" s="2">
        <v>0.21</v>
      </c>
      <c r="H33" s="2">
        <v>1.05</v>
      </c>
    </row>
    <row r="34" spans="2:8" x14ac:dyDescent="0.2">
      <c r="B34" s="2">
        <v>5</v>
      </c>
      <c r="C34" s="2" t="s">
        <v>35</v>
      </c>
      <c r="D34" s="2" t="s">
        <v>40</v>
      </c>
      <c r="F34" s="2" t="s">
        <v>37</v>
      </c>
      <c r="G34" s="2">
        <v>0.21</v>
      </c>
      <c r="H34" s="2">
        <v>1.05</v>
      </c>
    </row>
    <row r="35" spans="2:8" x14ac:dyDescent="0.2">
      <c r="B35" s="2">
        <v>5</v>
      </c>
      <c r="C35" s="2" t="s">
        <v>35</v>
      </c>
      <c r="D35" s="2" t="s">
        <v>41</v>
      </c>
      <c r="F35" s="2" t="s">
        <v>37</v>
      </c>
      <c r="G35" s="2">
        <v>0.21</v>
      </c>
      <c r="H35" s="2">
        <v>1.05</v>
      </c>
    </row>
    <row r="36" spans="2:8" x14ac:dyDescent="0.2">
      <c r="B36" s="2">
        <v>5</v>
      </c>
      <c r="C36" s="2" t="s">
        <v>35</v>
      </c>
      <c r="D36" s="2" t="s">
        <v>42</v>
      </c>
      <c r="F36" s="2" t="s">
        <v>37</v>
      </c>
      <c r="G36" s="2">
        <v>0.21</v>
      </c>
      <c r="H36" s="2">
        <v>1.05</v>
      </c>
    </row>
    <row r="37" spans="2:8" x14ac:dyDescent="0.2">
      <c r="B37" s="2">
        <v>5</v>
      </c>
      <c r="C37" s="2" t="s">
        <v>35</v>
      </c>
      <c r="D37" s="2" t="s">
        <v>43</v>
      </c>
      <c r="F37" s="2" t="s">
        <v>37</v>
      </c>
      <c r="G37" s="2">
        <v>0.21</v>
      </c>
      <c r="H37" s="2">
        <v>1.05</v>
      </c>
    </row>
    <row r="38" spans="2:8" x14ac:dyDescent="0.2">
      <c r="B38" s="2">
        <v>5</v>
      </c>
      <c r="C38" s="2" t="s">
        <v>35</v>
      </c>
      <c r="D38" s="2" t="s">
        <v>44</v>
      </c>
      <c r="F38" s="2" t="s">
        <v>37</v>
      </c>
      <c r="G38" s="2">
        <v>0.21</v>
      </c>
      <c r="H38" s="2">
        <v>1.05</v>
      </c>
    </row>
    <row r="39" spans="2:8" x14ac:dyDescent="0.2">
      <c r="B39" s="2">
        <v>5</v>
      </c>
      <c r="C39" s="2" t="s">
        <v>35</v>
      </c>
      <c r="D39" s="2" t="s">
        <v>45</v>
      </c>
      <c r="F39" s="2" t="s">
        <v>37</v>
      </c>
      <c r="G39" s="2">
        <v>0.21</v>
      </c>
      <c r="H39" s="2">
        <v>1.05</v>
      </c>
    </row>
    <row r="40" spans="2:8" x14ac:dyDescent="0.2">
      <c r="B40" s="2">
        <v>5</v>
      </c>
      <c r="C40" s="2" t="s">
        <v>35</v>
      </c>
      <c r="D40" s="2" t="s">
        <v>46</v>
      </c>
      <c r="F40" s="2" t="s">
        <v>37</v>
      </c>
      <c r="G40" s="2">
        <v>0.21</v>
      </c>
      <c r="H40" s="2">
        <v>1.05</v>
      </c>
    </row>
    <row r="41" spans="2:8" x14ac:dyDescent="0.2">
      <c r="B41" s="2">
        <v>5</v>
      </c>
      <c r="C41" s="2" t="s">
        <v>35</v>
      </c>
      <c r="D41" s="2" t="s">
        <v>47</v>
      </c>
      <c r="F41" s="2" t="s">
        <v>37</v>
      </c>
      <c r="G41" s="2">
        <v>0.21</v>
      </c>
      <c r="H41" s="2">
        <v>1.05</v>
      </c>
    </row>
    <row r="42" spans="2:8" x14ac:dyDescent="0.2">
      <c r="B42" s="2">
        <v>20</v>
      </c>
      <c r="C42" s="2" t="s">
        <v>48</v>
      </c>
      <c r="D42" s="2" t="s">
        <v>33</v>
      </c>
      <c r="F42" s="2" t="s">
        <v>49</v>
      </c>
      <c r="G42" s="2">
        <v>0.17</v>
      </c>
      <c r="H42" s="2">
        <v>3.4</v>
      </c>
    </row>
    <row r="43" spans="2:8" x14ac:dyDescent="0.2">
      <c r="B43" s="2">
        <v>20</v>
      </c>
      <c r="C43" s="2" t="s">
        <v>48</v>
      </c>
      <c r="D43" s="2" t="s">
        <v>50</v>
      </c>
      <c r="F43" s="2" t="s">
        <v>49</v>
      </c>
      <c r="G43" s="2">
        <v>0.17</v>
      </c>
      <c r="H43" s="2">
        <v>3.4</v>
      </c>
    </row>
    <row r="44" spans="2:8" x14ac:dyDescent="0.2">
      <c r="B44" s="2">
        <v>20</v>
      </c>
      <c r="C44" s="2" t="s">
        <v>48</v>
      </c>
      <c r="D44" s="2" t="s">
        <v>34</v>
      </c>
      <c r="F44" s="2" t="s">
        <v>49</v>
      </c>
      <c r="G44" s="2">
        <v>0.17</v>
      </c>
      <c r="H44" s="2">
        <v>3.4</v>
      </c>
    </row>
    <row r="45" spans="2:8" x14ac:dyDescent="0.2">
      <c r="B45" s="2">
        <v>5</v>
      </c>
      <c r="C45" s="2" t="s">
        <v>48</v>
      </c>
      <c r="D45" s="2" t="s">
        <v>51</v>
      </c>
      <c r="F45" s="2" t="s">
        <v>49</v>
      </c>
      <c r="G45" s="2">
        <v>0.17</v>
      </c>
      <c r="H45" s="2">
        <v>0.85</v>
      </c>
    </row>
    <row r="46" spans="2:8" x14ac:dyDescent="0.2">
      <c r="B46" s="2">
        <v>10</v>
      </c>
      <c r="C46" s="2" t="s">
        <v>48</v>
      </c>
      <c r="D46" s="2" t="s">
        <v>52</v>
      </c>
      <c r="F46" s="2" t="s">
        <v>49</v>
      </c>
      <c r="G46" s="2">
        <v>0.17</v>
      </c>
      <c r="H46" s="2">
        <v>1.7</v>
      </c>
    </row>
    <row r="47" spans="2:8" x14ac:dyDescent="0.2">
      <c r="B47" s="2">
        <v>5</v>
      </c>
      <c r="C47" s="2" t="s">
        <v>48</v>
      </c>
      <c r="D47" s="2" t="s">
        <v>53</v>
      </c>
      <c r="F47" s="2" t="s">
        <v>49</v>
      </c>
      <c r="G47" s="2">
        <v>0.17</v>
      </c>
      <c r="H47" s="2">
        <v>0.85</v>
      </c>
    </row>
    <row r="48" spans="2:8" x14ac:dyDescent="0.2">
      <c r="B48" s="2">
        <v>5</v>
      </c>
      <c r="C48" s="2" t="s">
        <v>48</v>
      </c>
      <c r="D48" s="2" t="s">
        <v>54</v>
      </c>
      <c r="F48" s="2" t="s">
        <v>49</v>
      </c>
      <c r="G48" s="2">
        <v>0.17</v>
      </c>
      <c r="H48" s="2">
        <v>0.85</v>
      </c>
    </row>
    <row r="49" spans="2:8" x14ac:dyDescent="0.2">
      <c r="B49" s="2">
        <v>5</v>
      </c>
      <c r="C49" s="2" t="s">
        <v>48</v>
      </c>
      <c r="D49" s="2" t="s">
        <v>55</v>
      </c>
      <c r="F49" s="2" t="s">
        <v>49</v>
      </c>
      <c r="G49" s="2">
        <v>0.17</v>
      </c>
      <c r="H49" s="2">
        <v>0.85</v>
      </c>
    </row>
    <row r="50" spans="2:8" x14ac:dyDescent="0.2">
      <c r="B50" s="2">
        <v>5</v>
      </c>
      <c r="C50" s="2" t="s">
        <v>48</v>
      </c>
      <c r="D50" s="2" t="s">
        <v>56</v>
      </c>
      <c r="F50" s="2" t="s">
        <v>49</v>
      </c>
      <c r="G50" s="2">
        <v>0.17</v>
      </c>
      <c r="H50" s="2">
        <v>0.85</v>
      </c>
    </row>
    <row r="51" spans="2:8" x14ac:dyDescent="0.2">
      <c r="B51" s="2">
        <v>5</v>
      </c>
      <c r="C51" s="2" t="s">
        <v>48</v>
      </c>
      <c r="D51" s="2" t="s">
        <v>36</v>
      </c>
      <c r="F51" s="2" t="s">
        <v>49</v>
      </c>
      <c r="G51" s="2">
        <v>0.17</v>
      </c>
      <c r="H51" s="2">
        <v>0.85</v>
      </c>
    </row>
    <row r="52" spans="2:8" x14ac:dyDescent="0.2">
      <c r="B52" s="2">
        <v>1</v>
      </c>
      <c r="C52" s="2" t="s">
        <v>57</v>
      </c>
      <c r="D52" s="2" t="s">
        <v>28</v>
      </c>
      <c r="F52" s="2" t="s">
        <v>58</v>
      </c>
      <c r="G52" s="2">
        <v>4.46</v>
      </c>
      <c r="H52" s="2">
        <v>4.46</v>
      </c>
    </row>
    <row r="53" spans="2:8" x14ac:dyDescent="0.2">
      <c r="B53" s="2">
        <v>1</v>
      </c>
      <c r="C53" s="2" t="s">
        <v>57</v>
      </c>
      <c r="D53" s="2" t="s">
        <v>30</v>
      </c>
      <c r="F53" s="2" t="s">
        <v>58</v>
      </c>
      <c r="G53" s="2">
        <v>4.46</v>
      </c>
      <c r="H53" s="2">
        <v>4.46</v>
      </c>
    </row>
    <row r="54" spans="2:8" x14ac:dyDescent="0.2">
      <c r="B54" s="2">
        <v>5</v>
      </c>
      <c r="C54" s="2" t="s">
        <v>59</v>
      </c>
      <c r="D54" s="2" t="s">
        <v>28</v>
      </c>
      <c r="E54" s="2" t="s">
        <v>60</v>
      </c>
      <c r="F54" s="2" t="s">
        <v>61</v>
      </c>
      <c r="G54" s="2">
        <v>0.56999999999999995</v>
      </c>
      <c r="H54" s="2">
        <v>2.85</v>
      </c>
    </row>
    <row r="55" spans="2:8" x14ac:dyDescent="0.2">
      <c r="B55" s="2">
        <v>10</v>
      </c>
      <c r="C55" s="2" t="s">
        <v>59</v>
      </c>
      <c r="D55" s="2" t="s">
        <v>30</v>
      </c>
      <c r="E55" s="2" t="s">
        <v>60</v>
      </c>
      <c r="F55" s="2" t="s">
        <v>61</v>
      </c>
      <c r="G55" s="2">
        <v>0.56999999999999995</v>
      </c>
      <c r="H55" s="2">
        <v>5.7</v>
      </c>
    </row>
    <row r="56" spans="2:8" x14ac:dyDescent="0.2">
      <c r="B56" s="2">
        <v>1</v>
      </c>
      <c r="C56" s="2" t="s">
        <v>62</v>
      </c>
      <c r="D56" s="2" t="s">
        <v>28</v>
      </c>
      <c r="F56" s="2" t="s">
        <v>63</v>
      </c>
      <c r="G56" s="2">
        <v>4.91</v>
      </c>
      <c r="H56" s="2">
        <v>4.91</v>
      </c>
    </row>
    <row r="57" spans="2:8" x14ac:dyDescent="0.2">
      <c r="B57" s="2">
        <v>1</v>
      </c>
      <c r="C57" s="2" t="s">
        <v>64</v>
      </c>
      <c r="D57" s="2" t="s">
        <v>28</v>
      </c>
      <c r="E57" s="2" t="s">
        <v>65</v>
      </c>
      <c r="F57" s="2" t="s">
        <v>66</v>
      </c>
      <c r="G57" s="2">
        <v>0.8</v>
      </c>
      <c r="H57" s="2">
        <v>0.8</v>
      </c>
    </row>
    <row r="58" spans="2:8" x14ac:dyDescent="0.2">
      <c r="B58" s="2">
        <v>1</v>
      </c>
      <c r="C58" s="2" t="s">
        <v>64</v>
      </c>
      <c r="D58" s="2" t="s">
        <v>28</v>
      </c>
      <c r="E58" s="2" t="s">
        <v>67</v>
      </c>
      <c r="F58" s="2" t="s">
        <v>66</v>
      </c>
      <c r="G58" s="2">
        <v>0.8</v>
      </c>
      <c r="H58" s="2">
        <v>0.8</v>
      </c>
    </row>
    <row r="59" spans="2:8" x14ac:dyDescent="0.2">
      <c r="B59" s="2">
        <v>1</v>
      </c>
      <c r="C59" s="2" t="s">
        <v>64</v>
      </c>
      <c r="D59" s="2" t="s">
        <v>28</v>
      </c>
      <c r="E59" s="2" t="s">
        <v>68</v>
      </c>
      <c r="F59" s="2" t="s">
        <v>66</v>
      </c>
      <c r="G59" s="2">
        <v>0.8</v>
      </c>
      <c r="H59" s="2">
        <v>0.8</v>
      </c>
    </row>
    <row r="60" spans="2:8" x14ac:dyDescent="0.2">
      <c r="B60" s="2">
        <v>10</v>
      </c>
      <c r="C60" s="2" t="s">
        <v>64</v>
      </c>
      <c r="D60" s="2" t="s">
        <v>28</v>
      </c>
      <c r="E60" s="2" t="s">
        <v>69</v>
      </c>
      <c r="F60" s="2" t="s">
        <v>66</v>
      </c>
      <c r="G60" s="2">
        <v>0.8</v>
      </c>
      <c r="H60" s="2">
        <v>8</v>
      </c>
    </row>
    <row r="61" spans="2:8" x14ac:dyDescent="0.2">
      <c r="B61" s="2">
        <v>1</v>
      </c>
      <c r="C61" s="2" t="s">
        <v>64</v>
      </c>
      <c r="D61" s="2" t="s">
        <v>30</v>
      </c>
      <c r="E61" s="2" t="s">
        <v>65</v>
      </c>
      <c r="F61" s="2" t="s">
        <v>66</v>
      </c>
      <c r="G61" s="2">
        <v>0.8</v>
      </c>
      <c r="H61" s="2">
        <v>0.8</v>
      </c>
    </row>
    <row r="62" spans="2:8" x14ac:dyDescent="0.2">
      <c r="B62" s="2">
        <v>1</v>
      </c>
      <c r="C62" s="2" t="s">
        <v>64</v>
      </c>
      <c r="D62" s="2" t="s">
        <v>30</v>
      </c>
      <c r="E62" s="2" t="s">
        <v>67</v>
      </c>
      <c r="F62" s="2" t="s">
        <v>66</v>
      </c>
      <c r="G62" s="2">
        <v>0.8</v>
      </c>
      <c r="H62" s="2">
        <v>0.8</v>
      </c>
    </row>
    <row r="63" spans="2:8" x14ac:dyDescent="0.2">
      <c r="B63" s="2">
        <v>1</v>
      </c>
      <c r="C63" s="2" t="s">
        <v>64</v>
      </c>
      <c r="D63" s="2" t="s">
        <v>30</v>
      </c>
      <c r="E63" s="2" t="s">
        <v>68</v>
      </c>
      <c r="F63" s="2" t="s">
        <v>66</v>
      </c>
      <c r="G63" s="2">
        <v>0.8</v>
      </c>
      <c r="H63" s="2">
        <v>0.8</v>
      </c>
    </row>
    <row r="64" spans="2:8" x14ac:dyDescent="0.2">
      <c r="B64" s="2">
        <v>10</v>
      </c>
      <c r="C64" s="2" t="s">
        <v>64</v>
      </c>
      <c r="D64" s="2" t="s">
        <v>30</v>
      </c>
      <c r="E64" s="2" t="s">
        <v>69</v>
      </c>
      <c r="F64" s="2" t="s">
        <v>66</v>
      </c>
      <c r="G64" s="2">
        <v>0.8</v>
      </c>
      <c r="H64" s="2">
        <v>8</v>
      </c>
    </row>
    <row r="65" spans="2:8" x14ac:dyDescent="0.2">
      <c r="B65" s="2">
        <v>5</v>
      </c>
      <c r="C65" s="2" t="s">
        <v>70</v>
      </c>
      <c r="D65" s="2" t="s">
        <v>30</v>
      </c>
      <c r="F65" s="2" t="s">
        <v>71</v>
      </c>
      <c r="G65" s="2">
        <v>1.29</v>
      </c>
      <c r="H65" s="2">
        <v>6.45</v>
      </c>
    </row>
    <row r="66" spans="2:8" x14ac:dyDescent="0.2">
      <c r="B66" s="2">
        <v>5</v>
      </c>
      <c r="C66" s="2" t="s">
        <v>70</v>
      </c>
      <c r="D66" s="2" t="s">
        <v>72</v>
      </c>
      <c r="F66" s="2" t="s">
        <v>71</v>
      </c>
      <c r="G66" s="2">
        <v>1.29</v>
      </c>
      <c r="H66" s="2">
        <v>6.45</v>
      </c>
    </row>
    <row r="67" spans="2:8" x14ac:dyDescent="0.2">
      <c r="B67" s="2">
        <v>5</v>
      </c>
      <c r="C67" s="2" t="s">
        <v>70</v>
      </c>
      <c r="D67" s="2" t="s">
        <v>31</v>
      </c>
      <c r="F67" s="2" t="s">
        <v>71</v>
      </c>
      <c r="G67" s="2">
        <v>1.29</v>
      </c>
      <c r="H67" s="2">
        <v>6.45</v>
      </c>
    </row>
    <row r="68" spans="2:8" x14ac:dyDescent="0.2">
      <c r="B68" s="2">
        <v>5</v>
      </c>
      <c r="C68" s="2" t="s">
        <v>70</v>
      </c>
      <c r="D68" s="2" t="s">
        <v>32</v>
      </c>
      <c r="F68" s="2" t="s">
        <v>71</v>
      </c>
      <c r="G68" s="2">
        <v>1.29</v>
      </c>
      <c r="H68" s="2">
        <v>6.45</v>
      </c>
    </row>
    <row r="69" spans="2:8" x14ac:dyDescent="0.2">
      <c r="B69" s="2">
        <v>5</v>
      </c>
      <c r="C69" s="2" t="s">
        <v>73</v>
      </c>
      <c r="D69" s="2" t="s">
        <v>28</v>
      </c>
      <c r="E69" s="2" t="s">
        <v>60</v>
      </c>
      <c r="F69" s="2" t="s">
        <v>74</v>
      </c>
      <c r="G69" s="2">
        <v>1.74</v>
      </c>
      <c r="H69" s="2">
        <v>8.6999999999999993</v>
      </c>
    </row>
    <row r="70" spans="2:8" x14ac:dyDescent="0.2">
      <c r="B70" s="2">
        <v>5</v>
      </c>
      <c r="C70" s="2" t="s">
        <v>73</v>
      </c>
      <c r="D70" s="2" t="s">
        <v>30</v>
      </c>
      <c r="E70" s="2" t="s">
        <v>60</v>
      </c>
      <c r="F70" s="2" t="s">
        <v>74</v>
      </c>
      <c r="G70" s="2">
        <v>1.74</v>
      </c>
      <c r="H70" s="2">
        <v>8.6999999999999993</v>
      </c>
    </row>
    <row r="71" spans="2:8" x14ac:dyDescent="0.2">
      <c r="B71" s="2">
        <v>5</v>
      </c>
      <c r="C71" s="2" t="s">
        <v>73</v>
      </c>
      <c r="D71" s="2" t="s">
        <v>72</v>
      </c>
      <c r="E71" s="2" t="s">
        <v>60</v>
      </c>
      <c r="F71" s="2" t="s">
        <v>74</v>
      </c>
      <c r="G71" s="2">
        <v>1.74</v>
      </c>
      <c r="H71" s="2">
        <v>8.6999999999999993</v>
      </c>
    </row>
    <row r="72" spans="2:8" x14ac:dyDescent="0.2">
      <c r="B72" s="2">
        <v>5</v>
      </c>
      <c r="C72" s="2" t="s">
        <v>75</v>
      </c>
      <c r="D72" s="2" t="s">
        <v>28</v>
      </c>
      <c r="F72" s="2" t="s">
        <v>76</v>
      </c>
      <c r="G72" s="2">
        <v>0.44</v>
      </c>
      <c r="H72" s="2">
        <v>2.2000000000000002</v>
      </c>
    </row>
    <row r="73" spans="2:8" x14ac:dyDescent="0.2">
      <c r="B73" s="2">
        <v>5</v>
      </c>
      <c r="C73" s="2" t="s">
        <v>75</v>
      </c>
      <c r="D73" s="2" t="s">
        <v>30</v>
      </c>
      <c r="F73" s="2" t="s">
        <v>76</v>
      </c>
      <c r="G73" s="2">
        <v>0.44</v>
      </c>
      <c r="H73" s="2">
        <v>2.2000000000000002</v>
      </c>
    </row>
    <row r="74" spans="2:8" x14ac:dyDescent="0.2">
      <c r="B74" s="2">
        <v>30</v>
      </c>
      <c r="C74" s="2" t="s">
        <v>75</v>
      </c>
      <c r="D74" s="2" t="s">
        <v>31</v>
      </c>
      <c r="F74" s="2" t="s">
        <v>76</v>
      </c>
      <c r="G74" s="2">
        <v>0.44</v>
      </c>
      <c r="H74" s="2">
        <v>13.2</v>
      </c>
    </row>
    <row r="75" spans="2:8" x14ac:dyDescent="0.2">
      <c r="B75" s="2">
        <v>10</v>
      </c>
      <c r="C75" s="2" t="s">
        <v>75</v>
      </c>
      <c r="D75" s="2" t="s">
        <v>32</v>
      </c>
      <c r="F75" s="2" t="s">
        <v>76</v>
      </c>
      <c r="G75" s="2">
        <v>0.44</v>
      </c>
      <c r="H75" s="2">
        <v>4.4000000000000004</v>
      </c>
    </row>
    <row r="76" spans="2:8" x14ac:dyDescent="0.2">
      <c r="B76" s="2">
        <v>4</v>
      </c>
      <c r="C76" s="2" t="s">
        <v>75</v>
      </c>
      <c r="D76" s="2" t="s">
        <v>33</v>
      </c>
      <c r="F76" s="2" t="s">
        <v>76</v>
      </c>
      <c r="G76" s="2">
        <v>0.44</v>
      </c>
      <c r="H76" s="2">
        <v>1.76</v>
      </c>
    </row>
    <row r="77" spans="2:8" x14ac:dyDescent="0.2">
      <c r="B77" s="2">
        <v>4</v>
      </c>
      <c r="C77" s="2" t="s">
        <v>75</v>
      </c>
      <c r="D77" s="2" t="s">
        <v>34</v>
      </c>
      <c r="F77" s="2" t="s">
        <v>76</v>
      </c>
      <c r="G77" s="2">
        <v>0.44</v>
      </c>
      <c r="H77" s="2">
        <v>1.76</v>
      </c>
    </row>
    <row r="78" spans="2:8" x14ac:dyDescent="0.2">
      <c r="B78" s="2">
        <v>5</v>
      </c>
      <c r="C78" s="2" t="s">
        <v>77</v>
      </c>
      <c r="D78" s="2" t="s">
        <v>30</v>
      </c>
      <c r="E78" s="2" t="s">
        <v>78</v>
      </c>
      <c r="F78" s="2" t="s">
        <v>79</v>
      </c>
      <c r="G78" s="2">
        <v>0.71</v>
      </c>
      <c r="H78" s="2">
        <v>3.55</v>
      </c>
    </row>
    <row r="79" spans="2:8" x14ac:dyDescent="0.2">
      <c r="B79" s="2">
        <v>25</v>
      </c>
      <c r="C79" s="2" t="s">
        <v>77</v>
      </c>
      <c r="D79" s="2" t="s">
        <v>31</v>
      </c>
      <c r="E79" s="2" t="s">
        <v>78</v>
      </c>
      <c r="F79" s="2" t="s">
        <v>79</v>
      </c>
      <c r="G79" s="2">
        <v>0.71</v>
      </c>
      <c r="H79" s="2">
        <v>17.75</v>
      </c>
    </row>
    <row r="80" spans="2:8" x14ac:dyDescent="0.2">
      <c r="B80" s="2">
        <v>5</v>
      </c>
      <c r="C80" s="2" t="s">
        <v>80</v>
      </c>
      <c r="D80" s="2" t="s">
        <v>28</v>
      </c>
      <c r="F80" s="2" t="s">
        <v>81</v>
      </c>
      <c r="G80" s="2">
        <v>0.53</v>
      </c>
      <c r="H80" s="2">
        <v>2.65</v>
      </c>
    </row>
    <row r="81" spans="2:8" x14ac:dyDescent="0.2">
      <c r="B81" s="2">
        <v>5</v>
      </c>
      <c r="C81" s="2" t="s">
        <v>80</v>
      </c>
      <c r="D81" s="2" t="s">
        <v>30</v>
      </c>
      <c r="F81" s="2" t="s">
        <v>81</v>
      </c>
      <c r="G81" s="2">
        <v>0.53</v>
      </c>
      <c r="H81" s="2">
        <v>2.65</v>
      </c>
    </row>
    <row r="82" spans="2:8" x14ac:dyDescent="0.2">
      <c r="B82" s="2">
        <v>10</v>
      </c>
      <c r="C82" s="2" t="s">
        <v>80</v>
      </c>
      <c r="D82" s="2" t="s">
        <v>31</v>
      </c>
      <c r="F82" s="2" t="s">
        <v>81</v>
      </c>
      <c r="G82" s="2">
        <v>0.53</v>
      </c>
      <c r="H82" s="2">
        <v>5.3</v>
      </c>
    </row>
    <row r="83" spans="2:8" x14ac:dyDescent="0.2">
      <c r="B83" s="2">
        <v>5</v>
      </c>
      <c r="C83" s="2" t="s">
        <v>80</v>
      </c>
      <c r="D83" s="2" t="s">
        <v>32</v>
      </c>
      <c r="F83" s="2" t="s">
        <v>81</v>
      </c>
      <c r="G83" s="2">
        <v>0.53</v>
      </c>
      <c r="H83" s="2">
        <v>2.65</v>
      </c>
    </row>
    <row r="84" spans="2:8" x14ac:dyDescent="0.2">
      <c r="B84" s="2">
        <v>5</v>
      </c>
      <c r="C84" s="2" t="s">
        <v>80</v>
      </c>
      <c r="D84" s="2" t="s">
        <v>33</v>
      </c>
      <c r="F84" s="2" t="s">
        <v>81</v>
      </c>
      <c r="G84" s="2">
        <v>0.53</v>
      </c>
      <c r="H84" s="2">
        <v>2.65</v>
      </c>
    </row>
    <row r="85" spans="2:8" x14ac:dyDescent="0.2">
      <c r="B85" s="2">
        <v>10</v>
      </c>
      <c r="C85" s="2" t="s">
        <v>82</v>
      </c>
      <c r="D85" s="2" t="s">
        <v>30</v>
      </c>
      <c r="F85" s="2" t="s">
        <v>83</v>
      </c>
      <c r="G85" s="2">
        <v>0.44</v>
      </c>
      <c r="H85" s="2">
        <v>4.4000000000000004</v>
      </c>
    </row>
    <row r="86" spans="2:8" x14ac:dyDescent="0.2">
      <c r="B86" s="2">
        <v>20</v>
      </c>
      <c r="C86" s="2" t="s">
        <v>82</v>
      </c>
      <c r="D86" s="2" t="s">
        <v>31</v>
      </c>
      <c r="F86" s="2" t="s">
        <v>83</v>
      </c>
      <c r="G86" s="2">
        <v>0.44</v>
      </c>
      <c r="H86" s="2">
        <v>8.8000000000000007</v>
      </c>
    </row>
    <row r="87" spans="2:8" x14ac:dyDescent="0.2">
      <c r="B87" s="2">
        <v>20</v>
      </c>
      <c r="C87" s="2" t="s">
        <v>82</v>
      </c>
      <c r="D87" s="2" t="s">
        <v>32</v>
      </c>
      <c r="F87" s="2" t="s">
        <v>83</v>
      </c>
      <c r="G87" s="2">
        <v>0.44</v>
      </c>
      <c r="H87" s="2">
        <v>8.8000000000000007</v>
      </c>
    </row>
    <row r="88" spans="2:8" x14ac:dyDescent="0.2">
      <c r="B88" s="2">
        <v>20</v>
      </c>
      <c r="C88" s="2" t="s">
        <v>84</v>
      </c>
      <c r="D88" s="2" t="s">
        <v>34</v>
      </c>
      <c r="F88" s="2" t="s">
        <v>85</v>
      </c>
      <c r="G88" s="2">
        <v>0.53</v>
      </c>
      <c r="H88" s="2">
        <v>10.6</v>
      </c>
    </row>
    <row r="89" spans="2:8" x14ac:dyDescent="0.2">
      <c r="B89" s="2">
        <v>10</v>
      </c>
      <c r="C89" s="2" t="s">
        <v>84</v>
      </c>
      <c r="D89" s="2" t="s">
        <v>53</v>
      </c>
      <c r="F89" s="2" t="s">
        <v>85</v>
      </c>
      <c r="G89" s="2">
        <v>0.53</v>
      </c>
      <c r="H89" s="2">
        <v>5.3</v>
      </c>
    </row>
    <row r="90" spans="2:8" x14ac:dyDescent="0.2">
      <c r="B90" s="2">
        <v>5</v>
      </c>
      <c r="C90" s="2" t="s">
        <v>84</v>
      </c>
      <c r="D90" s="2" t="s">
        <v>55</v>
      </c>
      <c r="F90" s="2" t="s">
        <v>85</v>
      </c>
      <c r="G90" s="2">
        <v>0.53</v>
      </c>
      <c r="H90" s="2">
        <v>2.65</v>
      </c>
    </row>
    <row r="91" spans="2:8" x14ac:dyDescent="0.2">
      <c r="B91" s="2">
        <v>10</v>
      </c>
      <c r="C91" s="2" t="s">
        <v>86</v>
      </c>
      <c r="D91" s="2" t="s">
        <v>32</v>
      </c>
      <c r="E91" s="2" t="s">
        <v>87</v>
      </c>
      <c r="F91" s="2" t="s">
        <v>88</v>
      </c>
      <c r="G91" s="2">
        <v>0.21</v>
      </c>
      <c r="H91" s="2">
        <v>2.1</v>
      </c>
    </row>
    <row r="92" spans="2:8" x14ac:dyDescent="0.2">
      <c r="B92" s="2">
        <v>10</v>
      </c>
      <c r="C92" s="2" t="s">
        <v>86</v>
      </c>
      <c r="D92" s="2" t="s">
        <v>32</v>
      </c>
      <c r="E92" s="2" t="s">
        <v>89</v>
      </c>
      <c r="F92" s="2" t="s">
        <v>88</v>
      </c>
      <c r="G92" s="2">
        <v>0.21</v>
      </c>
      <c r="H92" s="2">
        <v>2.1</v>
      </c>
    </row>
    <row r="93" spans="2:8" x14ac:dyDescent="0.2">
      <c r="B93" s="2">
        <v>10</v>
      </c>
      <c r="C93" s="2" t="s">
        <v>86</v>
      </c>
      <c r="D93" s="2" t="s">
        <v>32</v>
      </c>
      <c r="E93" s="2" t="s">
        <v>90</v>
      </c>
      <c r="F93" s="2" t="s">
        <v>88</v>
      </c>
      <c r="G93" s="2">
        <v>0.21</v>
      </c>
      <c r="H93" s="2">
        <v>2.1</v>
      </c>
    </row>
    <row r="94" spans="2:8" x14ac:dyDescent="0.2">
      <c r="B94" s="2">
        <v>10</v>
      </c>
      <c r="C94" s="2" t="s">
        <v>86</v>
      </c>
      <c r="D94" s="2" t="s">
        <v>33</v>
      </c>
      <c r="E94" s="2" t="s">
        <v>87</v>
      </c>
      <c r="F94" s="2" t="s">
        <v>88</v>
      </c>
      <c r="G94" s="2">
        <v>0.21</v>
      </c>
      <c r="H94" s="2">
        <v>2.1</v>
      </c>
    </row>
    <row r="95" spans="2:8" x14ac:dyDescent="0.2">
      <c r="B95" s="2">
        <v>10</v>
      </c>
      <c r="C95" s="2" t="s">
        <v>86</v>
      </c>
      <c r="D95" s="2" t="s">
        <v>33</v>
      </c>
      <c r="E95" s="2" t="s">
        <v>89</v>
      </c>
      <c r="F95" s="2" t="s">
        <v>88</v>
      </c>
      <c r="G95" s="2">
        <v>0.21</v>
      </c>
      <c r="H95" s="2">
        <v>2.1</v>
      </c>
    </row>
    <row r="96" spans="2:8" x14ac:dyDescent="0.2">
      <c r="B96" s="2">
        <v>10</v>
      </c>
      <c r="C96" s="2" t="s">
        <v>86</v>
      </c>
      <c r="D96" s="2" t="s">
        <v>33</v>
      </c>
      <c r="E96" s="2" t="s">
        <v>90</v>
      </c>
      <c r="F96" s="2" t="s">
        <v>88</v>
      </c>
      <c r="G96" s="2">
        <v>0.21</v>
      </c>
      <c r="H96" s="2">
        <v>2.1</v>
      </c>
    </row>
    <row r="97" spans="2:8" x14ac:dyDescent="0.2">
      <c r="B97" s="2">
        <v>10</v>
      </c>
      <c r="C97" s="2" t="s">
        <v>86</v>
      </c>
      <c r="D97" s="2" t="s">
        <v>34</v>
      </c>
      <c r="E97" s="2" t="s">
        <v>87</v>
      </c>
      <c r="F97" s="2" t="s">
        <v>88</v>
      </c>
      <c r="G97" s="2">
        <v>0.21</v>
      </c>
      <c r="H97" s="2">
        <v>2.1</v>
      </c>
    </row>
    <row r="98" spans="2:8" x14ac:dyDescent="0.2">
      <c r="B98" s="2">
        <v>10</v>
      </c>
      <c r="C98" s="2" t="s">
        <v>86</v>
      </c>
      <c r="D98" s="2" t="s">
        <v>34</v>
      </c>
      <c r="E98" s="2" t="s">
        <v>89</v>
      </c>
      <c r="F98" s="2" t="s">
        <v>88</v>
      </c>
      <c r="G98" s="2">
        <v>0.21</v>
      </c>
      <c r="H98" s="2">
        <v>2.1</v>
      </c>
    </row>
    <row r="99" spans="2:8" x14ac:dyDescent="0.2">
      <c r="B99" s="2">
        <v>10</v>
      </c>
      <c r="C99" s="2" t="s">
        <v>86</v>
      </c>
      <c r="D99" s="2" t="s">
        <v>34</v>
      </c>
      <c r="E99" s="2" t="s">
        <v>90</v>
      </c>
      <c r="F99" s="2" t="s">
        <v>88</v>
      </c>
      <c r="G99" s="2">
        <v>0.21</v>
      </c>
      <c r="H99" s="2">
        <v>2.1</v>
      </c>
    </row>
    <row r="100" spans="2:8" x14ac:dyDescent="0.2">
      <c r="B100" s="2">
        <v>10</v>
      </c>
      <c r="C100" s="2" t="s">
        <v>91</v>
      </c>
      <c r="D100" s="2" t="s">
        <v>32</v>
      </c>
      <c r="E100" s="2" t="s">
        <v>87</v>
      </c>
      <c r="F100" s="2" t="s">
        <v>92</v>
      </c>
      <c r="G100" s="2">
        <v>0.22</v>
      </c>
      <c r="H100" s="2">
        <v>2.2000000000000002</v>
      </c>
    </row>
    <row r="101" spans="2:8" x14ac:dyDescent="0.2">
      <c r="B101" s="2">
        <v>10</v>
      </c>
      <c r="C101" s="2" t="s">
        <v>91</v>
      </c>
      <c r="D101" s="2" t="s">
        <v>32</v>
      </c>
      <c r="E101" s="2" t="s">
        <v>89</v>
      </c>
      <c r="F101" s="2" t="s">
        <v>92</v>
      </c>
      <c r="G101" s="2">
        <v>0.22</v>
      </c>
      <c r="H101" s="2">
        <v>2.2000000000000002</v>
      </c>
    </row>
    <row r="102" spans="2:8" x14ac:dyDescent="0.2">
      <c r="B102" s="2">
        <v>10</v>
      </c>
      <c r="C102" s="2" t="s">
        <v>91</v>
      </c>
      <c r="D102" s="2" t="s">
        <v>32</v>
      </c>
      <c r="E102" s="2" t="s">
        <v>90</v>
      </c>
      <c r="F102" s="2" t="s">
        <v>92</v>
      </c>
      <c r="G102" s="2">
        <v>0.22</v>
      </c>
      <c r="H102" s="2">
        <v>2.2000000000000002</v>
      </c>
    </row>
    <row r="103" spans="2:8" x14ac:dyDescent="0.2">
      <c r="B103" s="2">
        <v>5</v>
      </c>
      <c r="C103" s="2" t="s">
        <v>93</v>
      </c>
      <c r="D103" s="2" t="s">
        <v>28</v>
      </c>
      <c r="F103" s="2" t="s">
        <v>94</v>
      </c>
      <c r="G103" s="2">
        <v>0.17</v>
      </c>
      <c r="H103" s="2">
        <v>0.85</v>
      </c>
    </row>
    <row r="104" spans="2:8" x14ac:dyDescent="0.2">
      <c r="B104" s="2">
        <v>10</v>
      </c>
      <c r="C104" s="2" t="s">
        <v>93</v>
      </c>
      <c r="D104" s="2" t="s">
        <v>30</v>
      </c>
      <c r="F104" s="2" t="s">
        <v>94</v>
      </c>
      <c r="G104" s="2">
        <v>0.17</v>
      </c>
      <c r="H104" s="2">
        <v>1.7</v>
      </c>
    </row>
    <row r="105" spans="2:8" x14ac:dyDescent="0.2">
      <c r="B105" s="2">
        <v>5</v>
      </c>
      <c r="C105" s="2" t="s">
        <v>93</v>
      </c>
      <c r="D105" s="2" t="s">
        <v>31</v>
      </c>
      <c r="F105" s="2" t="s">
        <v>94</v>
      </c>
      <c r="G105" s="2">
        <v>0.17</v>
      </c>
      <c r="H105" s="2">
        <v>0.85</v>
      </c>
    </row>
    <row r="106" spans="2:8" x14ac:dyDescent="0.2">
      <c r="B106" s="2">
        <v>5</v>
      </c>
      <c r="C106" s="2" t="s">
        <v>93</v>
      </c>
      <c r="D106" s="2" t="s">
        <v>95</v>
      </c>
      <c r="F106" s="2" t="s">
        <v>94</v>
      </c>
      <c r="G106" s="2">
        <v>0.17</v>
      </c>
      <c r="H106" s="2">
        <v>0.85</v>
      </c>
    </row>
    <row r="107" spans="2:8" x14ac:dyDescent="0.2">
      <c r="B107" s="2">
        <v>5</v>
      </c>
      <c r="C107" s="2" t="s">
        <v>93</v>
      </c>
      <c r="D107" s="2" t="s">
        <v>32</v>
      </c>
      <c r="F107" s="2" t="s">
        <v>94</v>
      </c>
      <c r="G107" s="2">
        <v>0.17</v>
      </c>
      <c r="H107" s="2">
        <v>0.85</v>
      </c>
    </row>
    <row r="108" spans="2:8" x14ac:dyDescent="0.2">
      <c r="B108" s="2">
        <v>5</v>
      </c>
      <c r="C108" s="2" t="s">
        <v>93</v>
      </c>
      <c r="D108" s="2" t="s">
        <v>33</v>
      </c>
      <c r="F108" s="2" t="s">
        <v>94</v>
      </c>
      <c r="G108" s="2">
        <v>0.17</v>
      </c>
      <c r="H108" s="2">
        <v>0.85</v>
      </c>
    </row>
    <row r="109" spans="2:8" x14ac:dyDescent="0.2">
      <c r="B109" s="2">
        <v>5</v>
      </c>
      <c r="C109" s="2" t="s">
        <v>93</v>
      </c>
      <c r="D109" s="2" t="s">
        <v>34</v>
      </c>
      <c r="F109" s="2" t="s">
        <v>94</v>
      </c>
      <c r="G109" s="2">
        <v>0.17</v>
      </c>
      <c r="H109" s="2">
        <v>0.85</v>
      </c>
    </row>
    <row r="110" spans="2:8" x14ac:dyDescent="0.2">
      <c r="B110" s="2">
        <v>5</v>
      </c>
      <c r="C110" s="2" t="s">
        <v>96</v>
      </c>
      <c r="D110" s="2" t="s">
        <v>30</v>
      </c>
      <c r="F110" s="2" t="s">
        <v>97</v>
      </c>
      <c r="G110" s="2">
        <v>0.16</v>
      </c>
      <c r="H110" s="2">
        <v>0.8</v>
      </c>
    </row>
    <row r="111" spans="2:8" x14ac:dyDescent="0.2">
      <c r="B111" s="2">
        <v>5</v>
      </c>
      <c r="C111" s="2" t="s">
        <v>96</v>
      </c>
      <c r="D111" s="2" t="s">
        <v>72</v>
      </c>
      <c r="F111" s="2" t="s">
        <v>97</v>
      </c>
      <c r="G111" s="2">
        <v>0.16</v>
      </c>
      <c r="H111" s="2">
        <v>0.8</v>
      </c>
    </row>
    <row r="112" spans="2:8" x14ac:dyDescent="0.2">
      <c r="B112" s="2">
        <v>5</v>
      </c>
      <c r="C112" s="2" t="s">
        <v>96</v>
      </c>
      <c r="D112" s="2" t="s">
        <v>31</v>
      </c>
      <c r="F112" s="2" t="s">
        <v>97</v>
      </c>
      <c r="G112" s="2">
        <v>0.16</v>
      </c>
      <c r="H112" s="2">
        <v>0.8</v>
      </c>
    </row>
    <row r="113" spans="2:8" x14ac:dyDescent="0.2">
      <c r="B113" s="2">
        <v>5</v>
      </c>
      <c r="C113" s="2" t="s">
        <v>96</v>
      </c>
      <c r="D113" s="2" t="s">
        <v>95</v>
      </c>
      <c r="F113" s="2" t="s">
        <v>97</v>
      </c>
      <c r="G113" s="2">
        <v>0.16</v>
      </c>
      <c r="H113" s="2">
        <v>0.8</v>
      </c>
    </row>
    <row r="114" spans="2:8" x14ac:dyDescent="0.2">
      <c r="B114" s="2">
        <v>10</v>
      </c>
      <c r="C114" s="2" t="s">
        <v>96</v>
      </c>
      <c r="D114" s="2" t="s">
        <v>32</v>
      </c>
      <c r="F114" s="2" t="s">
        <v>97</v>
      </c>
      <c r="G114" s="2">
        <v>0.16</v>
      </c>
      <c r="H114" s="2">
        <v>1.6</v>
      </c>
    </row>
    <row r="115" spans="2:8" x14ac:dyDescent="0.2">
      <c r="B115" s="2">
        <v>5</v>
      </c>
      <c r="C115" s="2" t="s">
        <v>96</v>
      </c>
      <c r="D115" s="2" t="s">
        <v>98</v>
      </c>
      <c r="F115" s="2" t="s">
        <v>97</v>
      </c>
      <c r="G115" s="2">
        <v>0.16</v>
      </c>
      <c r="H115" s="2">
        <v>0.8</v>
      </c>
    </row>
    <row r="116" spans="2:8" x14ac:dyDescent="0.2">
      <c r="B116" s="2">
        <v>5</v>
      </c>
      <c r="C116" s="2" t="s">
        <v>96</v>
      </c>
      <c r="D116" s="2" t="s">
        <v>33</v>
      </c>
      <c r="F116" s="2" t="s">
        <v>97</v>
      </c>
      <c r="G116" s="2">
        <v>0.16</v>
      </c>
      <c r="H116" s="2">
        <v>0.8</v>
      </c>
    </row>
    <row r="117" spans="2:8" x14ac:dyDescent="0.2">
      <c r="B117" s="2">
        <v>5</v>
      </c>
      <c r="C117" s="2" t="s">
        <v>96</v>
      </c>
      <c r="D117" s="2" t="s">
        <v>50</v>
      </c>
      <c r="F117" s="2" t="s">
        <v>97</v>
      </c>
      <c r="G117" s="2">
        <v>0.16</v>
      </c>
      <c r="H117" s="2">
        <v>0.8</v>
      </c>
    </row>
    <row r="118" spans="2:8" x14ac:dyDescent="0.2">
      <c r="B118" s="2">
        <v>5</v>
      </c>
      <c r="C118" s="2" t="s">
        <v>96</v>
      </c>
      <c r="D118" s="2" t="s">
        <v>34</v>
      </c>
      <c r="F118" s="2" t="s">
        <v>97</v>
      </c>
      <c r="G118" s="2">
        <v>0.16</v>
      </c>
      <c r="H118" s="2">
        <v>0.8</v>
      </c>
    </row>
    <row r="119" spans="2:8" x14ac:dyDescent="0.2">
      <c r="B119" s="2">
        <v>5</v>
      </c>
      <c r="C119" s="2" t="s">
        <v>96</v>
      </c>
      <c r="D119" s="2" t="s">
        <v>51</v>
      </c>
      <c r="F119" s="2" t="s">
        <v>97</v>
      </c>
      <c r="G119" s="2">
        <v>0.16</v>
      </c>
      <c r="H119" s="2">
        <v>0.8</v>
      </c>
    </row>
    <row r="120" spans="2:8" x14ac:dyDescent="0.2">
      <c r="B120" s="2">
        <v>5</v>
      </c>
      <c r="C120" s="2" t="s">
        <v>96</v>
      </c>
      <c r="D120" s="2" t="s">
        <v>52</v>
      </c>
      <c r="F120" s="2" t="s">
        <v>97</v>
      </c>
      <c r="G120" s="2">
        <v>0.16</v>
      </c>
      <c r="H120" s="2">
        <v>0.8</v>
      </c>
    </row>
    <row r="121" spans="2:8" x14ac:dyDescent="0.2">
      <c r="B121" s="2">
        <v>1</v>
      </c>
      <c r="C121" s="2" t="s">
        <v>99</v>
      </c>
      <c r="D121" s="2" t="s">
        <v>32</v>
      </c>
      <c r="F121" s="2" t="s">
        <v>100</v>
      </c>
      <c r="G121" s="2">
        <v>7.69</v>
      </c>
      <c r="H121" s="2">
        <v>7.69</v>
      </c>
    </row>
    <row r="122" spans="2:8" x14ac:dyDescent="0.2">
      <c r="B122" s="2">
        <v>1</v>
      </c>
      <c r="C122" s="2" t="s">
        <v>99</v>
      </c>
      <c r="D122" s="2" t="s">
        <v>33</v>
      </c>
      <c r="F122" s="2" t="s">
        <v>100</v>
      </c>
      <c r="G122" s="2">
        <v>7.69</v>
      </c>
      <c r="H122" s="2">
        <v>7.69</v>
      </c>
    </row>
    <row r="123" spans="2:8" x14ac:dyDescent="0.2">
      <c r="B123" s="2">
        <v>4</v>
      </c>
      <c r="C123" s="2" t="s">
        <v>101</v>
      </c>
      <c r="D123" s="2" t="s">
        <v>32</v>
      </c>
      <c r="E123" s="2" t="s">
        <v>78</v>
      </c>
      <c r="F123" s="2" t="s">
        <v>102</v>
      </c>
      <c r="G123" s="2">
        <v>0.61</v>
      </c>
      <c r="H123" s="2">
        <v>2.44</v>
      </c>
    </row>
    <row r="124" spans="2:8" x14ac:dyDescent="0.2">
      <c r="B124" s="2">
        <v>4</v>
      </c>
      <c r="C124" s="2" t="s">
        <v>101</v>
      </c>
      <c r="D124" s="2" t="s">
        <v>33</v>
      </c>
      <c r="E124" s="2" t="s">
        <v>78</v>
      </c>
      <c r="F124" s="2" t="s">
        <v>102</v>
      </c>
      <c r="G124" s="2">
        <v>0.61</v>
      </c>
      <c r="H124" s="2">
        <v>2.44</v>
      </c>
    </row>
    <row r="125" spans="2:8" x14ac:dyDescent="0.2">
      <c r="B125" s="2">
        <v>15</v>
      </c>
      <c r="C125" s="2" t="s">
        <v>103</v>
      </c>
      <c r="D125" s="2" t="s">
        <v>28</v>
      </c>
      <c r="E125" s="2" t="s">
        <v>60</v>
      </c>
      <c r="F125" s="2" t="s">
        <v>104</v>
      </c>
      <c r="G125" s="2">
        <v>0.53</v>
      </c>
      <c r="H125" s="2">
        <v>7.95</v>
      </c>
    </row>
    <row r="126" spans="2:8" x14ac:dyDescent="0.2">
      <c r="B126" s="2">
        <v>15</v>
      </c>
      <c r="C126" s="2" t="s">
        <v>103</v>
      </c>
      <c r="D126" s="2" t="s">
        <v>30</v>
      </c>
      <c r="E126" s="2" t="s">
        <v>60</v>
      </c>
      <c r="F126" s="2" t="s">
        <v>104</v>
      </c>
      <c r="G126" s="2">
        <v>0.53</v>
      </c>
      <c r="H126" s="2">
        <v>7.95</v>
      </c>
    </row>
    <row r="127" spans="2:8" x14ac:dyDescent="0.2">
      <c r="B127" s="2">
        <v>5</v>
      </c>
      <c r="C127" s="2" t="s">
        <v>103</v>
      </c>
      <c r="D127" s="2" t="s">
        <v>31</v>
      </c>
      <c r="E127" s="2" t="s">
        <v>87</v>
      </c>
      <c r="F127" s="2" t="s">
        <v>104</v>
      </c>
      <c r="G127" s="2">
        <v>0.53</v>
      </c>
      <c r="H127" s="2">
        <v>2.65</v>
      </c>
    </row>
    <row r="128" spans="2:8" x14ac:dyDescent="0.2">
      <c r="B128" s="2">
        <v>10</v>
      </c>
      <c r="C128" s="2" t="s">
        <v>105</v>
      </c>
      <c r="D128" s="2" t="s">
        <v>32</v>
      </c>
      <c r="E128" s="2" t="s">
        <v>78</v>
      </c>
      <c r="F128" s="2" t="s">
        <v>106</v>
      </c>
      <c r="G128" s="2">
        <v>0.89</v>
      </c>
      <c r="H128" s="2">
        <v>8.9</v>
      </c>
    </row>
    <row r="129" spans="2:8" x14ac:dyDescent="0.2">
      <c r="B129" s="2">
        <v>10</v>
      </c>
      <c r="C129" s="2" t="s">
        <v>105</v>
      </c>
      <c r="D129" s="2" t="s">
        <v>33</v>
      </c>
      <c r="E129" s="2" t="s">
        <v>78</v>
      </c>
      <c r="F129" s="2" t="s">
        <v>106</v>
      </c>
      <c r="G129" s="2">
        <v>0.89</v>
      </c>
      <c r="H129" s="2">
        <v>8.9</v>
      </c>
    </row>
    <row r="130" spans="2:8" x14ac:dyDescent="0.2">
      <c r="B130" s="2">
        <v>2</v>
      </c>
      <c r="C130" s="2" t="s">
        <v>107</v>
      </c>
      <c r="D130" s="2" t="s">
        <v>39</v>
      </c>
      <c r="E130" s="2" t="s">
        <v>78</v>
      </c>
      <c r="F130" s="2" t="s">
        <v>108</v>
      </c>
      <c r="G130" s="2">
        <v>0.89</v>
      </c>
      <c r="H130" s="2">
        <v>1.78</v>
      </c>
    </row>
    <row r="131" spans="2:8" x14ac:dyDescent="0.2">
      <c r="B131" s="2">
        <v>5</v>
      </c>
      <c r="C131" s="2" t="s">
        <v>109</v>
      </c>
      <c r="D131" s="2" t="s">
        <v>28</v>
      </c>
      <c r="F131" s="2" t="s">
        <v>110</v>
      </c>
      <c r="G131" s="2">
        <v>0.14000000000000001</v>
      </c>
      <c r="H131" s="2">
        <v>0.7</v>
      </c>
    </row>
    <row r="132" spans="2:8" x14ac:dyDescent="0.2">
      <c r="B132" s="2">
        <v>5</v>
      </c>
      <c r="C132" s="2" t="s">
        <v>109</v>
      </c>
      <c r="D132" s="2" t="s">
        <v>30</v>
      </c>
      <c r="F132" s="2" t="s">
        <v>110</v>
      </c>
      <c r="G132" s="2">
        <v>0.14000000000000001</v>
      </c>
      <c r="H132" s="2">
        <v>0.7</v>
      </c>
    </row>
    <row r="133" spans="2:8" x14ac:dyDescent="0.2">
      <c r="B133" s="2">
        <v>5</v>
      </c>
      <c r="C133" s="2" t="s">
        <v>109</v>
      </c>
      <c r="D133" s="2" t="s">
        <v>72</v>
      </c>
      <c r="F133" s="2" t="s">
        <v>110</v>
      </c>
      <c r="G133" s="2">
        <v>0.14000000000000001</v>
      </c>
      <c r="H133" s="2">
        <v>0.7</v>
      </c>
    </row>
    <row r="134" spans="2:8" x14ac:dyDescent="0.2">
      <c r="B134" s="2">
        <v>5</v>
      </c>
      <c r="C134" s="2" t="s">
        <v>109</v>
      </c>
      <c r="D134" s="2" t="s">
        <v>31</v>
      </c>
      <c r="F134" s="2" t="s">
        <v>110</v>
      </c>
      <c r="G134" s="2">
        <v>0.14000000000000001</v>
      </c>
      <c r="H134" s="2">
        <v>0.7</v>
      </c>
    </row>
    <row r="135" spans="2:8" x14ac:dyDescent="0.2">
      <c r="B135" s="2">
        <v>5</v>
      </c>
      <c r="C135" s="2" t="s">
        <v>109</v>
      </c>
      <c r="D135" s="2" t="s">
        <v>95</v>
      </c>
      <c r="F135" s="2" t="s">
        <v>110</v>
      </c>
      <c r="G135" s="2">
        <v>0.14000000000000001</v>
      </c>
      <c r="H135" s="2">
        <v>0.7</v>
      </c>
    </row>
    <row r="136" spans="2:8" x14ac:dyDescent="0.2">
      <c r="B136" s="2">
        <v>10</v>
      </c>
      <c r="C136" s="2" t="s">
        <v>109</v>
      </c>
      <c r="D136" s="2" t="s">
        <v>32</v>
      </c>
      <c r="F136" s="2" t="s">
        <v>110</v>
      </c>
      <c r="G136" s="2">
        <v>0.14000000000000001</v>
      </c>
      <c r="H136" s="2">
        <v>1.4</v>
      </c>
    </row>
    <row r="137" spans="2:8" x14ac:dyDescent="0.2">
      <c r="B137" s="2">
        <v>10</v>
      </c>
      <c r="C137" s="2" t="s">
        <v>109</v>
      </c>
      <c r="D137" s="2" t="s">
        <v>33</v>
      </c>
      <c r="F137" s="2" t="s">
        <v>110</v>
      </c>
      <c r="G137" s="2">
        <v>0.14000000000000001</v>
      </c>
      <c r="H137" s="2">
        <v>1.4</v>
      </c>
    </row>
    <row r="138" spans="2:8" x14ac:dyDescent="0.2">
      <c r="B138" s="2">
        <v>5</v>
      </c>
      <c r="C138" s="2" t="s">
        <v>111</v>
      </c>
      <c r="D138" s="2" t="s">
        <v>112</v>
      </c>
      <c r="F138" s="2" t="s">
        <v>113</v>
      </c>
      <c r="G138" s="2">
        <v>0.59</v>
      </c>
      <c r="H138" s="2">
        <v>2.95</v>
      </c>
    </row>
    <row r="139" spans="2:8" x14ac:dyDescent="0.2">
      <c r="B139" s="2">
        <v>4</v>
      </c>
      <c r="C139" s="2" t="s">
        <v>114</v>
      </c>
      <c r="D139" s="2" t="s">
        <v>115</v>
      </c>
      <c r="F139" s="2" t="s">
        <v>116</v>
      </c>
      <c r="G139" s="2">
        <v>0.55000000000000004</v>
      </c>
      <c r="H139" s="2">
        <v>2.2000000000000002</v>
      </c>
    </row>
    <row r="140" spans="2:8" x14ac:dyDescent="0.2">
      <c r="B140" s="2">
        <v>20</v>
      </c>
      <c r="C140" s="2" t="s">
        <v>117</v>
      </c>
      <c r="D140" s="2" t="s">
        <v>112</v>
      </c>
      <c r="F140" s="2" t="s">
        <v>118</v>
      </c>
      <c r="G140" s="2">
        <v>0.8</v>
      </c>
      <c r="H140" s="2">
        <v>16</v>
      </c>
    </row>
    <row r="141" spans="2:8" x14ac:dyDescent="0.2">
      <c r="B141" s="2">
        <v>4</v>
      </c>
      <c r="C141" s="2" t="s">
        <v>119</v>
      </c>
      <c r="D141" s="2" t="s">
        <v>112</v>
      </c>
      <c r="F141" s="2" t="s">
        <v>120</v>
      </c>
      <c r="G141" s="2">
        <v>0.44</v>
      </c>
      <c r="H141" s="2">
        <v>1.76</v>
      </c>
    </row>
    <row r="142" spans="2:8" x14ac:dyDescent="0.2">
      <c r="B142" s="2">
        <v>20</v>
      </c>
      <c r="C142" s="2" t="s">
        <v>121</v>
      </c>
      <c r="F142" s="2" t="s">
        <v>122</v>
      </c>
      <c r="G142" s="2">
        <v>0.17</v>
      </c>
      <c r="H142" s="2">
        <v>3.4</v>
      </c>
    </row>
    <row r="143" spans="2:8" x14ac:dyDescent="0.2">
      <c r="B143" s="2">
        <v>4</v>
      </c>
      <c r="C143" s="2" t="s">
        <v>123</v>
      </c>
      <c r="D143" s="2" t="s">
        <v>115</v>
      </c>
      <c r="F143" s="2" t="s">
        <v>124</v>
      </c>
      <c r="G143" s="2">
        <v>0.82</v>
      </c>
      <c r="H143" s="2">
        <v>3.28</v>
      </c>
    </row>
    <row r="144" spans="2:8" x14ac:dyDescent="0.2">
      <c r="B144" s="2">
        <v>10</v>
      </c>
      <c r="C144" s="2" t="s">
        <v>125</v>
      </c>
      <c r="F144" s="2" t="s">
        <v>126</v>
      </c>
      <c r="G144" s="2">
        <v>0.16</v>
      </c>
      <c r="H144" s="2">
        <v>1.6</v>
      </c>
    </row>
    <row r="145" spans="2:8" x14ac:dyDescent="0.2">
      <c r="B145" s="2">
        <v>5</v>
      </c>
      <c r="C145" s="2" t="s">
        <v>127</v>
      </c>
      <c r="D145" s="2" t="s">
        <v>128</v>
      </c>
      <c r="F145" s="2" t="s">
        <v>129</v>
      </c>
      <c r="G145" s="2">
        <v>0.53</v>
      </c>
      <c r="H145" s="2">
        <v>2.65</v>
      </c>
    </row>
    <row r="146" spans="2:8" x14ac:dyDescent="0.2">
      <c r="B146" s="2">
        <v>20</v>
      </c>
      <c r="C146" s="2" t="s">
        <v>130</v>
      </c>
      <c r="D146" s="2" t="s">
        <v>112</v>
      </c>
      <c r="F146" s="2" t="s">
        <v>131</v>
      </c>
      <c r="G146" s="2">
        <v>0.17</v>
      </c>
      <c r="H146" s="2">
        <v>3.4</v>
      </c>
    </row>
    <row r="147" spans="2:8" x14ac:dyDescent="0.2">
      <c r="B147" s="2">
        <v>5</v>
      </c>
      <c r="C147" s="2" t="s">
        <v>132</v>
      </c>
      <c r="D147" s="2" t="s">
        <v>32</v>
      </c>
      <c r="E147" s="2" t="s">
        <v>78</v>
      </c>
      <c r="F147" s="2" t="s">
        <v>133</v>
      </c>
      <c r="G147" s="2">
        <v>0.5</v>
      </c>
      <c r="H147" s="2">
        <v>2.5</v>
      </c>
    </row>
    <row r="148" spans="2:8" x14ac:dyDescent="0.2">
      <c r="B148" s="2">
        <v>5</v>
      </c>
      <c r="C148" s="2" t="s">
        <v>132</v>
      </c>
      <c r="D148" s="2" t="s">
        <v>33</v>
      </c>
      <c r="E148" s="2" t="s">
        <v>78</v>
      </c>
      <c r="F148" s="2" t="s">
        <v>133</v>
      </c>
      <c r="G148" s="2">
        <v>0.5</v>
      </c>
      <c r="H148" s="2">
        <v>2.5</v>
      </c>
    </row>
    <row r="149" spans="2:8" x14ac:dyDescent="0.2">
      <c r="F149" s="2" t="s">
        <v>134</v>
      </c>
      <c r="G149" s="2">
        <v>394.93</v>
      </c>
    </row>
    <row r="150" spans="2:8" x14ac:dyDescent="0.2">
      <c r="F150" s="2" t="s">
        <v>135</v>
      </c>
      <c r="G150" s="2">
        <v>22</v>
      </c>
    </row>
    <row r="151" spans="2:8" x14ac:dyDescent="0.2">
      <c r="F151" s="2" t="s">
        <v>136</v>
      </c>
      <c r="G151" s="2">
        <v>416.93</v>
      </c>
    </row>
    <row r="152" spans="2:8" x14ac:dyDescent="0.2">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x14ac:dyDescent="0.2"/>
  <cols>
    <col min="1" max="16384" width="9.140625" style="2"/>
  </cols>
  <sheetData>
    <row r="4" spans="2:2" x14ac:dyDescent="0.2">
      <c r="B4" s="2" t="s">
        <v>5</v>
      </c>
    </row>
    <row r="5" spans="2:2" x14ac:dyDescent="0.2">
      <c r="B5" s="2" t="s">
        <v>192</v>
      </c>
    </row>
    <row r="6" spans="2:2" x14ac:dyDescent="0.2">
      <c r="B6" s="2" t="s">
        <v>193</v>
      </c>
    </row>
    <row r="7" spans="2:2" x14ac:dyDescent="0.2">
      <c r="B7" s="2" t="s">
        <v>194</v>
      </c>
    </row>
    <row r="8" spans="2:2" x14ac:dyDescent="0.2">
      <c r="B8" s="2" t="s">
        <v>195</v>
      </c>
    </row>
    <row r="9" spans="2:2" x14ac:dyDescent="0.2">
      <c r="B9" s="2" t="s">
        <v>196</v>
      </c>
    </row>
    <row r="10" spans="2:2" x14ac:dyDescent="0.2">
      <c r="B10" s="2" t="s">
        <v>11</v>
      </c>
    </row>
    <row r="11" spans="2:2" ht="15" customHeight="1" x14ac:dyDescent="0.2">
      <c r="B11" s="2" t="s">
        <v>12</v>
      </c>
    </row>
    <row r="12" spans="2:2" x14ac:dyDescent="0.2">
      <c r="B12" s="2" t="s">
        <v>192</v>
      </c>
    </row>
    <row r="13" spans="2:2" x14ac:dyDescent="0.2">
      <c r="B13" s="2" t="s">
        <v>193</v>
      </c>
    </row>
    <row r="14" spans="2:2" x14ac:dyDescent="0.2">
      <c r="B14" s="2" t="s">
        <v>197</v>
      </c>
    </row>
    <row r="15" spans="2:2" ht="15" customHeight="1" x14ac:dyDescent="0.2">
      <c r="B15" s="2" t="s">
        <v>198</v>
      </c>
    </row>
    <row r="16" spans="2:2" x14ac:dyDescent="0.2">
      <c r="B16" s="2" t="s">
        <v>196</v>
      </c>
    </row>
    <row r="17" spans="2:8" x14ac:dyDescent="0.2">
      <c r="B17" s="2" t="s">
        <v>11</v>
      </c>
    </row>
    <row r="18" spans="2:8" x14ac:dyDescent="0.2">
      <c r="B18" s="2" t="s">
        <v>199</v>
      </c>
    </row>
    <row r="19" spans="2:8" x14ac:dyDescent="0.2">
      <c r="B19" s="2" t="s">
        <v>200</v>
      </c>
    </row>
    <row r="20" spans="2:8" x14ac:dyDescent="0.2">
      <c r="B20" s="2" t="s">
        <v>201</v>
      </c>
      <c r="C20" s="2">
        <v>32585</v>
      </c>
    </row>
    <row r="21" spans="2:8" x14ac:dyDescent="0.2">
      <c r="B21" s="2" t="s">
        <v>16</v>
      </c>
      <c r="C21" s="2" t="s">
        <v>202</v>
      </c>
    </row>
    <row r="22" spans="2:8" x14ac:dyDescent="0.2">
      <c r="B22" s="2" t="s">
        <v>203</v>
      </c>
      <c r="C22" s="2" t="s">
        <v>19</v>
      </c>
    </row>
    <row r="23" spans="2:8" x14ac:dyDescent="0.2">
      <c r="B23" s="2" t="s">
        <v>204</v>
      </c>
      <c r="C23" s="2" t="s">
        <v>205</v>
      </c>
      <c r="D23" s="2" t="s">
        <v>206</v>
      </c>
      <c r="E23" s="2" t="s">
        <v>207</v>
      </c>
      <c r="F23" s="2" t="s">
        <v>174</v>
      </c>
      <c r="G23" s="2" t="s">
        <v>208</v>
      </c>
      <c r="H23" s="2" t="s">
        <v>26</v>
      </c>
    </row>
    <row r="24" spans="2:8" x14ac:dyDescent="0.2">
      <c r="B24" s="2">
        <v>2</v>
      </c>
      <c r="C24" s="2" t="s">
        <v>209</v>
      </c>
      <c r="D24" s="2" t="s">
        <v>210</v>
      </c>
      <c r="E24" s="2" t="s">
        <v>30</v>
      </c>
      <c r="F24" s="2" t="s">
        <v>211</v>
      </c>
      <c r="G24" s="2">
        <v>70.52</v>
      </c>
      <c r="H24" s="2">
        <v>141.04</v>
      </c>
    </row>
    <row r="25" spans="2:8" x14ac:dyDescent="0.2">
      <c r="B25" s="2">
        <v>3</v>
      </c>
      <c r="C25" s="2" t="s">
        <v>212</v>
      </c>
      <c r="D25" s="2" t="s">
        <v>213</v>
      </c>
      <c r="E25" s="2" t="s">
        <v>31</v>
      </c>
      <c r="F25" s="2" t="s">
        <v>214</v>
      </c>
      <c r="G25" s="2">
        <v>9.2200000000000006</v>
      </c>
      <c r="H25" s="2">
        <v>27.66</v>
      </c>
    </row>
    <row r="26" spans="2:8" x14ac:dyDescent="0.2">
      <c r="B26" s="2">
        <v>20</v>
      </c>
      <c r="C26" s="2" t="s">
        <v>215</v>
      </c>
      <c r="D26" s="2" t="s">
        <v>32</v>
      </c>
      <c r="E26" s="2" t="s">
        <v>216</v>
      </c>
      <c r="F26" s="2" t="s">
        <v>217</v>
      </c>
      <c r="G26" s="2">
        <v>1.58</v>
      </c>
      <c r="H26" s="2">
        <v>31.6</v>
      </c>
    </row>
    <row r="27" spans="2:8" x14ac:dyDescent="0.2">
      <c r="B27" s="2">
        <v>20</v>
      </c>
      <c r="C27" s="2" t="s">
        <v>215</v>
      </c>
      <c r="D27" s="2" t="s">
        <v>32</v>
      </c>
      <c r="E27" s="2" t="s">
        <v>218</v>
      </c>
      <c r="F27" s="2" t="s">
        <v>217</v>
      </c>
      <c r="G27" s="2">
        <v>1.58</v>
      </c>
      <c r="H27" s="2">
        <v>31.6</v>
      </c>
    </row>
    <row r="28" spans="2:8" x14ac:dyDescent="0.2">
      <c r="B28" s="2">
        <v>20</v>
      </c>
      <c r="C28" s="2" t="s">
        <v>215</v>
      </c>
      <c r="D28" s="2" t="s">
        <v>32</v>
      </c>
      <c r="E28" s="2" t="s">
        <v>219</v>
      </c>
      <c r="F28" s="2" t="s">
        <v>217</v>
      </c>
      <c r="G28" s="2">
        <v>1.58</v>
      </c>
      <c r="H28" s="2">
        <v>31.6</v>
      </c>
    </row>
    <row r="29" spans="2:8" x14ac:dyDescent="0.2">
      <c r="B29" s="2">
        <v>20</v>
      </c>
      <c r="C29" s="2" t="s">
        <v>215</v>
      </c>
      <c r="D29" s="2" t="s">
        <v>32</v>
      </c>
      <c r="E29" s="2" t="s">
        <v>220</v>
      </c>
      <c r="F29" s="2" t="s">
        <v>217</v>
      </c>
      <c r="G29" s="2">
        <v>1.58</v>
      </c>
      <c r="H29" s="2">
        <v>31.6</v>
      </c>
    </row>
    <row r="30" spans="2:8" x14ac:dyDescent="0.2">
      <c r="B30" s="2">
        <v>30</v>
      </c>
      <c r="C30" s="2" t="s">
        <v>221</v>
      </c>
      <c r="D30" s="2" t="s">
        <v>31</v>
      </c>
      <c r="F30" s="2" t="s">
        <v>222</v>
      </c>
      <c r="G30" s="2">
        <v>0.85</v>
      </c>
      <c r="H30" s="2">
        <v>25.5</v>
      </c>
    </row>
    <row r="31" spans="2:8" x14ac:dyDescent="0.2">
      <c r="B31" s="2">
        <v>10</v>
      </c>
      <c r="C31" s="2" t="s">
        <v>223</v>
      </c>
      <c r="D31" s="2" t="s">
        <v>224</v>
      </c>
      <c r="F31" s="2" t="s">
        <v>225</v>
      </c>
      <c r="G31" s="2">
        <v>24.9</v>
      </c>
      <c r="H31" s="2">
        <v>249</v>
      </c>
    </row>
    <row r="32" spans="2:8" x14ac:dyDescent="0.2">
      <c r="B32" s="2">
        <v>10</v>
      </c>
      <c r="C32" s="2" t="s">
        <v>223</v>
      </c>
      <c r="D32" s="2" t="s">
        <v>226</v>
      </c>
      <c r="F32" s="2" t="s">
        <v>225</v>
      </c>
      <c r="G32" s="2">
        <v>26.37</v>
      </c>
      <c r="H32" s="2">
        <v>263.7</v>
      </c>
    </row>
    <row r="33" spans="2:8" x14ac:dyDescent="0.2">
      <c r="B33" s="2">
        <v>20</v>
      </c>
      <c r="C33" s="2" t="s">
        <v>227</v>
      </c>
      <c r="D33" s="2" t="s">
        <v>30</v>
      </c>
      <c r="F33" s="2" t="s">
        <v>228</v>
      </c>
      <c r="G33" s="2">
        <v>20.28</v>
      </c>
      <c r="H33" s="2">
        <v>405.6</v>
      </c>
    </row>
    <row r="34" spans="2:8" x14ac:dyDescent="0.2">
      <c r="B34" s="2">
        <v>40</v>
      </c>
      <c r="C34" s="2" t="s">
        <v>227</v>
      </c>
      <c r="D34" s="2" t="s">
        <v>31</v>
      </c>
      <c r="F34" s="2" t="s">
        <v>228</v>
      </c>
      <c r="G34" s="2">
        <v>25.07</v>
      </c>
      <c r="H34" s="105">
        <v>1002.8</v>
      </c>
    </row>
    <row r="35" spans="2:8" x14ac:dyDescent="0.2">
      <c r="B35" s="2">
        <v>20</v>
      </c>
      <c r="C35" s="2" t="s">
        <v>227</v>
      </c>
      <c r="D35" s="2" t="s">
        <v>32</v>
      </c>
      <c r="F35" s="2" t="s">
        <v>228</v>
      </c>
      <c r="G35" s="2">
        <v>30.75</v>
      </c>
      <c r="H35" s="2">
        <v>615</v>
      </c>
    </row>
    <row r="36" spans="2:8" x14ac:dyDescent="0.2">
      <c r="B36" s="2">
        <v>3</v>
      </c>
      <c r="C36" s="2" t="s">
        <v>229</v>
      </c>
      <c r="F36" s="2" t="s">
        <v>230</v>
      </c>
      <c r="G36" s="2">
        <v>155.41999999999999</v>
      </c>
      <c r="H36" s="2">
        <v>466.26</v>
      </c>
    </row>
    <row r="37" spans="2:8" x14ac:dyDescent="0.2">
      <c r="B37" s="2">
        <v>8</v>
      </c>
      <c r="C37" s="2" t="s">
        <v>231</v>
      </c>
      <c r="D37" s="2" t="s">
        <v>232</v>
      </c>
      <c r="F37" s="2" t="s">
        <v>233</v>
      </c>
      <c r="G37" s="2">
        <v>18.13</v>
      </c>
      <c r="H37" s="2">
        <v>145.04</v>
      </c>
    </row>
    <row r="38" spans="2:8" x14ac:dyDescent="0.2">
      <c r="B38" s="2">
        <v>2</v>
      </c>
      <c r="C38" s="2" t="s">
        <v>231</v>
      </c>
      <c r="D38" s="2" t="s">
        <v>234</v>
      </c>
      <c r="F38" s="2" t="s">
        <v>233</v>
      </c>
      <c r="G38" s="2">
        <v>19.52</v>
      </c>
      <c r="H38" s="2">
        <v>39.04</v>
      </c>
    </row>
    <row r="39" spans="2:8" x14ac:dyDescent="0.2">
      <c r="B39" s="2">
        <v>3</v>
      </c>
      <c r="C39" s="2" t="s">
        <v>231</v>
      </c>
      <c r="D39" s="2" t="s">
        <v>235</v>
      </c>
      <c r="F39" s="2" t="s">
        <v>233</v>
      </c>
      <c r="G39" s="2">
        <v>21.3</v>
      </c>
      <c r="H39" s="2">
        <v>63.9</v>
      </c>
    </row>
    <row r="40" spans="2:8" x14ac:dyDescent="0.2">
      <c r="B40" s="2">
        <v>2</v>
      </c>
      <c r="C40" s="2" t="s">
        <v>231</v>
      </c>
      <c r="D40" s="2" t="s">
        <v>236</v>
      </c>
      <c r="F40" s="2" t="s">
        <v>233</v>
      </c>
      <c r="G40" s="2">
        <v>18.829999999999998</v>
      </c>
      <c r="H40" s="2">
        <v>37.659999999999997</v>
      </c>
    </row>
    <row r="41" spans="2:8" x14ac:dyDescent="0.2">
      <c r="B41" s="2">
        <v>6</v>
      </c>
      <c r="C41" s="2" t="s">
        <v>231</v>
      </c>
      <c r="D41" s="2" t="s">
        <v>237</v>
      </c>
      <c r="F41" s="2" t="s">
        <v>233</v>
      </c>
      <c r="G41" s="2">
        <v>20.22</v>
      </c>
      <c r="H41" s="2">
        <v>121.32</v>
      </c>
    </row>
    <row r="42" spans="2:8" x14ac:dyDescent="0.2">
      <c r="B42" s="2">
        <v>7</v>
      </c>
      <c r="C42" s="2" t="s">
        <v>231</v>
      </c>
      <c r="D42" s="2" t="s">
        <v>238</v>
      </c>
      <c r="F42" s="2" t="s">
        <v>233</v>
      </c>
      <c r="G42" s="2">
        <v>22</v>
      </c>
      <c r="H42" s="2">
        <v>154</v>
      </c>
    </row>
    <row r="43" spans="2:8" x14ac:dyDescent="0.2">
      <c r="B43" s="2">
        <v>10</v>
      </c>
      <c r="C43" s="2" t="s">
        <v>231</v>
      </c>
      <c r="D43" s="2" t="s">
        <v>239</v>
      </c>
      <c r="F43" s="2" t="s">
        <v>233</v>
      </c>
      <c r="G43" s="2">
        <v>19.48</v>
      </c>
      <c r="H43" s="2">
        <v>194.8</v>
      </c>
    </row>
    <row r="44" spans="2:8" x14ac:dyDescent="0.2">
      <c r="B44" s="2">
        <v>8</v>
      </c>
      <c r="C44" s="2" t="s">
        <v>231</v>
      </c>
      <c r="D44" s="2" t="s">
        <v>240</v>
      </c>
      <c r="F44" s="2" t="s">
        <v>233</v>
      </c>
      <c r="G44" s="2">
        <v>20.88</v>
      </c>
      <c r="H44" s="2">
        <v>167.04</v>
      </c>
    </row>
    <row r="45" spans="2:8" x14ac:dyDescent="0.2">
      <c r="B45" s="2">
        <v>9</v>
      </c>
      <c r="C45" s="2" t="s">
        <v>231</v>
      </c>
      <c r="D45" s="2" t="s">
        <v>241</v>
      </c>
      <c r="F45" s="2" t="s">
        <v>233</v>
      </c>
      <c r="G45" s="2">
        <v>22.66</v>
      </c>
      <c r="H45" s="2">
        <v>203.94</v>
      </c>
    </row>
    <row r="46" spans="2:8" x14ac:dyDescent="0.2">
      <c r="B46" s="2">
        <v>1</v>
      </c>
      <c r="C46" s="2" t="s">
        <v>242</v>
      </c>
      <c r="D46" s="2" t="s">
        <v>32</v>
      </c>
      <c r="E46" s="2" t="s">
        <v>112</v>
      </c>
      <c r="F46" s="2" t="s">
        <v>243</v>
      </c>
      <c r="G46" s="2">
        <v>2.64</v>
      </c>
      <c r="H46" s="2">
        <v>2.64</v>
      </c>
    </row>
    <row r="47" spans="2:8" x14ac:dyDescent="0.2">
      <c r="B47" s="2">
        <v>1</v>
      </c>
      <c r="C47" s="2" t="s">
        <v>242</v>
      </c>
      <c r="D47" s="2" t="s">
        <v>32</v>
      </c>
      <c r="E47" s="2" t="s">
        <v>216</v>
      </c>
      <c r="F47" s="2" t="s">
        <v>243</v>
      </c>
      <c r="G47" s="2">
        <v>2.64</v>
      </c>
      <c r="H47" s="2">
        <v>2.64</v>
      </c>
    </row>
    <row r="48" spans="2:8" x14ac:dyDescent="0.2">
      <c r="B48" s="2">
        <v>1</v>
      </c>
      <c r="C48" s="2" t="s">
        <v>242</v>
      </c>
      <c r="D48" s="2" t="s">
        <v>32</v>
      </c>
      <c r="E48" s="2" t="s">
        <v>218</v>
      </c>
      <c r="F48" s="2" t="s">
        <v>243</v>
      </c>
      <c r="G48" s="2">
        <v>2.64</v>
      </c>
      <c r="H48" s="2">
        <v>2.64</v>
      </c>
    </row>
    <row r="49" spans="2:8" x14ac:dyDescent="0.2">
      <c r="B49" s="2">
        <v>1</v>
      </c>
      <c r="C49" s="2" t="s">
        <v>242</v>
      </c>
      <c r="D49" s="2" t="s">
        <v>32</v>
      </c>
      <c r="E49" s="2" t="s">
        <v>219</v>
      </c>
      <c r="F49" s="2" t="s">
        <v>243</v>
      </c>
      <c r="G49" s="2">
        <v>2.64</v>
      </c>
      <c r="H49" s="2">
        <v>2.64</v>
      </c>
    </row>
    <row r="50" spans="2:8" x14ac:dyDescent="0.2">
      <c r="B50" s="2">
        <v>20</v>
      </c>
      <c r="C50" s="2" t="s">
        <v>244</v>
      </c>
      <c r="D50" s="2" t="s">
        <v>245</v>
      </c>
      <c r="F50" s="2" t="s">
        <v>246</v>
      </c>
      <c r="G50" s="2">
        <v>5.37</v>
      </c>
      <c r="H50" s="2">
        <v>107.4</v>
      </c>
    </row>
    <row r="51" spans="2:8" x14ac:dyDescent="0.2">
      <c r="B51" s="2">
        <v>1</v>
      </c>
      <c r="C51" s="2" t="s">
        <v>247</v>
      </c>
      <c r="D51" s="2" t="s">
        <v>248</v>
      </c>
      <c r="E51" s="2" t="s">
        <v>220</v>
      </c>
      <c r="F51" s="2" t="s">
        <v>249</v>
      </c>
      <c r="G51" s="2">
        <v>27.52</v>
      </c>
      <c r="H51" s="2">
        <v>27.52</v>
      </c>
    </row>
    <row r="52" spans="2:8" x14ac:dyDescent="0.2">
      <c r="B52" s="2">
        <v>1</v>
      </c>
      <c r="C52" s="2" t="s">
        <v>247</v>
      </c>
      <c r="D52" s="2" t="s">
        <v>250</v>
      </c>
      <c r="E52" s="2" t="s">
        <v>216</v>
      </c>
      <c r="F52" s="2" t="s">
        <v>249</v>
      </c>
      <c r="G52" s="2">
        <v>251.15</v>
      </c>
      <c r="H52" s="2">
        <v>251.15</v>
      </c>
    </row>
    <row r="53" spans="2:8" x14ac:dyDescent="0.2">
      <c r="B53" s="2">
        <v>20</v>
      </c>
      <c r="C53" s="2" t="s">
        <v>251</v>
      </c>
      <c r="D53" s="2" t="s">
        <v>42</v>
      </c>
      <c r="F53" s="2" t="s">
        <v>252</v>
      </c>
      <c r="G53" s="2">
        <v>0.34</v>
      </c>
      <c r="H53" s="2">
        <v>6.8</v>
      </c>
    </row>
    <row r="54" spans="2:8" x14ac:dyDescent="0.2">
      <c r="B54" s="2">
        <v>10</v>
      </c>
      <c r="C54" s="2" t="s">
        <v>253</v>
      </c>
      <c r="D54" s="2" t="s">
        <v>245</v>
      </c>
      <c r="F54" s="2" t="s">
        <v>254</v>
      </c>
      <c r="G54" s="2">
        <v>1.01</v>
      </c>
      <c r="H54" s="2">
        <v>10.1</v>
      </c>
    </row>
    <row r="55" spans="2:8" x14ac:dyDescent="0.2">
      <c r="B55" s="2">
        <v>5</v>
      </c>
      <c r="C55" s="2" t="s">
        <v>255</v>
      </c>
      <c r="D55" s="2" t="s">
        <v>112</v>
      </c>
      <c r="F55" s="2" t="s">
        <v>256</v>
      </c>
      <c r="G55" s="2">
        <v>1.29</v>
      </c>
      <c r="H55" s="2">
        <v>6.45</v>
      </c>
    </row>
    <row r="56" spans="2:8" x14ac:dyDescent="0.2">
      <c r="B56" s="2">
        <v>5</v>
      </c>
      <c r="C56" s="2" t="s">
        <v>255</v>
      </c>
      <c r="D56" s="2" t="s">
        <v>216</v>
      </c>
      <c r="F56" s="2" t="s">
        <v>256</v>
      </c>
      <c r="G56" s="2">
        <v>1.29</v>
      </c>
      <c r="H56" s="2">
        <v>6.45</v>
      </c>
    </row>
    <row r="57" spans="2:8" x14ac:dyDescent="0.2">
      <c r="B57" s="2">
        <v>2</v>
      </c>
      <c r="C57" s="2" t="s">
        <v>257</v>
      </c>
      <c r="F57" s="2" t="s">
        <v>258</v>
      </c>
      <c r="G57" s="2">
        <v>28.26</v>
      </c>
      <c r="H57" s="2">
        <v>56.52</v>
      </c>
    </row>
    <row r="58" spans="2:8" x14ac:dyDescent="0.2">
      <c r="B58" s="2">
        <v>2</v>
      </c>
      <c r="C58" s="2" t="s">
        <v>259</v>
      </c>
      <c r="F58" s="2" t="s">
        <v>260</v>
      </c>
      <c r="G58" s="2">
        <v>30.09</v>
      </c>
      <c r="H58" s="2">
        <v>60.18</v>
      </c>
    </row>
    <row r="59" spans="2:8" x14ac:dyDescent="0.2">
      <c r="F59" s="2" t="s">
        <v>261</v>
      </c>
      <c r="G59" s="105">
        <v>4992.83</v>
      </c>
    </row>
    <row r="60" spans="2:8" x14ac:dyDescent="0.2">
      <c r="F60" s="2" t="s">
        <v>262</v>
      </c>
      <c r="G60" s="2">
        <v>624.1</v>
      </c>
    </row>
    <row r="61" spans="2:8" x14ac:dyDescent="0.2">
      <c r="F61" s="2" t="s">
        <v>263</v>
      </c>
      <c r="G61" s="105">
        <v>4368.7299999999996</v>
      </c>
    </row>
    <row r="62" spans="2:8" x14ac:dyDescent="0.2">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x14ac:dyDescent="0.2"/>
  <cols>
    <col min="1" max="16384" width="9.140625" style="2"/>
  </cols>
  <sheetData>
    <row r="4" spans="2:2" x14ac:dyDescent="0.2">
      <c r="B4" s="2" t="s">
        <v>5</v>
      </c>
    </row>
    <row r="5" spans="2:2" x14ac:dyDescent="0.2">
      <c r="B5" s="2" t="s">
        <v>283</v>
      </c>
    </row>
    <row r="6" spans="2:2" x14ac:dyDescent="0.2">
      <c r="B6" s="2" t="s">
        <v>284</v>
      </c>
    </row>
    <row r="7" spans="2:2" x14ac:dyDescent="0.2">
      <c r="B7" s="2" t="s">
        <v>285</v>
      </c>
    </row>
    <row r="8" spans="2:2" x14ac:dyDescent="0.2">
      <c r="B8" s="2" t="s">
        <v>286</v>
      </c>
    </row>
    <row r="10" spans="2:2" x14ac:dyDescent="0.2">
      <c r="B10" s="2" t="s">
        <v>11</v>
      </c>
    </row>
    <row r="11" spans="2:2" ht="15" customHeight="1" x14ac:dyDescent="0.2">
      <c r="B11" s="2" t="s">
        <v>12</v>
      </c>
    </row>
    <row r="12" spans="2:2" x14ac:dyDescent="0.2">
      <c r="B12" s="2" t="s">
        <v>283</v>
      </c>
    </row>
    <row r="13" spans="2:2" x14ac:dyDescent="0.2">
      <c r="B13" s="2" t="s">
        <v>284</v>
      </c>
    </row>
    <row r="14" spans="2:2" x14ac:dyDescent="0.2">
      <c r="B14" s="2" t="s">
        <v>285</v>
      </c>
    </row>
    <row r="15" spans="2:2" ht="15" customHeight="1" x14ac:dyDescent="0.2">
      <c r="B15" s="2" t="s">
        <v>286</v>
      </c>
    </row>
    <row r="16" spans="2:2" x14ac:dyDescent="0.2">
      <c r="B16" s="2" t="s">
        <v>11</v>
      </c>
    </row>
    <row r="18" spans="2:9" x14ac:dyDescent="0.2">
      <c r="B18" s="2" t="s">
        <v>287</v>
      </c>
    </row>
    <row r="19" spans="2:9" x14ac:dyDescent="0.2">
      <c r="B19" s="2" t="s">
        <v>288</v>
      </c>
    </row>
    <row r="20" spans="2:9" x14ac:dyDescent="0.2">
      <c r="B20" s="2" t="s">
        <v>201</v>
      </c>
      <c r="C20" s="2">
        <v>32609</v>
      </c>
    </row>
    <row r="21" spans="2:9" x14ac:dyDescent="0.2">
      <c r="B21" s="2" t="s">
        <v>16</v>
      </c>
      <c r="C21" s="110">
        <v>44896</v>
      </c>
    </row>
    <row r="22" spans="2:9" x14ac:dyDescent="0.2">
      <c r="B22" s="2" t="s">
        <v>203</v>
      </c>
      <c r="C22" s="2" t="s">
        <v>289</v>
      </c>
    </row>
    <row r="23" spans="2:9" x14ac:dyDescent="0.2">
      <c r="B23" s="2" t="s">
        <v>204</v>
      </c>
      <c r="C23" s="2" t="s">
        <v>205</v>
      </c>
      <c r="D23" s="2" t="s">
        <v>290</v>
      </c>
      <c r="E23" s="2" t="s">
        <v>206</v>
      </c>
      <c r="F23" s="2" t="s">
        <v>207</v>
      </c>
      <c r="G23" s="2" t="s">
        <v>174</v>
      </c>
      <c r="H23" s="2" t="s">
        <v>208</v>
      </c>
      <c r="I23" s="2" t="s">
        <v>26</v>
      </c>
    </row>
    <row r="24" spans="2:9" x14ac:dyDescent="0.2">
      <c r="B24" s="2">
        <v>500</v>
      </c>
      <c r="C24" s="2" t="s">
        <v>291</v>
      </c>
      <c r="D24" s="2" t="s">
        <v>292</v>
      </c>
      <c r="E24" s="2" t="s">
        <v>248</v>
      </c>
      <c r="F24" s="2" t="s">
        <v>245</v>
      </c>
      <c r="G24" s="2" t="s">
        <v>293</v>
      </c>
      <c r="H24" s="2">
        <v>78.430000000000007</v>
      </c>
      <c r="I24" s="105">
        <v>39215</v>
      </c>
    </row>
    <row r="25" spans="2:9" x14ac:dyDescent="0.2">
      <c r="B25" s="2">
        <v>1</v>
      </c>
      <c r="C25" s="2" t="s">
        <v>291</v>
      </c>
      <c r="D25" s="2" t="s">
        <v>292</v>
      </c>
      <c r="E25" s="2" t="s">
        <v>248</v>
      </c>
      <c r="F25" s="2" t="s">
        <v>216</v>
      </c>
      <c r="G25" s="2" t="s">
        <v>293</v>
      </c>
      <c r="H25" s="2">
        <v>78.430000000000007</v>
      </c>
      <c r="I25" s="2">
        <v>78.430000000000007</v>
      </c>
    </row>
    <row r="26" spans="2:9" x14ac:dyDescent="0.2">
      <c r="B26" s="2">
        <v>1</v>
      </c>
      <c r="C26" s="2" t="s">
        <v>291</v>
      </c>
      <c r="D26" s="2" t="s">
        <v>294</v>
      </c>
      <c r="E26" s="2" t="s">
        <v>210</v>
      </c>
      <c r="F26" s="2" t="s">
        <v>216</v>
      </c>
      <c r="G26" s="2" t="s">
        <v>293</v>
      </c>
      <c r="H26" s="2">
        <v>309.60000000000002</v>
      </c>
      <c r="I26" s="2">
        <v>309.60000000000002</v>
      </c>
    </row>
    <row r="27" spans="2:9" x14ac:dyDescent="0.2">
      <c r="B27" s="2">
        <v>1</v>
      </c>
      <c r="C27" s="2" t="s">
        <v>295</v>
      </c>
      <c r="D27" s="2" t="s">
        <v>296</v>
      </c>
      <c r="E27" s="2" t="s">
        <v>32</v>
      </c>
      <c r="G27" s="2" t="s">
        <v>297</v>
      </c>
      <c r="H27" s="2">
        <v>1.0900000000000001</v>
      </c>
      <c r="I27" s="2">
        <v>1.0900000000000001</v>
      </c>
    </row>
    <row r="28" spans="2:9" x14ac:dyDescent="0.2">
      <c r="B28" s="2">
        <v>1</v>
      </c>
      <c r="C28" s="2" t="s">
        <v>298</v>
      </c>
      <c r="D28" s="2" t="s">
        <v>299</v>
      </c>
      <c r="E28" s="2" t="s">
        <v>300</v>
      </c>
      <c r="F28" s="2" t="s">
        <v>245</v>
      </c>
      <c r="G28" s="2" t="s">
        <v>301</v>
      </c>
      <c r="H28" s="2">
        <v>0.93</v>
      </c>
      <c r="I28" s="2">
        <v>0.93</v>
      </c>
    </row>
    <row r="29" spans="2:9" x14ac:dyDescent="0.2">
      <c r="B29" s="2">
        <v>1</v>
      </c>
      <c r="C29" s="2" t="s">
        <v>302</v>
      </c>
      <c r="D29" s="2" t="s">
        <v>303</v>
      </c>
      <c r="E29" s="2" t="s">
        <v>304</v>
      </c>
      <c r="F29" s="2" t="s">
        <v>245</v>
      </c>
      <c r="G29" s="2" t="s">
        <v>305</v>
      </c>
      <c r="H29" s="2">
        <v>0.49</v>
      </c>
      <c r="I29" s="2">
        <v>0.49</v>
      </c>
    </row>
    <row r="30" spans="2:9" x14ac:dyDescent="0.2">
      <c r="B30" s="2">
        <v>1</v>
      </c>
      <c r="C30" s="2" t="s">
        <v>306</v>
      </c>
      <c r="D30" s="2" t="s">
        <v>307</v>
      </c>
      <c r="E30" s="2" t="s">
        <v>30</v>
      </c>
      <c r="F30" s="2" t="s">
        <v>308</v>
      </c>
      <c r="G30" s="2" t="s">
        <v>309</v>
      </c>
      <c r="H30" s="2">
        <v>28.06</v>
      </c>
      <c r="I30" s="2">
        <v>28.06</v>
      </c>
    </row>
    <row r="31" spans="2:9" x14ac:dyDescent="0.2">
      <c r="B31" s="2">
        <v>1</v>
      </c>
      <c r="C31" s="2" t="s">
        <v>310</v>
      </c>
      <c r="D31" s="2" t="s">
        <v>311</v>
      </c>
      <c r="E31" s="2" t="s">
        <v>304</v>
      </c>
      <c r="F31" s="2" t="s">
        <v>245</v>
      </c>
      <c r="G31" s="2" t="s">
        <v>312</v>
      </c>
      <c r="H31" s="2">
        <v>0.63</v>
      </c>
      <c r="I31" s="2">
        <v>0.63</v>
      </c>
    </row>
    <row r="32" spans="2:9" x14ac:dyDescent="0.2">
      <c r="B32" s="2">
        <v>1</v>
      </c>
      <c r="C32" s="2" t="s">
        <v>313</v>
      </c>
      <c r="D32" s="2" t="s">
        <v>314</v>
      </c>
      <c r="E32" s="2" t="s">
        <v>112</v>
      </c>
      <c r="G32" s="2" t="s">
        <v>315</v>
      </c>
      <c r="H32" s="2">
        <v>0.99</v>
      </c>
      <c r="I32" s="2">
        <v>0.99</v>
      </c>
    </row>
    <row r="33" spans="2:9" x14ac:dyDescent="0.2">
      <c r="B33" s="2">
        <v>1</v>
      </c>
      <c r="C33" s="2" t="s">
        <v>313</v>
      </c>
      <c r="D33" s="2" t="s">
        <v>314</v>
      </c>
      <c r="E33" s="2" t="s">
        <v>216</v>
      </c>
      <c r="G33" s="2" t="s">
        <v>315</v>
      </c>
      <c r="H33" s="2">
        <v>0.99</v>
      </c>
      <c r="I33" s="2">
        <v>0.99</v>
      </c>
    </row>
    <row r="34" spans="2:9" x14ac:dyDescent="0.2">
      <c r="B34" s="2">
        <v>1</v>
      </c>
      <c r="C34" s="2" t="s">
        <v>313</v>
      </c>
      <c r="D34" s="2" t="s">
        <v>314</v>
      </c>
      <c r="E34" s="2" t="s">
        <v>218</v>
      </c>
      <c r="G34" s="2" t="s">
        <v>315</v>
      </c>
      <c r="H34" s="2">
        <v>0.99</v>
      </c>
      <c r="I34" s="2">
        <v>0.99</v>
      </c>
    </row>
    <row r="35" spans="2:9" x14ac:dyDescent="0.2">
      <c r="B35" s="2">
        <v>1</v>
      </c>
      <c r="C35" s="2" t="s">
        <v>313</v>
      </c>
      <c r="D35" s="2" t="s">
        <v>314</v>
      </c>
      <c r="E35" s="2" t="s">
        <v>219</v>
      </c>
      <c r="G35" s="2" t="s">
        <v>315</v>
      </c>
      <c r="H35" s="2">
        <v>0.99</v>
      </c>
      <c r="I35" s="2">
        <v>0.99</v>
      </c>
    </row>
    <row r="36" spans="2:9" x14ac:dyDescent="0.2">
      <c r="B36" s="2">
        <v>1</v>
      </c>
      <c r="C36" s="2" t="s">
        <v>313</v>
      </c>
      <c r="D36" s="2" t="s">
        <v>314</v>
      </c>
      <c r="E36" s="2" t="s">
        <v>269</v>
      </c>
      <c r="G36" s="2" t="s">
        <v>315</v>
      </c>
      <c r="H36" s="2">
        <v>0.99</v>
      </c>
      <c r="I36" s="2">
        <v>0.99</v>
      </c>
    </row>
    <row r="37" spans="2:9" x14ac:dyDescent="0.2">
      <c r="B37" s="2">
        <v>1</v>
      </c>
      <c r="C37" s="2" t="s">
        <v>313</v>
      </c>
      <c r="D37" s="2" t="s">
        <v>314</v>
      </c>
      <c r="E37" s="2" t="s">
        <v>220</v>
      </c>
      <c r="G37" s="2" t="s">
        <v>315</v>
      </c>
      <c r="H37" s="2">
        <v>0.99</v>
      </c>
      <c r="I37" s="2">
        <v>0.99</v>
      </c>
    </row>
    <row r="38" spans="2:9" x14ac:dyDescent="0.2">
      <c r="B38" s="2">
        <v>1</v>
      </c>
      <c r="C38" s="2" t="s">
        <v>313</v>
      </c>
      <c r="D38" s="2" t="s">
        <v>314</v>
      </c>
      <c r="E38" s="2" t="s">
        <v>271</v>
      </c>
      <c r="G38" s="2" t="s">
        <v>315</v>
      </c>
      <c r="H38" s="2">
        <v>0.99</v>
      </c>
      <c r="I38" s="2">
        <v>0.99</v>
      </c>
    </row>
    <row r="39" spans="2:9" x14ac:dyDescent="0.2">
      <c r="B39" s="2">
        <v>1</v>
      </c>
      <c r="C39" s="2" t="s">
        <v>313</v>
      </c>
      <c r="D39" s="2" t="s">
        <v>314</v>
      </c>
      <c r="E39" s="2" t="s">
        <v>272</v>
      </c>
      <c r="G39" s="2" t="s">
        <v>315</v>
      </c>
      <c r="H39" s="2">
        <v>0.99</v>
      </c>
      <c r="I39" s="2">
        <v>0.99</v>
      </c>
    </row>
    <row r="40" spans="2:9" x14ac:dyDescent="0.2">
      <c r="B40" s="2">
        <v>1</v>
      </c>
      <c r="C40" s="2" t="s">
        <v>313</v>
      </c>
      <c r="D40" s="2" t="s">
        <v>314</v>
      </c>
      <c r="E40" s="2" t="s">
        <v>273</v>
      </c>
      <c r="G40" s="2" t="s">
        <v>315</v>
      </c>
      <c r="H40" s="2">
        <v>0.99</v>
      </c>
      <c r="I40" s="2">
        <v>0.99</v>
      </c>
    </row>
    <row r="41" spans="2:9" x14ac:dyDescent="0.2">
      <c r="B41" s="2">
        <v>1</v>
      </c>
      <c r="C41" s="2" t="s">
        <v>313</v>
      </c>
      <c r="D41" s="2" t="s">
        <v>314</v>
      </c>
      <c r="E41" s="2" t="s">
        <v>274</v>
      </c>
      <c r="G41" s="2" t="s">
        <v>315</v>
      </c>
      <c r="H41" s="2">
        <v>0.99</v>
      </c>
      <c r="I41" s="2">
        <v>0.99</v>
      </c>
    </row>
    <row r="42" spans="2:9" x14ac:dyDescent="0.2">
      <c r="B42" s="2">
        <v>1</v>
      </c>
      <c r="C42" s="2" t="s">
        <v>313</v>
      </c>
      <c r="D42" s="2" t="s">
        <v>314</v>
      </c>
      <c r="E42" s="2" t="s">
        <v>316</v>
      </c>
      <c r="G42" s="2" t="s">
        <v>315</v>
      </c>
      <c r="H42" s="2">
        <v>0.99</v>
      </c>
      <c r="I42" s="2">
        <v>0.99</v>
      </c>
    </row>
    <row r="43" spans="2:9" x14ac:dyDescent="0.2">
      <c r="B43" s="2">
        <v>1</v>
      </c>
      <c r="C43" s="2" t="s">
        <v>313</v>
      </c>
      <c r="D43" s="2" t="s">
        <v>314</v>
      </c>
      <c r="E43" s="2" t="s">
        <v>275</v>
      </c>
      <c r="G43" s="2" t="s">
        <v>315</v>
      </c>
      <c r="H43" s="2">
        <v>0.99</v>
      </c>
      <c r="I43" s="2">
        <v>0.99</v>
      </c>
    </row>
    <row r="44" spans="2:9" x14ac:dyDescent="0.2">
      <c r="B44" s="2">
        <v>1</v>
      </c>
      <c r="C44" s="2" t="s">
        <v>313</v>
      </c>
      <c r="D44" s="2" t="s">
        <v>314</v>
      </c>
      <c r="E44" s="2" t="s">
        <v>317</v>
      </c>
      <c r="G44" s="2" t="s">
        <v>315</v>
      </c>
      <c r="H44" s="2">
        <v>0.99</v>
      </c>
      <c r="I44" s="2">
        <v>0.99</v>
      </c>
    </row>
    <row r="45" spans="2:9" x14ac:dyDescent="0.2">
      <c r="B45" s="2">
        <v>1</v>
      </c>
      <c r="C45" s="2" t="s">
        <v>318</v>
      </c>
      <c r="D45" s="2" t="s">
        <v>319</v>
      </c>
      <c r="E45" s="2" t="s">
        <v>320</v>
      </c>
      <c r="G45" s="2" t="s">
        <v>321</v>
      </c>
      <c r="H45" s="2">
        <v>2.5299999999999998</v>
      </c>
      <c r="I45" s="2">
        <v>2.5299999999999998</v>
      </c>
    </row>
    <row r="46" spans="2:9" x14ac:dyDescent="0.2">
      <c r="B46" s="2">
        <v>1</v>
      </c>
      <c r="C46" s="2" t="s">
        <v>322</v>
      </c>
      <c r="D46" s="2" t="s">
        <v>323</v>
      </c>
      <c r="G46" s="2" t="s">
        <v>324</v>
      </c>
      <c r="H46" s="2">
        <v>0.79</v>
      </c>
      <c r="I46" s="2">
        <v>0.79</v>
      </c>
    </row>
    <row r="47" spans="2:9" x14ac:dyDescent="0.2">
      <c r="B47" s="2">
        <v>1</v>
      </c>
      <c r="C47" s="2" t="s">
        <v>325</v>
      </c>
      <c r="D47" s="2" t="s">
        <v>326</v>
      </c>
      <c r="E47" s="2" t="s">
        <v>320</v>
      </c>
      <c r="G47" s="2" t="s">
        <v>327</v>
      </c>
      <c r="H47" s="2">
        <v>2.8</v>
      </c>
      <c r="I47" s="2">
        <v>2.8</v>
      </c>
    </row>
    <row r="48" spans="2:9" x14ac:dyDescent="0.2">
      <c r="B48" s="2">
        <v>1</v>
      </c>
      <c r="C48" s="2" t="s">
        <v>328</v>
      </c>
      <c r="D48" s="2" t="s">
        <v>329</v>
      </c>
      <c r="E48" s="2" t="s">
        <v>304</v>
      </c>
      <c r="F48" s="2" t="s">
        <v>245</v>
      </c>
      <c r="G48" s="2" t="s">
        <v>330</v>
      </c>
      <c r="H48" s="2">
        <v>2.17</v>
      </c>
      <c r="I48" s="2">
        <v>2.17</v>
      </c>
    </row>
    <row r="49" spans="2:9" x14ac:dyDescent="0.2">
      <c r="B49" s="2">
        <v>1</v>
      </c>
      <c r="C49" s="2" t="s">
        <v>331</v>
      </c>
      <c r="D49" s="2" t="s">
        <v>332</v>
      </c>
      <c r="E49" s="2" t="s">
        <v>320</v>
      </c>
      <c r="G49" s="2" t="s">
        <v>333</v>
      </c>
      <c r="H49" s="2">
        <v>2.5</v>
      </c>
      <c r="I49" s="2">
        <v>2.5</v>
      </c>
    </row>
    <row r="50" spans="2:9" x14ac:dyDescent="0.2">
      <c r="B50" s="2">
        <v>1</v>
      </c>
      <c r="C50" s="2" t="s">
        <v>334</v>
      </c>
      <c r="D50" s="2" t="s">
        <v>335</v>
      </c>
      <c r="E50" s="2" t="s">
        <v>304</v>
      </c>
      <c r="F50" s="2" t="s">
        <v>245</v>
      </c>
      <c r="G50" s="2" t="s">
        <v>336</v>
      </c>
      <c r="H50" s="2">
        <v>1.93</v>
      </c>
      <c r="I50" s="2">
        <v>1.93</v>
      </c>
    </row>
    <row r="51" spans="2:9" x14ac:dyDescent="0.2">
      <c r="B51" s="2">
        <v>1</v>
      </c>
      <c r="C51" s="2" t="s">
        <v>334</v>
      </c>
      <c r="D51" s="2" t="s">
        <v>335</v>
      </c>
      <c r="E51" s="2" t="s">
        <v>300</v>
      </c>
      <c r="F51" s="2" t="s">
        <v>245</v>
      </c>
      <c r="G51" s="2" t="s">
        <v>336</v>
      </c>
      <c r="H51" s="2">
        <v>1.93</v>
      </c>
      <c r="I51" s="2">
        <v>1.93</v>
      </c>
    </row>
    <row r="52" spans="2:9" x14ac:dyDescent="0.2">
      <c r="B52" s="2">
        <v>1</v>
      </c>
      <c r="C52" s="2" t="s">
        <v>337</v>
      </c>
      <c r="D52" s="2" t="s">
        <v>338</v>
      </c>
      <c r="E52" s="2" t="s">
        <v>320</v>
      </c>
      <c r="G52" s="2" t="s">
        <v>339</v>
      </c>
      <c r="H52" s="2">
        <v>2.93</v>
      </c>
      <c r="I52" s="2">
        <v>2.93</v>
      </c>
    </row>
    <row r="53" spans="2:9" x14ac:dyDescent="0.2">
      <c r="B53" s="2">
        <v>1</v>
      </c>
      <c r="C53" s="2" t="s">
        <v>340</v>
      </c>
      <c r="D53" s="2" t="s">
        <v>341</v>
      </c>
      <c r="E53" s="2" t="s">
        <v>320</v>
      </c>
      <c r="G53" s="2" t="s">
        <v>342</v>
      </c>
      <c r="H53" s="2">
        <v>2.56</v>
      </c>
      <c r="I53" s="2">
        <v>2.56</v>
      </c>
    </row>
    <row r="54" spans="2:9" x14ac:dyDescent="0.2">
      <c r="B54" s="2">
        <v>1</v>
      </c>
      <c r="C54" s="2" t="s">
        <v>343</v>
      </c>
      <c r="D54" s="2" t="s">
        <v>344</v>
      </c>
      <c r="E54" s="2" t="s">
        <v>304</v>
      </c>
      <c r="F54" s="2" t="s">
        <v>245</v>
      </c>
      <c r="G54" s="2" t="s">
        <v>345</v>
      </c>
      <c r="H54" s="2">
        <v>3.42</v>
      </c>
      <c r="I54" s="2">
        <v>3.42</v>
      </c>
    </row>
    <row r="55" spans="2:9" x14ac:dyDescent="0.2">
      <c r="B55" s="2">
        <v>1</v>
      </c>
      <c r="C55" s="2" t="s">
        <v>346</v>
      </c>
      <c r="D55" s="2" t="s">
        <v>347</v>
      </c>
      <c r="E55" s="2" t="s">
        <v>213</v>
      </c>
      <c r="F55" s="2" t="s">
        <v>245</v>
      </c>
      <c r="G55" s="2" t="s">
        <v>348</v>
      </c>
      <c r="H55" s="2">
        <v>11.64</v>
      </c>
      <c r="I55" s="2">
        <v>11.64</v>
      </c>
    </row>
    <row r="56" spans="2:9" x14ac:dyDescent="0.2">
      <c r="B56" s="2">
        <v>1</v>
      </c>
      <c r="C56" s="2" t="s">
        <v>349</v>
      </c>
      <c r="D56" s="2" t="s">
        <v>350</v>
      </c>
      <c r="E56" s="2" t="s">
        <v>304</v>
      </c>
      <c r="F56" s="2" t="s">
        <v>279</v>
      </c>
      <c r="G56" s="2" t="s">
        <v>351</v>
      </c>
      <c r="H56" s="2">
        <v>0.59</v>
      </c>
      <c r="I56" s="2">
        <v>0.59</v>
      </c>
    </row>
    <row r="57" spans="2:9" x14ac:dyDescent="0.2">
      <c r="B57" s="2">
        <v>1</v>
      </c>
      <c r="C57" s="2" t="s">
        <v>352</v>
      </c>
      <c r="D57" s="2" t="s">
        <v>353</v>
      </c>
      <c r="E57" s="2" t="s">
        <v>213</v>
      </c>
      <c r="F57" s="2" t="s">
        <v>354</v>
      </c>
      <c r="G57" s="2" t="s">
        <v>355</v>
      </c>
      <c r="H57" s="2">
        <v>23.4</v>
      </c>
      <c r="I57" s="2">
        <v>23.4</v>
      </c>
    </row>
    <row r="58" spans="2:9" x14ac:dyDescent="0.2">
      <c r="B58" s="2">
        <v>1</v>
      </c>
      <c r="C58" s="2" t="s">
        <v>356</v>
      </c>
      <c r="D58" s="2" t="s">
        <v>357</v>
      </c>
      <c r="E58" s="2" t="s">
        <v>30</v>
      </c>
      <c r="G58" s="2" t="s">
        <v>358</v>
      </c>
      <c r="H58" s="2">
        <v>1.99</v>
      </c>
      <c r="I58" s="2">
        <v>1.99</v>
      </c>
    </row>
    <row r="59" spans="2:9" x14ac:dyDescent="0.2">
      <c r="B59" s="2">
        <v>1</v>
      </c>
      <c r="C59" s="2" t="s">
        <v>359</v>
      </c>
      <c r="D59" s="2" t="s">
        <v>360</v>
      </c>
      <c r="E59" s="2" t="s">
        <v>213</v>
      </c>
      <c r="F59" s="2" t="s">
        <v>112</v>
      </c>
      <c r="G59" s="2" t="s">
        <v>361</v>
      </c>
      <c r="H59" s="2">
        <v>23.4</v>
      </c>
      <c r="I59" s="2">
        <v>23.4</v>
      </c>
    </row>
    <row r="60" spans="2:9" x14ac:dyDescent="0.2">
      <c r="B60" s="2">
        <v>1</v>
      </c>
      <c r="C60" s="2" t="s">
        <v>362</v>
      </c>
      <c r="D60" s="2" t="s">
        <v>363</v>
      </c>
      <c r="E60" s="2" t="s">
        <v>30</v>
      </c>
      <c r="G60" s="2" t="s">
        <v>364</v>
      </c>
      <c r="H60" s="2">
        <v>3.21</v>
      </c>
      <c r="I60" s="2">
        <v>3.21</v>
      </c>
    </row>
    <row r="61" spans="2:9" x14ac:dyDescent="0.2">
      <c r="B61" s="2">
        <v>1</v>
      </c>
      <c r="C61" s="2" t="s">
        <v>365</v>
      </c>
      <c r="D61" s="2" t="s">
        <v>366</v>
      </c>
      <c r="E61" s="2" t="s">
        <v>300</v>
      </c>
      <c r="F61" s="2" t="s">
        <v>219</v>
      </c>
      <c r="G61" s="2" t="s">
        <v>367</v>
      </c>
      <c r="H61" s="2">
        <v>1.55</v>
      </c>
      <c r="I61" s="2">
        <v>1.55</v>
      </c>
    </row>
    <row r="62" spans="2:9" x14ac:dyDescent="0.2">
      <c r="B62" s="2">
        <v>1</v>
      </c>
      <c r="C62" s="2" t="s">
        <v>368</v>
      </c>
      <c r="D62" s="2" t="s">
        <v>369</v>
      </c>
      <c r="E62" s="2" t="s">
        <v>213</v>
      </c>
      <c r="F62" s="2" t="s">
        <v>112</v>
      </c>
      <c r="G62" s="2" t="s">
        <v>370</v>
      </c>
      <c r="H62" s="2">
        <v>23.4</v>
      </c>
      <c r="I62" s="2">
        <v>23.4</v>
      </c>
    </row>
    <row r="63" spans="2:9" x14ac:dyDescent="0.2">
      <c r="B63" s="2">
        <v>1</v>
      </c>
      <c r="C63" s="2" t="s">
        <v>365</v>
      </c>
      <c r="D63" s="2" t="s">
        <v>366</v>
      </c>
      <c r="E63" s="2" t="s">
        <v>300</v>
      </c>
      <c r="F63" s="2" t="s">
        <v>245</v>
      </c>
      <c r="G63" s="2" t="s">
        <v>367</v>
      </c>
      <c r="H63" s="2">
        <v>1.55</v>
      </c>
      <c r="I63" s="2">
        <v>1.55</v>
      </c>
    </row>
    <row r="64" spans="2:9" x14ac:dyDescent="0.2">
      <c r="B64" s="2">
        <v>1</v>
      </c>
      <c r="C64" s="2" t="s">
        <v>371</v>
      </c>
      <c r="D64" s="2" t="s">
        <v>372</v>
      </c>
      <c r="E64" s="2" t="s">
        <v>304</v>
      </c>
      <c r="F64" s="2" t="s">
        <v>245</v>
      </c>
      <c r="G64" s="2" t="s">
        <v>373</v>
      </c>
      <c r="H64" s="2">
        <v>0.74</v>
      </c>
      <c r="I64" s="2">
        <v>0.74</v>
      </c>
    </row>
    <row r="65" spans="2:9" x14ac:dyDescent="0.2">
      <c r="B65" s="2">
        <v>1</v>
      </c>
      <c r="C65" s="2" t="s">
        <v>374</v>
      </c>
      <c r="D65" s="2" t="s">
        <v>375</v>
      </c>
      <c r="E65" s="2" t="s">
        <v>304</v>
      </c>
      <c r="F65" s="2" t="s">
        <v>245</v>
      </c>
      <c r="G65" s="2" t="s">
        <v>376</v>
      </c>
      <c r="H65" s="2">
        <v>1.75</v>
      </c>
      <c r="I65" s="2">
        <v>1.75</v>
      </c>
    </row>
    <row r="66" spans="2:9" x14ac:dyDescent="0.2">
      <c r="B66" s="2">
        <v>1</v>
      </c>
      <c r="C66" s="2" t="s">
        <v>377</v>
      </c>
      <c r="D66" s="2" t="s">
        <v>378</v>
      </c>
      <c r="E66" s="2" t="s">
        <v>300</v>
      </c>
      <c r="F66" s="2" t="s">
        <v>216</v>
      </c>
      <c r="G66" s="2" t="s">
        <v>379</v>
      </c>
      <c r="H66" s="2">
        <v>0.74</v>
      </c>
      <c r="I66" s="2">
        <v>0.74</v>
      </c>
    </row>
    <row r="67" spans="2:9" x14ac:dyDescent="0.2">
      <c r="B67" s="2">
        <v>1</v>
      </c>
      <c r="C67" s="2" t="s">
        <v>380</v>
      </c>
      <c r="D67" s="2" t="s">
        <v>381</v>
      </c>
      <c r="E67" s="2" t="s">
        <v>28</v>
      </c>
      <c r="G67" s="2" t="s">
        <v>382</v>
      </c>
      <c r="H67" s="2">
        <v>2.65</v>
      </c>
      <c r="I67" s="2">
        <v>2.65</v>
      </c>
    </row>
    <row r="68" spans="2:9" x14ac:dyDescent="0.2">
      <c r="B68" s="2">
        <v>1</v>
      </c>
      <c r="C68" s="2" t="s">
        <v>383</v>
      </c>
      <c r="D68" s="2" t="s">
        <v>384</v>
      </c>
      <c r="E68" s="2" t="s">
        <v>304</v>
      </c>
      <c r="F68" s="2" t="s">
        <v>216</v>
      </c>
      <c r="G68" s="2" t="s">
        <v>385</v>
      </c>
      <c r="H68" s="2">
        <v>1.74</v>
      </c>
      <c r="I68" s="2">
        <v>1.74</v>
      </c>
    </row>
    <row r="69" spans="2:9" x14ac:dyDescent="0.2">
      <c r="B69" s="2">
        <v>1</v>
      </c>
      <c r="C69" s="2" t="s">
        <v>386</v>
      </c>
      <c r="D69" s="2" t="s">
        <v>387</v>
      </c>
      <c r="E69" s="2" t="s">
        <v>304</v>
      </c>
      <c r="F69" s="2" t="s">
        <v>245</v>
      </c>
      <c r="G69" s="2" t="s">
        <v>388</v>
      </c>
      <c r="H69" s="2">
        <v>3.34</v>
      </c>
      <c r="I69" s="2">
        <v>3.34</v>
      </c>
    </row>
    <row r="70" spans="2:9" x14ac:dyDescent="0.2">
      <c r="B70" s="2">
        <v>1</v>
      </c>
      <c r="C70" s="2" t="s">
        <v>389</v>
      </c>
      <c r="D70" s="2" t="s">
        <v>390</v>
      </c>
      <c r="E70" s="2" t="s">
        <v>304</v>
      </c>
      <c r="F70" s="2" t="s">
        <v>245</v>
      </c>
      <c r="G70" s="2" t="s">
        <v>391</v>
      </c>
      <c r="H70" s="2">
        <v>2.48</v>
      </c>
      <c r="I70" s="2">
        <v>2.48</v>
      </c>
    </row>
    <row r="71" spans="2:9" x14ac:dyDescent="0.2">
      <c r="B71" s="2">
        <v>1</v>
      </c>
      <c r="C71" s="2" t="s">
        <v>392</v>
      </c>
      <c r="D71" s="2" t="s">
        <v>393</v>
      </c>
      <c r="E71" s="2" t="s">
        <v>30</v>
      </c>
      <c r="G71" s="2" t="s">
        <v>394</v>
      </c>
      <c r="H71" s="2">
        <v>0.39</v>
      </c>
      <c r="I71" s="2">
        <v>0.39</v>
      </c>
    </row>
    <row r="72" spans="2:9" x14ac:dyDescent="0.2">
      <c r="B72" s="2">
        <v>1</v>
      </c>
      <c r="C72" s="2" t="s">
        <v>395</v>
      </c>
      <c r="D72" s="2" t="s">
        <v>396</v>
      </c>
      <c r="E72" s="2" t="s">
        <v>300</v>
      </c>
      <c r="F72" s="2" t="s">
        <v>245</v>
      </c>
      <c r="G72" s="2" t="s">
        <v>397</v>
      </c>
      <c r="H72" s="2">
        <v>1.03</v>
      </c>
      <c r="I72" s="2">
        <v>1.03</v>
      </c>
    </row>
    <row r="73" spans="2:9" x14ac:dyDescent="0.2">
      <c r="B73" s="2">
        <v>1</v>
      </c>
      <c r="C73" s="2" t="s">
        <v>398</v>
      </c>
      <c r="D73" s="2" t="s">
        <v>399</v>
      </c>
      <c r="G73" s="2" t="s">
        <v>400</v>
      </c>
      <c r="H73" s="2">
        <v>4.24</v>
      </c>
      <c r="I73" s="2">
        <v>4.24</v>
      </c>
    </row>
    <row r="74" spans="2:9" x14ac:dyDescent="0.2">
      <c r="B74" s="2">
        <v>1</v>
      </c>
      <c r="C74" s="2" t="s">
        <v>401</v>
      </c>
      <c r="D74" s="2" t="s">
        <v>402</v>
      </c>
      <c r="E74" s="2" t="s">
        <v>112</v>
      </c>
      <c r="G74" s="2" t="s">
        <v>403</v>
      </c>
      <c r="H74" s="2">
        <v>1.69</v>
      </c>
      <c r="I74" s="2">
        <v>1.69</v>
      </c>
    </row>
    <row r="75" spans="2:9" x14ac:dyDescent="0.2">
      <c r="B75" s="2">
        <v>2</v>
      </c>
      <c r="C75" s="2" t="s">
        <v>404</v>
      </c>
      <c r="D75" s="2" t="s">
        <v>405</v>
      </c>
      <c r="E75" s="2" t="s">
        <v>213</v>
      </c>
      <c r="F75" s="2" t="s">
        <v>245</v>
      </c>
      <c r="G75" s="2" t="s">
        <v>406</v>
      </c>
      <c r="H75" s="2">
        <v>11.64</v>
      </c>
      <c r="I75" s="2">
        <v>23.28</v>
      </c>
    </row>
    <row r="76" spans="2:9" x14ac:dyDescent="0.2">
      <c r="B76" s="2">
        <v>1</v>
      </c>
      <c r="C76" s="2" t="s">
        <v>407</v>
      </c>
      <c r="D76" s="2" t="s">
        <v>408</v>
      </c>
      <c r="G76" s="2" t="s">
        <v>409</v>
      </c>
      <c r="H76" s="2">
        <v>3.2</v>
      </c>
      <c r="I76" s="2">
        <v>3.2</v>
      </c>
    </row>
    <row r="77" spans="2:9" x14ac:dyDescent="0.2">
      <c r="B77" s="2">
        <v>62</v>
      </c>
      <c r="C77" s="2" t="s">
        <v>410</v>
      </c>
      <c r="D77" s="2" t="s">
        <v>411</v>
      </c>
      <c r="E77" s="2" t="s">
        <v>300</v>
      </c>
      <c r="F77" s="2" t="s">
        <v>245</v>
      </c>
      <c r="G77" s="2" t="s">
        <v>412</v>
      </c>
      <c r="H77" s="2">
        <v>2.2200000000000002</v>
      </c>
      <c r="I77" s="2">
        <v>137.63999999999999</v>
      </c>
    </row>
    <row r="78" spans="2:9" x14ac:dyDescent="0.2">
      <c r="B78" s="2">
        <v>2</v>
      </c>
      <c r="C78" s="2" t="s">
        <v>413</v>
      </c>
      <c r="D78" s="2" t="s">
        <v>414</v>
      </c>
      <c r="E78" s="2" t="s">
        <v>28</v>
      </c>
      <c r="G78" s="2" t="s">
        <v>415</v>
      </c>
      <c r="H78" s="2">
        <v>0.44</v>
      </c>
      <c r="I78" s="2">
        <v>0.88</v>
      </c>
    </row>
    <row r="79" spans="2:9" x14ac:dyDescent="0.2">
      <c r="B79" s="2">
        <v>2</v>
      </c>
      <c r="C79" s="2" t="s">
        <v>416</v>
      </c>
      <c r="D79" s="2" t="s">
        <v>417</v>
      </c>
      <c r="E79" s="2" t="s">
        <v>300</v>
      </c>
      <c r="F79" s="2" t="s">
        <v>245</v>
      </c>
      <c r="G79" s="2" t="s">
        <v>418</v>
      </c>
      <c r="H79" s="2">
        <v>3.37</v>
      </c>
      <c r="I79" s="2">
        <v>6.74</v>
      </c>
    </row>
    <row r="80" spans="2:9" x14ac:dyDescent="0.2">
      <c r="B80" s="2">
        <v>2</v>
      </c>
      <c r="C80" s="2" t="s">
        <v>419</v>
      </c>
      <c r="D80" s="2" t="s">
        <v>420</v>
      </c>
      <c r="E80" s="2" t="s">
        <v>300</v>
      </c>
      <c r="F80" s="2" t="s">
        <v>245</v>
      </c>
      <c r="G80" s="2" t="s">
        <v>421</v>
      </c>
      <c r="H80" s="2">
        <v>3.47</v>
      </c>
      <c r="I80" s="2">
        <v>6.94</v>
      </c>
    </row>
    <row r="81" spans="2:9" x14ac:dyDescent="0.2">
      <c r="B81" s="2">
        <v>1</v>
      </c>
      <c r="C81" s="2" t="s">
        <v>422</v>
      </c>
      <c r="D81" s="2" t="s">
        <v>423</v>
      </c>
      <c r="E81" s="2" t="s">
        <v>31</v>
      </c>
      <c r="G81" s="2" t="s">
        <v>424</v>
      </c>
      <c r="H81" s="2">
        <v>0.5</v>
      </c>
      <c r="I81" s="2">
        <v>0.5</v>
      </c>
    </row>
    <row r="82" spans="2:9" x14ac:dyDescent="0.2">
      <c r="B82" s="2">
        <v>1</v>
      </c>
      <c r="C82" s="2" t="s">
        <v>425</v>
      </c>
      <c r="D82" s="2" t="s">
        <v>426</v>
      </c>
      <c r="E82" s="2" t="s">
        <v>300</v>
      </c>
      <c r="F82" s="2" t="s">
        <v>245</v>
      </c>
      <c r="G82" s="2" t="s">
        <v>427</v>
      </c>
      <c r="H82" s="2">
        <v>3.37</v>
      </c>
      <c r="I82" s="2">
        <v>3.37</v>
      </c>
    </row>
    <row r="83" spans="2:9" x14ac:dyDescent="0.2">
      <c r="B83" s="2">
        <v>1</v>
      </c>
      <c r="C83" s="2" t="s">
        <v>428</v>
      </c>
      <c r="D83" s="2" t="s">
        <v>429</v>
      </c>
      <c r="E83" s="2" t="s">
        <v>28</v>
      </c>
      <c r="G83" s="2" t="s">
        <v>430</v>
      </c>
      <c r="H83" s="2">
        <v>18.05</v>
      </c>
      <c r="I83" s="2">
        <v>18.05</v>
      </c>
    </row>
    <row r="84" spans="2:9" x14ac:dyDescent="0.2">
      <c r="B84" s="2">
        <v>1</v>
      </c>
      <c r="C84" s="2" t="s">
        <v>431</v>
      </c>
      <c r="D84" s="2" t="s">
        <v>432</v>
      </c>
      <c r="E84" s="2" t="s">
        <v>304</v>
      </c>
      <c r="F84" s="2" t="s">
        <v>245</v>
      </c>
      <c r="G84" s="2" t="s">
        <v>433</v>
      </c>
      <c r="H84" s="2">
        <v>1.79</v>
      </c>
      <c r="I84" s="2">
        <v>1.79</v>
      </c>
    </row>
    <row r="85" spans="2:9" x14ac:dyDescent="0.2">
      <c r="B85" s="2">
        <v>1</v>
      </c>
      <c r="C85" s="2" t="s">
        <v>434</v>
      </c>
      <c r="D85" s="2" t="s">
        <v>435</v>
      </c>
      <c r="E85" s="2" t="s">
        <v>28</v>
      </c>
      <c r="G85" s="2" t="s">
        <v>436</v>
      </c>
      <c r="H85" s="2">
        <v>18.11</v>
      </c>
      <c r="I85" s="2">
        <v>18.11</v>
      </c>
    </row>
    <row r="86" spans="2:9" x14ac:dyDescent="0.2">
      <c r="B86" s="2">
        <v>1</v>
      </c>
      <c r="C86" s="2" t="s">
        <v>434</v>
      </c>
      <c r="D86" s="2" t="s">
        <v>437</v>
      </c>
      <c r="E86" s="2" t="s">
        <v>30</v>
      </c>
      <c r="G86" s="2" t="s">
        <v>436</v>
      </c>
      <c r="H86" s="2">
        <v>19.579999999999998</v>
      </c>
      <c r="I86" s="2">
        <v>19.579999999999998</v>
      </c>
    </row>
    <row r="87" spans="2:9" x14ac:dyDescent="0.2">
      <c r="B87" s="2">
        <v>1</v>
      </c>
      <c r="C87" s="2" t="s">
        <v>434</v>
      </c>
      <c r="D87" s="2" t="s">
        <v>438</v>
      </c>
      <c r="E87" s="2" t="s">
        <v>31</v>
      </c>
      <c r="G87" s="2" t="s">
        <v>436</v>
      </c>
      <c r="H87" s="2">
        <v>21.46</v>
      </c>
      <c r="I87" s="2">
        <v>21.46</v>
      </c>
    </row>
    <row r="88" spans="2:9" x14ac:dyDescent="0.2">
      <c r="B88" s="2">
        <v>1</v>
      </c>
      <c r="C88" s="2" t="s">
        <v>439</v>
      </c>
      <c r="D88" s="2" t="s">
        <v>440</v>
      </c>
      <c r="E88" s="2" t="s">
        <v>30</v>
      </c>
      <c r="G88" s="2" t="s">
        <v>441</v>
      </c>
      <c r="H88" s="2">
        <v>1.8</v>
      </c>
      <c r="I88" s="2">
        <v>1.8</v>
      </c>
    </row>
    <row r="89" spans="2:9" x14ac:dyDescent="0.2">
      <c r="B89" s="2">
        <v>1</v>
      </c>
      <c r="C89" s="2" t="s">
        <v>439</v>
      </c>
      <c r="D89" s="2" t="s">
        <v>440</v>
      </c>
      <c r="E89" s="2" t="s">
        <v>31</v>
      </c>
      <c r="G89" s="2" t="s">
        <v>441</v>
      </c>
      <c r="H89" s="2">
        <v>1.8</v>
      </c>
      <c r="I89" s="2">
        <v>1.8</v>
      </c>
    </row>
    <row r="90" spans="2:9" x14ac:dyDescent="0.2">
      <c r="B90" s="2">
        <v>1</v>
      </c>
      <c r="C90" s="2" t="s">
        <v>439</v>
      </c>
      <c r="D90" s="2" t="s">
        <v>440</v>
      </c>
      <c r="E90" s="2" t="s">
        <v>32</v>
      </c>
      <c r="G90" s="2" t="s">
        <v>441</v>
      </c>
      <c r="H90" s="2">
        <v>1.8</v>
      </c>
      <c r="I90" s="2">
        <v>1.8</v>
      </c>
    </row>
    <row r="91" spans="2:9" x14ac:dyDescent="0.2">
      <c r="B91" s="2">
        <v>2</v>
      </c>
      <c r="C91" s="2" t="s">
        <v>442</v>
      </c>
      <c r="D91" s="2" t="s">
        <v>443</v>
      </c>
      <c r="E91" s="2" t="s">
        <v>28</v>
      </c>
      <c r="G91" s="2" t="s">
        <v>444</v>
      </c>
      <c r="H91" s="2">
        <v>18</v>
      </c>
      <c r="I91" s="2">
        <v>36</v>
      </c>
    </row>
    <row r="92" spans="2:9" x14ac:dyDescent="0.2">
      <c r="B92" s="2">
        <v>1</v>
      </c>
      <c r="C92" s="2" t="s">
        <v>445</v>
      </c>
      <c r="D92" s="2" t="s">
        <v>446</v>
      </c>
      <c r="E92" s="2" t="s">
        <v>28</v>
      </c>
      <c r="G92" s="2" t="s">
        <v>447</v>
      </c>
      <c r="H92" s="2">
        <v>1.1000000000000001</v>
      </c>
      <c r="I92" s="2">
        <v>1.1000000000000001</v>
      </c>
    </row>
    <row r="93" spans="2:9" x14ac:dyDescent="0.2">
      <c r="B93" s="2">
        <v>1</v>
      </c>
      <c r="C93" s="2" t="s">
        <v>448</v>
      </c>
      <c r="D93" s="2" t="s">
        <v>449</v>
      </c>
      <c r="E93" s="2" t="s">
        <v>30</v>
      </c>
      <c r="G93" s="2" t="s">
        <v>450</v>
      </c>
      <c r="H93" s="2">
        <v>0.49</v>
      </c>
      <c r="I93" s="2">
        <v>0.49</v>
      </c>
    </row>
    <row r="94" spans="2:9" x14ac:dyDescent="0.2">
      <c r="B94" s="2">
        <v>1</v>
      </c>
      <c r="C94" s="2" t="s">
        <v>451</v>
      </c>
      <c r="D94" s="2" t="s">
        <v>452</v>
      </c>
      <c r="E94" s="2" t="s">
        <v>31</v>
      </c>
      <c r="G94" s="2" t="s">
        <v>453</v>
      </c>
      <c r="H94" s="2">
        <v>2.83</v>
      </c>
      <c r="I94" s="2">
        <v>2.83</v>
      </c>
    </row>
    <row r="95" spans="2:9" x14ac:dyDescent="0.2">
      <c r="B95" s="2">
        <v>1</v>
      </c>
      <c r="C95" s="2" t="s">
        <v>454</v>
      </c>
      <c r="D95" s="2" t="s">
        <v>455</v>
      </c>
      <c r="E95" s="2" t="s">
        <v>30</v>
      </c>
      <c r="G95" s="2" t="s">
        <v>456</v>
      </c>
      <c r="H95" s="2">
        <v>0.49</v>
      </c>
      <c r="I95" s="2">
        <v>0.49</v>
      </c>
    </row>
    <row r="96" spans="2:9" x14ac:dyDescent="0.2">
      <c r="B96" s="2">
        <v>1</v>
      </c>
      <c r="C96" s="2" t="s">
        <v>457</v>
      </c>
      <c r="D96" s="2" t="s">
        <v>458</v>
      </c>
      <c r="E96" s="2" t="s">
        <v>31</v>
      </c>
      <c r="G96" s="2" t="s">
        <v>459</v>
      </c>
      <c r="H96" s="2">
        <v>2.88</v>
      </c>
      <c r="I96" s="2">
        <v>2.88</v>
      </c>
    </row>
    <row r="97" spans="2:9" x14ac:dyDescent="0.2">
      <c r="B97" s="2">
        <v>1</v>
      </c>
      <c r="C97" s="2" t="s">
        <v>460</v>
      </c>
      <c r="D97" s="2" t="s">
        <v>461</v>
      </c>
      <c r="E97" s="2" t="s">
        <v>33</v>
      </c>
      <c r="G97" s="2" t="s">
        <v>462</v>
      </c>
      <c r="H97" s="2">
        <v>1.03</v>
      </c>
      <c r="I97" s="2">
        <v>1.03</v>
      </c>
    </row>
    <row r="98" spans="2:9" x14ac:dyDescent="0.2">
      <c r="B98" s="2">
        <v>1</v>
      </c>
      <c r="C98" s="2" t="s">
        <v>463</v>
      </c>
      <c r="D98" s="2" t="s">
        <v>464</v>
      </c>
      <c r="E98" s="2" t="s">
        <v>304</v>
      </c>
      <c r="G98" s="2" t="s">
        <v>465</v>
      </c>
      <c r="H98" s="2">
        <v>2.5499999999999998</v>
      </c>
      <c r="I98" s="2">
        <v>2.5499999999999998</v>
      </c>
    </row>
    <row r="99" spans="2:9" x14ac:dyDescent="0.2">
      <c r="B99" s="2">
        <v>1</v>
      </c>
      <c r="C99" s="2" t="s">
        <v>466</v>
      </c>
      <c r="D99" s="2" t="s">
        <v>467</v>
      </c>
      <c r="E99" s="2" t="s">
        <v>468</v>
      </c>
      <c r="G99" s="2" t="s">
        <v>469</v>
      </c>
      <c r="H99" s="2">
        <v>1.24</v>
      </c>
      <c r="I99" s="2">
        <v>1.24</v>
      </c>
    </row>
    <row r="100" spans="2:9" x14ac:dyDescent="0.2">
      <c r="B100" s="2">
        <v>1</v>
      </c>
      <c r="C100" s="2" t="s">
        <v>470</v>
      </c>
      <c r="D100" s="2" t="s">
        <v>471</v>
      </c>
      <c r="G100" s="2" t="s">
        <v>472</v>
      </c>
      <c r="H100" s="2">
        <v>36.97</v>
      </c>
      <c r="I100" s="2">
        <v>36.97</v>
      </c>
    </row>
    <row r="101" spans="2:9" x14ac:dyDescent="0.2">
      <c r="B101" s="2">
        <v>1</v>
      </c>
      <c r="C101" s="2" t="s">
        <v>473</v>
      </c>
      <c r="D101" s="2" t="s">
        <v>474</v>
      </c>
      <c r="E101" s="2" t="s">
        <v>300</v>
      </c>
      <c r="F101" s="2" t="s">
        <v>245</v>
      </c>
      <c r="G101" s="2" t="s">
        <v>475</v>
      </c>
      <c r="H101" s="2">
        <v>1.99</v>
      </c>
      <c r="I101" s="2">
        <v>1.99</v>
      </c>
    </row>
    <row r="102" spans="2:9" x14ac:dyDescent="0.2">
      <c r="B102" s="2">
        <v>1</v>
      </c>
      <c r="C102" s="2" t="s">
        <v>476</v>
      </c>
      <c r="D102" s="2" t="s">
        <v>477</v>
      </c>
      <c r="G102" s="2" t="s">
        <v>478</v>
      </c>
      <c r="H102" s="2">
        <v>34.340000000000003</v>
      </c>
      <c r="I102" s="2">
        <v>34.340000000000003</v>
      </c>
    </row>
    <row r="103" spans="2:9" x14ac:dyDescent="0.2">
      <c r="B103" s="2">
        <v>11</v>
      </c>
      <c r="C103" s="2" t="s">
        <v>479</v>
      </c>
      <c r="D103" s="2" t="s">
        <v>480</v>
      </c>
      <c r="E103" s="2" t="s">
        <v>304</v>
      </c>
      <c r="F103" s="2" t="s">
        <v>279</v>
      </c>
      <c r="G103" s="2" t="s">
        <v>481</v>
      </c>
      <c r="H103" s="2">
        <v>2.2400000000000002</v>
      </c>
      <c r="I103" s="2">
        <v>24.64</v>
      </c>
    </row>
    <row r="104" spans="2:9" x14ac:dyDescent="0.2">
      <c r="B104" s="2">
        <v>1</v>
      </c>
      <c r="C104" s="2" t="s">
        <v>482</v>
      </c>
      <c r="D104" s="2" t="s">
        <v>483</v>
      </c>
      <c r="G104" s="2" t="s">
        <v>484</v>
      </c>
      <c r="H104" s="2">
        <v>39.71</v>
      </c>
      <c r="I104" s="2">
        <v>39.71</v>
      </c>
    </row>
    <row r="105" spans="2:9" x14ac:dyDescent="0.2">
      <c r="B105" s="2">
        <v>1</v>
      </c>
      <c r="C105" s="2" t="s">
        <v>485</v>
      </c>
      <c r="D105" s="2" t="s">
        <v>486</v>
      </c>
      <c r="G105" s="2" t="s">
        <v>487</v>
      </c>
      <c r="H105" s="2">
        <v>35.79</v>
      </c>
      <c r="I105" s="2">
        <v>35.79</v>
      </c>
    </row>
    <row r="106" spans="2:9" x14ac:dyDescent="0.2">
      <c r="B106" s="2">
        <v>1</v>
      </c>
      <c r="C106" s="2" t="s">
        <v>488</v>
      </c>
      <c r="D106" s="2" t="s">
        <v>489</v>
      </c>
      <c r="E106" s="2" t="s">
        <v>490</v>
      </c>
      <c r="G106" s="2" t="s">
        <v>491</v>
      </c>
      <c r="H106" s="2">
        <v>0.16</v>
      </c>
      <c r="I106" s="2">
        <v>0.16</v>
      </c>
    </row>
    <row r="107" spans="2:9" x14ac:dyDescent="0.2">
      <c r="B107" s="2">
        <v>555</v>
      </c>
      <c r="C107" s="2" t="s">
        <v>431</v>
      </c>
      <c r="D107" s="2" t="s">
        <v>432</v>
      </c>
      <c r="E107" s="2" t="s">
        <v>300</v>
      </c>
      <c r="F107" s="2" t="s">
        <v>245</v>
      </c>
      <c r="G107" s="2" t="s">
        <v>433</v>
      </c>
      <c r="H107" s="2">
        <v>1.79</v>
      </c>
      <c r="I107" s="2">
        <v>993.45</v>
      </c>
    </row>
    <row r="108" spans="2:9" x14ac:dyDescent="0.2">
      <c r="B108" s="2">
        <v>4</v>
      </c>
      <c r="C108" s="2" t="s">
        <v>492</v>
      </c>
      <c r="D108" s="2" t="s">
        <v>493</v>
      </c>
      <c r="E108" s="2" t="s">
        <v>300</v>
      </c>
      <c r="F108" s="2" t="s">
        <v>245</v>
      </c>
      <c r="G108" s="2" t="s">
        <v>494</v>
      </c>
      <c r="H108" s="2">
        <v>1.96</v>
      </c>
      <c r="I108" s="2">
        <v>7.84</v>
      </c>
    </row>
    <row r="109" spans="2:9" x14ac:dyDescent="0.2">
      <c r="B109" s="2">
        <v>1</v>
      </c>
      <c r="C109" s="2" t="s">
        <v>495</v>
      </c>
      <c r="D109" s="2" t="s">
        <v>496</v>
      </c>
      <c r="G109" s="2" t="s">
        <v>497</v>
      </c>
      <c r="H109" s="2">
        <v>1.28</v>
      </c>
      <c r="I109" s="2">
        <v>1.28</v>
      </c>
    </row>
    <row r="110" spans="2:9" x14ac:dyDescent="0.2">
      <c r="B110" s="2">
        <v>1</v>
      </c>
      <c r="C110" s="2" t="s">
        <v>498</v>
      </c>
      <c r="D110" s="2" t="s">
        <v>499</v>
      </c>
      <c r="E110" s="2" t="s">
        <v>304</v>
      </c>
      <c r="F110" s="2" t="s">
        <v>245</v>
      </c>
      <c r="G110" s="2" t="s">
        <v>500</v>
      </c>
      <c r="H110" s="2">
        <v>0.8</v>
      </c>
      <c r="I110" s="2">
        <v>0.8</v>
      </c>
    </row>
    <row r="111" spans="2:9" x14ac:dyDescent="0.2">
      <c r="B111" s="2">
        <v>1</v>
      </c>
      <c r="C111" s="2" t="s">
        <v>501</v>
      </c>
      <c r="D111" s="2" t="s">
        <v>502</v>
      </c>
      <c r="G111" s="2" t="s">
        <v>503</v>
      </c>
      <c r="H111" s="2">
        <v>4.24</v>
      </c>
      <c r="I111" s="2">
        <v>4.24</v>
      </c>
    </row>
    <row r="112" spans="2:9" x14ac:dyDescent="0.2">
      <c r="B112" s="2">
        <v>1</v>
      </c>
      <c r="C112" s="2" t="s">
        <v>504</v>
      </c>
      <c r="D112" s="2" t="s">
        <v>505</v>
      </c>
      <c r="E112" s="2" t="s">
        <v>304</v>
      </c>
      <c r="F112" s="2" t="s">
        <v>245</v>
      </c>
      <c r="G112" s="2" t="s">
        <v>506</v>
      </c>
      <c r="H112" s="2">
        <v>0.51</v>
      </c>
      <c r="I112" s="2">
        <v>0.51</v>
      </c>
    </row>
    <row r="113" spans="2:9" x14ac:dyDescent="0.2">
      <c r="B113" s="2">
        <v>1</v>
      </c>
      <c r="C113" s="2" t="s">
        <v>507</v>
      </c>
      <c r="D113" s="2" t="s">
        <v>508</v>
      </c>
      <c r="E113" s="2" t="s">
        <v>304</v>
      </c>
      <c r="F113" s="2" t="s">
        <v>245</v>
      </c>
      <c r="G113" s="2" t="s">
        <v>509</v>
      </c>
      <c r="H113" s="2">
        <v>0.76</v>
      </c>
      <c r="I113" s="2">
        <v>0.76</v>
      </c>
    </row>
    <row r="114" spans="2:9" x14ac:dyDescent="0.2">
      <c r="B114" s="2">
        <v>1</v>
      </c>
      <c r="C114" s="2" t="s">
        <v>510</v>
      </c>
      <c r="D114" s="2" t="s">
        <v>511</v>
      </c>
      <c r="G114" s="2" t="s">
        <v>512</v>
      </c>
      <c r="H114" s="2">
        <v>1.46</v>
      </c>
      <c r="I114" s="2">
        <v>1.46</v>
      </c>
    </row>
    <row r="115" spans="2:9" x14ac:dyDescent="0.2">
      <c r="B115" s="2">
        <v>1</v>
      </c>
      <c r="C115" s="2" t="s">
        <v>513</v>
      </c>
      <c r="D115" s="2" t="s">
        <v>514</v>
      </c>
      <c r="E115" s="2" t="s">
        <v>304</v>
      </c>
      <c r="F115" s="2" t="s">
        <v>245</v>
      </c>
      <c r="G115" s="2" t="s">
        <v>515</v>
      </c>
      <c r="H115" s="2">
        <v>0.48</v>
      </c>
      <c r="I115" s="2">
        <v>0.48</v>
      </c>
    </row>
    <row r="116" spans="2:9" x14ac:dyDescent="0.2">
      <c r="B116" s="2">
        <v>1</v>
      </c>
      <c r="C116" s="2" t="s">
        <v>516</v>
      </c>
      <c r="D116" s="2" t="s">
        <v>517</v>
      </c>
      <c r="G116" s="2" t="s">
        <v>518</v>
      </c>
      <c r="H116" s="2">
        <v>0.69</v>
      </c>
      <c r="I116" s="2">
        <v>0.69</v>
      </c>
    </row>
    <row r="117" spans="2:9" x14ac:dyDescent="0.2">
      <c r="B117" s="2">
        <v>1</v>
      </c>
      <c r="C117" s="2" t="s">
        <v>519</v>
      </c>
      <c r="D117" s="2" t="s">
        <v>520</v>
      </c>
      <c r="E117" s="2" t="s">
        <v>216</v>
      </c>
      <c r="G117" s="2" t="s">
        <v>521</v>
      </c>
      <c r="H117" s="2">
        <v>2.59</v>
      </c>
      <c r="I117" s="2">
        <v>2.59</v>
      </c>
    </row>
    <row r="118" spans="2:9" x14ac:dyDescent="0.2">
      <c r="B118" s="2">
        <v>1</v>
      </c>
      <c r="C118" s="2" t="s">
        <v>522</v>
      </c>
      <c r="D118" s="2" t="s">
        <v>523</v>
      </c>
      <c r="G118" s="2" t="s">
        <v>524</v>
      </c>
      <c r="H118" s="2">
        <v>0.69</v>
      </c>
      <c r="I118" s="2">
        <v>0.69</v>
      </c>
    </row>
    <row r="119" spans="2:9" x14ac:dyDescent="0.2">
      <c r="B119" s="2">
        <v>1</v>
      </c>
      <c r="C119" s="2" t="s">
        <v>525</v>
      </c>
      <c r="D119" s="2" t="s">
        <v>526</v>
      </c>
      <c r="E119" s="2" t="s">
        <v>300</v>
      </c>
      <c r="F119" s="2" t="s">
        <v>527</v>
      </c>
      <c r="G119" s="2" t="s">
        <v>528</v>
      </c>
      <c r="H119" s="2">
        <v>2.4900000000000002</v>
      </c>
      <c r="I119" s="2">
        <v>2.4900000000000002</v>
      </c>
    </row>
    <row r="120" spans="2:9" x14ac:dyDescent="0.2">
      <c r="B120" s="2">
        <v>1</v>
      </c>
      <c r="C120" s="2" t="s">
        <v>529</v>
      </c>
      <c r="D120" s="2" t="s">
        <v>530</v>
      </c>
      <c r="E120" s="2" t="s">
        <v>300</v>
      </c>
      <c r="G120" s="2" t="s">
        <v>531</v>
      </c>
      <c r="H120" s="2">
        <v>10.16</v>
      </c>
      <c r="I120" s="2">
        <v>10.16</v>
      </c>
    </row>
    <row r="121" spans="2:9" x14ac:dyDescent="0.2">
      <c r="B121" s="2">
        <v>1</v>
      </c>
      <c r="C121" s="2" t="s">
        <v>532</v>
      </c>
      <c r="D121" s="2" t="s">
        <v>533</v>
      </c>
      <c r="E121" s="2" t="s">
        <v>304</v>
      </c>
      <c r="F121" s="2" t="s">
        <v>534</v>
      </c>
      <c r="G121" s="2" t="s">
        <v>535</v>
      </c>
      <c r="H121" s="2">
        <v>1.1100000000000001</v>
      </c>
      <c r="I121" s="2">
        <v>1.1100000000000001</v>
      </c>
    </row>
    <row r="122" spans="2:9" x14ac:dyDescent="0.2">
      <c r="B122" s="2">
        <v>1</v>
      </c>
      <c r="C122" s="2" t="s">
        <v>536</v>
      </c>
      <c r="D122" s="2" t="s">
        <v>537</v>
      </c>
      <c r="G122" s="2" t="s">
        <v>538</v>
      </c>
      <c r="H122" s="2">
        <v>28.56</v>
      </c>
      <c r="I122" s="2">
        <v>28.56</v>
      </c>
    </row>
    <row r="123" spans="2:9" x14ac:dyDescent="0.2">
      <c r="B123" s="2">
        <v>1</v>
      </c>
      <c r="C123" s="2" t="s">
        <v>539</v>
      </c>
      <c r="D123" s="2" t="s">
        <v>540</v>
      </c>
      <c r="E123" s="2" t="s">
        <v>300</v>
      </c>
      <c r="F123" s="2" t="s">
        <v>245</v>
      </c>
      <c r="G123" s="2" t="s">
        <v>541</v>
      </c>
      <c r="H123" s="2">
        <v>2.4900000000000002</v>
      </c>
      <c r="I123" s="2">
        <v>2.4900000000000002</v>
      </c>
    </row>
    <row r="124" spans="2:9" x14ac:dyDescent="0.2">
      <c r="B124" s="2">
        <v>1</v>
      </c>
      <c r="C124" s="2" t="s">
        <v>542</v>
      </c>
      <c r="D124" s="2" t="s">
        <v>543</v>
      </c>
      <c r="E124" s="2" t="s">
        <v>30</v>
      </c>
      <c r="G124" s="2" t="s">
        <v>544</v>
      </c>
      <c r="H124" s="2">
        <v>0.85</v>
      </c>
      <c r="I124" s="2">
        <v>0.85</v>
      </c>
    </row>
    <row r="125" spans="2:9" x14ac:dyDescent="0.2">
      <c r="B125" s="2">
        <v>1</v>
      </c>
      <c r="C125" s="2" t="s">
        <v>545</v>
      </c>
      <c r="D125" s="2" t="s">
        <v>546</v>
      </c>
      <c r="E125" s="2" t="s">
        <v>210</v>
      </c>
      <c r="F125" s="2" t="s">
        <v>112</v>
      </c>
      <c r="G125" s="2" t="s">
        <v>547</v>
      </c>
      <c r="H125" s="2">
        <v>49.79</v>
      </c>
      <c r="I125" s="2">
        <v>49.79</v>
      </c>
    </row>
    <row r="126" spans="2:9" x14ac:dyDescent="0.2">
      <c r="B126" s="2">
        <v>1</v>
      </c>
      <c r="C126" s="2" t="s">
        <v>548</v>
      </c>
      <c r="D126" s="2" t="s">
        <v>549</v>
      </c>
      <c r="E126" s="2" t="s">
        <v>210</v>
      </c>
      <c r="F126" s="2" t="s">
        <v>112</v>
      </c>
      <c r="G126" s="2" t="s">
        <v>550</v>
      </c>
      <c r="H126" s="2">
        <v>32.18</v>
      </c>
      <c r="I126" s="2">
        <v>32.18</v>
      </c>
    </row>
    <row r="127" spans="2:9" x14ac:dyDescent="0.2">
      <c r="B127" s="2">
        <v>1</v>
      </c>
      <c r="C127" s="2" t="s">
        <v>551</v>
      </c>
      <c r="D127" s="2" t="s">
        <v>552</v>
      </c>
      <c r="E127" s="2" t="s">
        <v>279</v>
      </c>
      <c r="F127" s="2" t="s">
        <v>553</v>
      </c>
      <c r="G127" s="2" t="s">
        <v>554</v>
      </c>
      <c r="H127" s="2">
        <v>1.29</v>
      </c>
      <c r="I127" s="2">
        <v>1.29</v>
      </c>
    </row>
    <row r="128" spans="2:9" x14ac:dyDescent="0.2">
      <c r="B128" s="2">
        <v>1</v>
      </c>
      <c r="C128" s="2" t="s">
        <v>555</v>
      </c>
      <c r="D128" s="2" t="s">
        <v>556</v>
      </c>
      <c r="E128" s="2" t="s">
        <v>245</v>
      </c>
      <c r="G128" s="2" t="s">
        <v>557</v>
      </c>
      <c r="H128" s="2">
        <v>5.48</v>
      </c>
      <c r="I128" s="2">
        <v>5.48</v>
      </c>
    </row>
    <row r="129" spans="2:9" x14ac:dyDescent="0.2">
      <c r="B129" s="2">
        <v>2</v>
      </c>
      <c r="C129" s="2" t="s">
        <v>558</v>
      </c>
      <c r="D129" s="2" t="s">
        <v>559</v>
      </c>
      <c r="E129" s="2" t="s">
        <v>32</v>
      </c>
      <c r="G129" s="2" t="s">
        <v>560</v>
      </c>
      <c r="H129" s="2">
        <v>1.79</v>
      </c>
      <c r="I129" s="2">
        <v>3.58</v>
      </c>
    </row>
    <row r="130" spans="2:9" x14ac:dyDescent="0.2">
      <c r="B130" s="2">
        <v>1</v>
      </c>
      <c r="C130" s="2" t="s">
        <v>561</v>
      </c>
      <c r="D130" s="2" t="s">
        <v>562</v>
      </c>
      <c r="G130" s="2" t="s">
        <v>563</v>
      </c>
      <c r="H130" s="2">
        <v>2.42</v>
      </c>
      <c r="I130" s="2">
        <v>2.42</v>
      </c>
    </row>
    <row r="131" spans="2:9" x14ac:dyDescent="0.2">
      <c r="B131" s="2">
        <v>1</v>
      </c>
      <c r="C131" s="2" t="s">
        <v>564</v>
      </c>
      <c r="D131" s="2" t="s">
        <v>565</v>
      </c>
      <c r="E131" s="2" t="s">
        <v>28</v>
      </c>
      <c r="G131" s="2" t="s">
        <v>566</v>
      </c>
      <c r="H131" s="2">
        <v>3.57</v>
      </c>
      <c r="I131" s="2">
        <v>3.57</v>
      </c>
    </row>
    <row r="132" spans="2:9" x14ac:dyDescent="0.2">
      <c r="B132" s="2">
        <v>1</v>
      </c>
      <c r="C132" s="2" t="s">
        <v>567</v>
      </c>
      <c r="D132" s="2" t="s">
        <v>568</v>
      </c>
      <c r="E132" s="2" t="s">
        <v>300</v>
      </c>
      <c r="G132" s="2" t="s">
        <v>569</v>
      </c>
      <c r="H132" s="2">
        <v>1.69</v>
      </c>
      <c r="I132" s="2">
        <v>1.69</v>
      </c>
    </row>
    <row r="133" spans="2:9" x14ac:dyDescent="0.2">
      <c r="B133" s="2">
        <v>1</v>
      </c>
      <c r="C133" s="2" t="s">
        <v>570</v>
      </c>
      <c r="D133" s="2" t="s">
        <v>571</v>
      </c>
      <c r="E133" s="2" t="s">
        <v>112</v>
      </c>
      <c r="G133" s="2" t="s">
        <v>572</v>
      </c>
      <c r="H133" s="2">
        <v>0.25</v>
      </c>
      <c r="I133" s="2">
        <v>0.25</v>
      </c>
    </row>
    <row r="134" spans="2:9" x14ac:dyDescent="0.2">
      <c r="B134" s="2">
        <v>1</v>
      </c>
      <c r="C134" s="2" t="s">
        <v>573</v>
      </c>
      <c r="D134" s="2" t="s">
        <v>574</v>
      </c>
      <c r="E134" s="2" t="s">
        <v>216</v>
      </c>
      <c r="G134" s="2" t="s">
        <v>575</v>
      </c>
      <c r="H134" s="2">
        <v>0.59</v>
      </c>
      <c r="I134" s="2">
        <v>0.59</v>
      </c>
    </row>
    <row r="135" spans="2:9" x14ac:dyDescent="0.2">
      <c r="B135" s="2">
        <v>1</v>
      </c>
      <c r="C135" s="2" t="s">
        <v>576</v>
      </c>
      <c r="D135" s="2" t="s">
        <v>577</v>
      </c>
      <c r="E135" s="2" t="s">
        <v>578</v>
      </c>
      <c r="G135" s="2" t="s">
        <v>579</v>
      </c>
      <c r="H135" s="2">
        <v>0.28999999999999998</v>
      </c>
      <c r="I135" s="2">
        <v>0.28999999999999998</v>
      </c>
    </row>
    <row r="136" spans="2:9" x14ac:dyDescent="0.2">
      <c r="B136" s="2">
        <v>1</v>
      </c>
      <c r="C136" s="2" t="s">
        <v>580</v>
      </c>
      <c r="D136" s="2" t="s">
        <v>581</v>
      </c>
      <c r="E136" s="2" t="s">
        <v>300</v>
      </c>
      <c r="G136" s="2" t="s">
        <v>582</v>
      </c>
      <c r="H136" s="2">
        <v>0.43</v>
      </c>
      <c r="I136" s="2">
        <v>0.43</v>
      </c>
    </row>
    <row r="137" spans="2:9" x14ac:dyDescent="0.2">
      <c r="B137" s="2">
        <v>1</v>
      </c>
      <c r="C137" s="2" t="s">
        <v>583</v>
      </c>
      <c r="D137" s="2" t="s">
        <v>584</v>
      </c>
      <c r="E137" s="2" t="s">
        <v>112</v>
      </c>
      <c r="G137" s="2" t="s">
        <v>585</v>
      </c>
      <c r="H137" s="2">
        <v>1.49</v>
      </c>
      <c r="I137" s="2">
        <v>1.49</v>
      </c>
    </row>
    <row r="138" spans="2:9" x14ac:dyDescent="0.2">
      <c r="B138" s="2">
        <v>1</v>
      </c>
      <c r="C138" s="2" t="s">
        <v>586</v>
      </c>
      <c r="D138" s="2" t="s">
        <v>280</v>
      </c>
      <c r="G138" s="2" t="s">
        <v>281</v>
      </c>
      <c r="H138" s="2">
        <v>0.34</v>
      </c>
      <c r="I138" s="2">
        <v>0.34</v>
      </c>
    </row>
    <row r="139" spans="2:9" x14ac:dyDescent="0.2">
      <c r="B139" s="2">
        <v>1</v>
      </c>
      <c r="C139" s="2" t="s">
        <v>587</v>
      </c>
      <c r="D139" s="2" t="s">
        <v>588</v>
      </c>
      <c r="E139" s="2" t="s">
        <v>589</v>
      </c>
      <c r="G139" s="2" t="s">
        <v>590</v>
      </c>
      <c r="H139" s="2">
        <v>0.56999999999999995</v>
      </c>
      <c r="I139" s="2">
        <v>0.56999999999999995</v>
      </c>
    </row>
    <row r="140" spans="2:9" x14ac:dyDescent="0.2">
      <c r="B140" s="2">
        <v>1</v>
      </c>
      <c r="C140" s="2" t="s">
        <v>591</v>
      </c>
      <c r="D140" s="2" t="s">
        <v>592</v>
      </c>
      <c r="E140" s="2" t="s">
        <v>28</v>
      </c>
      <c r="F140" s="2" t="s">
        <v>112</v>
      </c>
      <c r="G140" s="2" t="s">
        <v>593</v>
      </c>
      <c r="H140" s="2">
        <v>1.71</v>
      </c>
      <c r="I140" s="2">
        <v>1.71</v>
      </c>
    </row>
    <row r="141" spans="2:9" x14ac:dyDescent="0.2">
      <c r="B141" s="2">
        <v>1</v>
      </c>
      <c r="C141" s="2" t="s">
        <v>594</v>
      </c>
      <c r="D141" s="2" t="s">
        <v>595</v>
      </c>
      <c r="E141" s="2" t="s">
        <v>596</v>
      </c>
      <c r="F141" s="2" t="s">
        <v>112</v>
      </c>
      <c r="G141" s="2" t="s">
        <v>597</v>
      </c>
      <c r="H141" s="2">
        <v>0.93</v>
      </c>
      <c r="I141" s="2">
        <v>0.93</v>
      </c>
    </row>
    <row r="142" spans="2:9" x14ac:dyDescent="0.2">
      <c r="B142" s="2">
        <v>1</v>
      </c>
      <c r="C142" s="2" t="s">
        <v>598</v>
      </c>
      <c r="D142" s="2" t="s">
        <v>599</v>
      </c>
      <c r="E142" s="2" t="s">
        <v>28</v>
      </c>
      <c r="F142" s="2" t="s">
        <v>112</v>
      </c>
      <c r="G142" s="2" t="s">
        <v>600</v>
      </c>
      <c r="H142" s="2">
        <v>0.28999999999999998</v>
      </c>
      <c r="I142" s="2">
        <v>0.28999999999999998</v>
      </c>
    </row>
    <row r="143" spans="2:9" x14ac:dyDescent="0.2">
      <c r="B143" s="2">
        <v>1</v>
      </c>
      <c r="C143" s="2" t="s">
        <v>105</v>
      </c>
      <c r="D143" s="2" t="s">
        <v>601</v>
      </c>
      <c r="E143" s="2" t="s">
        <v>32</v>
      </c>
      <c r="F143" s="2" t="s">
        <v>112</v>
      </c>
      <c r="G143" s="2" t="s">
        <v>602</v>
      </c>
      <c r="H143" s="2">
        <v>0.99</v>
      </c>
      <c r="I143" s="2">
        <v>0.99</v>
      </c>
    </row>
    <row r="144" spans="2:9" x14ac:dyDescent="0.2">
      <c r="B144" s="2">
        <v>1</v>
      </c>
      <c r="C144" s="2" t="s">
        <v>603</v>
      </c>
      <c r="D144" s="2" t="s">
        <v>604</v>
      </c>
      <c r="E144" s="2" t="s">
        <v>300</v>
      </c>
      <c r="G144" s="2" t="s">
        <v>605</v>
      </c>
      <c r="H144" s="2">
        <v>1.1000000000000001</v>
      </c>
      <c r="I144" s="2">
        <v>1.1000000000000001</v>
      </c>
    </row>
    <row r="145" spans="2:9" x14ac:dyDescent="0.2">
      <c r="B145" s="2">
        <v>1</v>
      </c>
      <c r="C145" s="2" t="s">
        <v>606</v>
      </c>
      <c r="D145" s="2" t="s">
        <v>607</v>
      </c>
      <c r="E145" s="2" t="s">
        <v>28</v>
      </c>
      <c r="F145" s="2" t="s">
        <v>279</v>
      </c>
      <c r="G145" s="2" t="s">
        <v>608</v>
      </c>
      <c r="H145" s="2">
        <v>0.69</v>
      </c>
      <c r="I145" s="2">
        <v>0.69</v>
      </c>
    </row>
    <row r="146" spans="2:9" x14ac:dyDescent="0.2">
      <c r="B146" s="2">
        <v>1</v>
      </c>
      <c r="C146" s="2" t="s">
        <v>609</v>
      </c>
      <c r="D146" s="2" t="s">
        <v>610</v>
      </c>
      <c r="E146" s="2" t="s">
        <v>28</v>
      </c>
      <c r="F146" s="2" t="s">
        <v>279</v>
      </c>
      <c r="G146" s="2" t="s">
        <v>611</v>
      </c>
      <c r="H146" s="2">
        <v>1.19</v>
      </c>
      <c r="I146" s="2">
        <v>1.19</v>
      </c>
    </row>
    <row r="147" spans="2:9" x14ac:dyDescent="0.2">
      <c r="B147" s="2">
        <v>1</v>
      </c>
      <c r="C147" s="2" t="s">
        <v>612</v>
      </c>
      <c r="D147" s="2" t="s">
        <v>613</v>
      </c>
      <c r="E147" s="2" t="s">
        <v>30</v>
      </c>
      <c r="G147" s="2" t="s">
        <v>614</v>
      </c>
      <c r="H147" s="2">
        <v>0.64</v>
      </c>
      <c r="I147" s="2">
        <v>0.64</v>
      </c>
    </row>
    <row r="148" spans="2:9" x14ac:dyDescent="0.2">
      <c r="B148" s="2">
        <v>1</v>
      </c>
      <c r="C148" s="2" t="s">
        <v>615</v>
      </c>
      <c r="D148" s="2" t="s">
        <v>616</v>
      </c>
      <c r="E148" s="2" t="s">
        <v>28</v>
      </c>
      <c r="G148" s="2" t="s">
        <v>617</v>
      </c>
      <c r="H148" s="2">
        <v>0.25</v>
      </c>
      <c r="I148" s="2">
        <v>0.25</v>
      </c>
    </row>
    <row r="149" spans="2:9" x14ac:dyDescent="0.2">
      <c r="B149" s="2">
        <v>4</v>
      </c>
      <c r="C149" s="2" t="s">
        <v>618</v>
      </c>
      <c r="D149" s="2" t="s">
        <v>619</v>
      </c>
      <c r="E149" s="2" t="s">
        <v>30</v>
      </c>
      <c r="F149" s="2" t="s">
        <v>620</v>
      </c>
      <c r="G149" s="2" t="s">
        <v>621</v>
      </c>
      <c r="H149" s="2">
        <v>0.14000000000000001</v>
      </c>
      <c r="I149" s="2">
        <v>0.56000000000000005</v>
      </c>
    </row>
    <row r="150" spans="2:9" x14ac:dyDescent="0.2">
      <c r="B150" s="2">
        <v>1</v>
      </c>
      <c r="C150" s="2" t="s">
        <v>622</v>
      </c>
      <c r="D150" s="2" t="s">
        <v>623</v>
      </c>
      <c r="E150" s="2" t="s">
        <v>30</v>
      </c>
      <c r="F150" s="2" t="s">
        <v>279</v>
      </c>
      <c r="G150" s="2" t="s">
        <v>624</v>
      </c>
      <c r="H150" s="2">
        <v>0.59</v>
      </c>
      <c r="I150" s="2">
        <v>0.59</v>
      </c>
    </row>
    <row r="151" spans="2:9" x14ac:dyDescent="0.2">
      <c r="B151" s="2">
        <v>1</v>
      </c>
      <c r="C151" s="2" t="s">
        <v>625</v>
      </c>
      <c r="D151" s="2" t="s">
        <v>626</v>
      </c>
      <c r="E151" s="2" t="s">
        <v>30</v>
      </c>
      <c r="F151" s="2" t="s">
        <v>112</v>
      </c>
      <c r="G151" s="2" t="s">
        <v>627</v>
      </c>
      <c r="H151" s="2">
        <v>0.64</v>
      </c>
      <c r="I151" s="2">
        <v>0.64</v>
      </c>
    </row>
    <row r="152" spans="2:9" x14ac:dyDescent="0.2">
      <c r="B152" s="2">
        <v>1</v>
      </c>
      <c r="C152" s="2" t="s">
        <v>628</v>
      </c>
      <c r="D152" s="2" t="s">
        <v>629</v>
      </c>
      <c r="E152" s="2" t="s">
        <v>28</v>
      </c>
      <c r="F152" s="2" t="s">
        <v>112</v>
      </c>
      <c r="G152" s="2" t="s">
        <v>630</v>
      </c>
      <c r="H152" s="2">
        <v>0.42</v>
      </c>
      <c r="I152" s="2">
        <v>0.42</v>
      </c>
    </row>
    <row r="153" spans="2:9" x14ac:dyDescent="0.2">
      <c r="B153" s="2">
        <v>1</v>
      </c>
      <c r="C153" s="2" t="s">
        <v>631</v>
      </c>
      <c r="D153" s="2" t="s">
        <v>632</v>
      </c>
      <c r="E153" s="2" t="s">
        <v>279</v>
      </c>
      <c r="G153" s="2" t="s">
        <v>633</v>
      </c>
      <c r="H153" s="2">
        <v>0.39</v>
      </c>
      <c r="I153" s="2">
        <v>0.39</v>
      </c>
    </row>
    <row r="154" spans="2:9" x14ac:dyDescent="0.2">
      <c r="B154" s="2">
        <v>13</v>
      </c>
      <c r="C154" s="2" t="s">
        <v>634</v>
      </c>
      <c r="D154" s="2" t="s">
        <v>635</v>
      </c>
      <c r="E154" s="2" t="s">
        <v>28</v>
      </c>
      <c r="G154" s="2" t="s">
        <v>636</v>
      </c>
      <c r="H154" s="2">
        <v>0.49</v>
      </c>
      <c r="I154" s="2">
        <v>6.37</v>
      </c>
    </row>
    <row r="155" spans="2:9" x14ac:dyDescent="0.2">
      <c r="B155" s="2">
        <v>11</v>
      </c>
      <c r="C155" s="2" t="s">
        <v>637</v>
      </c>
      <c r="D155" s="2" t="s">
        <v>638</v>
      </c>
      <c r="E155" s="2" t="s">
        <v>639</v>
      </c>
      <c r="G155" s="2" t="s">
        <v>640</v>
      </c>
      <c r="H155" s="2">
        <v>0.21</v>
      </c>
      <c r="I155" s="2">
        <v>2.31</v>
      </c>
    </row>
    <row r="156" spans="2:9" x14ac:dyDescent="0.2">
      <c r="B156" s="2">
        <v>1</v>
      </c>
      <c r="C156" s="2" t="s">
        <v>637</v>
      </c>
      <c r="D156" s="2" t="s">
        <v>638</v>
      </c>
      <c r="E156" s="2" t="s">
        <v>641</v>
      </c>
      <c r="G156" s="2" t="s">
        <v>640</v>
      </c>
      <c r="H156" s="2">
        <v>0.21</v>
      </c>
      <c r="I156" s="2">
        <v>0.21</v>
      </c>
    </row>
    <row r="157" spans="2:9" x14ac:dyDescent="0.2">
      <c r="B157" s="2">
        <v>1</v>
      </c>
      <c r="C157" s="2" t="s">
        <v>637</v>
      </c>
      <c r="D157" s="2" t="s">
        <v>638</v>
      </c>
      <c r="E157" s="2" t="s">
        <v>642</v>
      </c>
      <c r="G157" s="2" t="s">
        <v>640</v>
      </c>
      <c r="H157" s="2">
        <v>0.21</v>
      </c>
      <c r="I157" s="2">
        <v>0.21</v>
      </c>
    </row>
    <row r="158" spans="2:9" x14ac:dyDescent="0.2">
      <c r="B158" s="2">
        <v>1</v>
      </c>
      <c r="C158" s="2" t="s">
        <v>637</v>
      </c>
      <c r="D158" s="2" t="s">
        <v>638</v>
      </c>
      <c r="E158" s="2" t="s">
        <v>643</v>
      </c>
      <c r="G158" s="2" t="s">
        <v>640</v>
      </c>
      <c r="H158" s="2">
        <v>0.21</v>
      </c>
      <c r="I158" s="2">
        <v>0.21</v>
      </c>
    </row>
    <row r="159" spans="2:9" x14ac:dyDescent="0.2">
      <c r="B159" s="2">
        <v>11</v>
      </c>
      <c r="C159" s="2" t="s">
        <v>637</v>
      </c>
      <c r="D159" s="2" t="s">
        <v>638</v>
      </c>
      <c r="E159" s="2" t="s">
        <v>644</v>
      </c>
      <c r="G159" s="2" t="s">
        <v>640</v>
      </c>
      <c r="H159" s="2">
        <v>0.21</v>
      </c>
      <c r="I159" s="2">
        <v>2.31</v>
      </c>
    </row>
    <row r="160" spans="2:9" x14ac:dyDescent="0.2">
      <c r="B160" s="2">
        <v>11</v>
      </c>
      <c r="C160" s="2" t="s">
        <v>637</v>
      </c>
      <c r="D160" s="2" t="s">
        <v>638</v>
      </c>
      <c r="E160" s="2" t="s">
        <v>645</v>
      </c>
      <c r="G160" s="2" t="s">
        <v>640</v>
      </c>
      <c r="H160" s="2">
        <v>0.21</v>
      </c>
      <c r="I160" s="2">
        <v>2.31</v>
      </c>
    </row>
    <row r="161" spans="2:9" x14ac:dyDescent="0.2">
      <c r="B161" s="2">
        <v>1</v>
      </c>
      <c r="C161" s="2" t="s">
        <v>637</v>
      </c>
      <c r="D161" s="2" t="s">
        <v>638</v>
      </c>
      <c r="E161" s="2" t="s">
        <v>646</v>
      </c>
      <c r="G161" s="2" t="s">
        <v>640</v>
      </c>
      <c r="H161" s="2">
        <v>0.21</v>
      </c>
      <c r="I161" s="2">
        <v>0.21</v>
      </c>
    </row>
    <row r="162" spans="2:9" x14ac:dyDescent="0.2">
      <c r="B162" s="2">
        <v>11</v>
      </c>
      <c r="C162" s="2" t="s">
        <v>637</v>
      </c>
      <c r="D162" s="2" t="s">
        <v>638</v>
      </c>
      <c r="E162" s="2" t="s">
        <v>647</v>
      </c>
      <c r="G162" s="2" t="s">
        <v>640</v>
      </c>
      <c r="H162" s="2">
        <v>0.21</v>
      </c>
      <c r="I162" s="2">
        <v>2.31</v>
      </c>
    </row>
    <row r="163" spans="2:9" x14ac:dyDescent="0.2">
      <c r="B163" s="2">
        <v>1</v>
      </c>
      <c r="C163" s="2" t="s">
        <v>637</v>
      </c>
      <c r="D163" s="2" t="s">
        <v>638</v>
      </c>
      <c r="E163" s="2" t="s">
        <v>648</v>
      </c>
      <c r="G163" s="2" t="s">
        <v>640</v>
      </c>
      <c r="H163" s="2">
        <v>0.21</v>
      </c>
      <c r="I163" s="2">
        <v>0.21</v>
      </c>
    </row>
    <row r="164" spans="2:9" x14ac:dyDescent="0.2">
      <c r="B164" s="2">
        <v>1</v>
      </c>
      <c r="C164" s="2" t="s">
        <v>637</v>
      </c>
      <c r="D164" s="2" t="s">
        <v>638</v>
      </c>
      <c r="E164" s="2" t="s">
        <v>649</v>
      </c>
      <c r="G164" s="2" t="s">
        <v>640</v>
      </c>
      <c r="H164" s="2">
        <v>0.21</v>
      </c>
      <c r="I164" s="2">
        <v>0.21</v>
      </c>
    </row>
    <row r="165" spans="2:9" x14ac:dyDescent="0.2">
      <c r="B165" s="2">
        <v>1</v>
      </c>
      <c r="C165" s="2" t="s">
        <v>650</v>
      </c>
      <c r="D165" s="2" t="s">
        <v>651</v>
      </c>
      <c r="E165" s="2" t="s">
        <v>641</v>
      </c>
      <c r="G165" s="2" t="s">
        <v>652</v>
      </c>
      <c r="H165" s="2">
        <v>0.14000000000000001</v>
      </c>
      <c r="I165" s="2">
        <v>0.14000000000000001</v>
      </c>
    </row>
    <row r="166" spans="2:9" x14ac:dyDescent="0.2">
      <c r="B166" s="2">
        <v>2</v>
      </c>
      <c r="C166" s="2" t="s">
        <v>80</v>
      </c>
      <c r="D166" s="2" t="s">
        <v>653</v>
      </c>
      <c r="E166" s="2" t="s">
        <v>28</v>
      </c>
      <c r="G166" s="2" t="s">
        <v>654</v>
      </c>
      <c r="H166" s="2">
        <v>0.74</v>
      </c>
      <c r="I166" s="2">
        <v>1.48</v>
      </c>
    </row>
    <row r="167" spans="2:9" x14ac:dyDescent="0.2">
      <c r="B167" s="2">
        <v>1</v>
      </c>
      <c r="C167" s="2" t="s">
        <v>655</v>
      </c>
      <c r="D167" s="2" t="s">
        <v>656</v>
      </c>
      <c r="E167" s="2" t="s">
        <v>657</v>
      </c>
      <c r="G167" s="2" t="s">
        <v>658</v>
      </c>
      <c r="H167" s="2">
        <v>1.49</v>
      </c>
      <c r="I167" s="2">
        <v>1.49</v>
      </c>
    </row>
    <row r="168" spans="2:9" x14ac:dyDescent="0.2">
      <c r="B168" s="2">
        <v>1</v>
      </c>
      <c r="C168" s="2" t="s">
        <v>659</v>
      </c>
      <c r="D168" s="2" t="s">
        <v>660</v>
      </c>
      <c r="E168" s="2" t="s">
        <v>28</v>
      </c>
      <c r="F168" s="2" t="s">
        <v>279</v>
      </c>
      <c r="G168" s="2" t="s">
        <v>661</v>
      </c>
      <c r="H168" s="2">
        <v>0.59</v>
      </c>
      <c r="I168" s="2">
        <v>0.59</v>
      </c>
    </row>
    <row r="169" spans="2:9" x14ac:dyDescent="0.2">
      <c r="B169" s="2">
        <v>1</v>
      </c>
      <c r="C169" s="2" t="s">
        <v>662</v>
      </c>
      <c r="D169" s="2" t="s">
        <v>663</v>
      </c>
      <c r="E169" s="2" t="s">
        <v>28</v>
      </c>
      <c r="G169" s="2" t="s">
        <v>664</v>
      </c>
      <c r="H169" s="2">
        <v>0.16</v>
      </c>
      <c r="I169" s="2">
        <v>0.16</v>
      </c>
    </row>
    <row r="170" spans="2:9" x14ac:dyDescent="0.2">
      <c r="B170" s="111">
        <v>1111</v>
      </c>
      <c r="C170" s="2" t="s">
        <v>662</v>
      </c>
      <c r="D170" s="2" t="s">
        <v>663</v>
      </c>
      <c r="E170" s="2" t="s">
        <v>657</v>
      </c>
      <c r="G170" s="2" t="s">
        <v>664</v>
      </c>
      <c r="H170" s="2">
        <v>0.16</v>
      </c>
      <c r="I170" s="2">
        <v>177.76</v>
      </c>
    </row>
    <row r="171" spans="2:9" x14ac:dyDescent="0.2">
      <c r="B171" s="2">
        <v>1</v>
      </c>
      <c r="C171" s="2" t="s">
        <v>662</v>
      </c>
      <c r="D171" s="2" t="s">
        <v>663</v>
      </c>
      <c r="E171" s="2" t="s">
        <v>30</v>
      </c>
      <c r="G171" s="2" t="s">
        <v>664</v>
      </c>
      <c r="H171" s="2">
        <v>0.16</v>
      </c>
      <c r="I171" s="2">
        <v>0.16</v>
      </c>
    </row>
    <row r="172" spans="2:9" x14ac:dyDescent="0.2">
      <c r="B172" s="2">
        <v>1</v>
      </c>
      <c r="C172" s="2" t="s">
        <v>662</v>
      </c>
      <c r="D172" s="2" t="s">
        <v>663</v>
      </c>
      <c r="E172" s="2" t="s">
        <v>72</v>
      </c>
      <c r="G172" s="2" t="s">
        <v>664</v>
      </c>
      <c r="H172" s="2">
        <v>0.16</v>
      </c>
      <c r="I172" s="2">
        <v>0.16</v>
      </c>
    </row>
    <row r="173" spans="2:9" x14ac:dyDescent="0.2">
      <c r="B173" s="2">
        <v>1</v>
      </c>
      <c r="C173" s="2" t="s">
        <v>662</v>
      </c>
      <c r="D173" s="2" t="s">
        <v>663</v>
      </c>
      <c r="E173" s="2" t="s">
        <v>31</v>
      </c>
      <c r="G173" s="2" t="s">
        <v>664</v>
      </c>
      <c r="H173" s="2">
        <v>0.16</v>
      </c>
      <c r="I173" s="2">
        <v>0.16</v>
      </c>
    </row>
    <row r="174" spans="2:9" x14ac:dyDescent="0.2">
      <c r="B174" s="2">
        <v>1</v>
      </c>
      <c r="C174" s="2" t="s">
        <v>662</v>
      </c>
      <c r="D174" s="2" t="s">
        <v>663</v>
      </c>
      <c r="E174" s="2" t="s">
        <v>95</v>
      </c>
      <c r="G174" s="2" t="s">
        <v>664</v>
      </c>
      <c r="H174" s="2">
        <v>0.16</v>
      </c>
      <c r="I174" s="2">
        <v>0.16</v>
      </c>
    </row>
    <row r="175" spans="2:9" x14ac:dyDescent="0.2">
      <c r="B175" s="2">
        <v>11</v>
      </c>
      <c r="C175" s="2" t="s">
        <v>662</v>
      </c>
      <c r="D175" s="2" t="s">
        <v>663</v>
      </c>
      <c r="E175" s="2" t="s">
        <v>32</v>
      </c>
      <c r="G175" s="2" t="s">
        <v>664</v>
      </c>
      <c r="H175" s="2">
        <v>0.16</v>
      </c>
      <c r="I175" s="2">
        <v>1.76</v>
      </c>
    </row>
    <row r="176" spans="2:9" x14ac:dyDescent="0.2">
      <c r="B176" s="2">
        <v>12</v>
      </c>
      <c r="C176" s="2" t="s">
        <v>662</v>
      </c>
      <c r="D176" s="2" t="s">
        <v>663</v>
      </c>
      <c r="E176" s="2" t="s">
        <v>33</v>
      </c>
      <c r="G176" s="2" t="s">
        <v>664</v>
      </c>
      <c r="H176" s="2">
        <v>0.16</v>
      </c>
      <c r="I176" s="2">
        <v>1.92</v>
      </c>
    </row>
    <row r="177" spans="2:9" x14ac:dyDescent="0.2">
      <c r="B177" s="2">
        <v>1</v>
      </c>
      <c r="C177" s="2" t="s">
        <v>662</v>
      </c>
      <c r="D177" s="2" t="s">
        <v>663</v>
      </c>
      <c r="E177" s="2" t="s">
        <v>34</v>
      </c>
      <c r="G177" s="2" t="s">
        <v>664</v>
      </c>
      <c r="H177" s="2">
        <v>0.16</v>
      </c>
      <c r="I177" s="2">
        <v>0.16</v>
      </c>
    </row>
    <row r="178" spans="2:9" x14ac:dyDescent="0.2">
      <c r="B178" s="2">
        <v>1</v>
      </c>
      <c r="C178" s="2" t="s">
        <v>665</v>
      </c>
      <c r="D178" s="2" t="s">
        <v>666</v>
      </c>
      <c r="G178" s="2" t="s">
        <v>667</v>
      </c>
      <c r="H178" s="2">
        <v>36.119999999999997</v>
      </c>
      <c r="I178" s="2">
        <v>36.119999999999997</v>
      </c>
    </row>
    <row r="179" spans="2:9" x14ac:dyDescent="0.2">
      <c r="B179" s="2">
        <v>1</v>
      </c>
      <c r="C179" s="2" t="s">
        <v>668</v>
      </c>
      <c r="D179" s="2" t="s">
        <v>268</v>
      </c>
      <c r="E179" s="2" t="s">
        <v>30</v>
      </c>
      <c r="F179" s="2" t="s">
        <v>112</v>
      </c>
      <c r="G179" s="2" t="s">
        <v>270</v>
      </c>
      <c r="H179" s="2">
        <v>0.69</v>
      </c>
      <c r="I179" s="2">
        <v>0.69</v>
      </c>
    </row>
    <row r="180" spans="2:9" x14ac:dyDescent="0.2">
      <c r="B180" s="2">
        <v>1</v>
      </c>
      <c r="C180" s="2" t="s">
        <v>668</v>
      </c>
      <c r="D180" s="2" t="s">
        <v>268</v>
      </c>
      <c r="E180" s="2" t="s">
        <v>30</v>
      </c>
      <c r="F180" s="2" t="s">
        <v>216</v>
      </c>
      <c r="G180" s="2" t="s">
        <v>270</v>
      </c>
      <c r="H180" s="2">
        <v>0.69</v>
      </c>
      <c r="I180" s="2">
        <v>0.69</v>
      </c>
    </row>
    <row r="181" spans="2:9" x14ac:dyDescent="0.2">
      <c r="B181" s="2">
        <v>1</v>
      </c>
      <c r="C181" s="2" t="s">
        <v>668</v>
      </c>
      <c r="D181" s="2" t="s">
        <v>268</v>
      </c>
      <c r="E181" s="2" t="s">
        <v>30</v>
      </c>
      <c r="F181" s="2" t="s">
        <v>218</v>
      </c>
      <c r="G181" s="2" t="s">
        <v>270</v>
      </c>
      <c r="H181" s="2">
        <v>0.69</v>
      </c>
      <c r="I181" s="2">
        <v>0.69</v>
      </c>
    </row>
    <row r="182" spans="2:9" x14ac:dyDescent="0.2">
      <c r="B182" s="2">
        <v>1</v>
      </c>
      <c r="C182" s="2" t="s">
        <v>668</v>
      </c>
      <c r="D182" s="2" t="s">
        <v>268</v>
      </c>
      <c r="E182" s="2" t="s">
        <v>30</v>
      </c>
      <c r="F182" s="2" t="s">
        <v>219</v>
      </c>
      <c r="G182" s="2" t="s">
        <v>270</v>
      </c>
      <c r="H182" s="2">
        <v>0.69</v>
      </c>
      <c r="I182" s="2">
        <v>0.69</v>
      </c>
    </row>
    <row r="183" spans="2:9" x14ac:dyDescent="0.2">
      <c r="B183" s="2">
        <v>1</v>
      </c>
      <c r="C183" s="2" t="s">
        <v>668</v>
      </c>
      <c r="D183" s="2" t="s">
        <v>268</v>
      </c>
      <c r="E183" s="2" t="s">
        <v>30</v>
      </c>
      <c r="F183" s="2" t="s">
        <v>269</v>
      </c>
      <c r="G183" s="2" t="s">
        <v>270</v>
      </c>
      <c r="H183" s="2">
        <v>0.69</v>
      </c>
      <c r="I183" s="2">
        <v>0.69</v>
      </c>
    </row>
    <row r="184" spans="2:9" x14ac:dyDescent="0.2">
      <c r="B184" s="2">
        <v>1</v>
      </c>
      <c r="C184" s="2" t="s">
        <v>668</v>
      </c>
      <c r="D184" s="2" t="s">
        <v>268</v>
      </c>
      <c r="E184" s="2" t="s">
        <v>30</v>
      </c>
      <c r="F184" s="2" t="s">
        <v>220</v>
      </c>
      <c r="G184" s="2" t="s">
        <v>270</v>
      </c>
      <c r="H184" s="2">
        <v>0.69</v>
      </c>
      <c r="I184" s="2">
        <v>0.69</v>
      </c>
    </row>
    <row r="185" spans="2:9" x14ac:dyDescent="0.2">
      <c r="B185" s="2">
        <v>1</v>
      </c>
      <c r="C185" s="2" t="s">
        <v>668</v>
      </c>
      <c r="D185" s="2" t="s">
        <v>268</v>
      </c>
      <c r="E185" s="2" t="s">
        <v>30</v>
      </c>
      <c r="F185" s="2" t="s">
        <v>271</v>
      </c>
      <c r="G185" s="2" t="s">
        <v>270</v>
      </c>
      <c r="H185" s="2">
        <v>0.69</v>
      </c>
      <c r="I185" s="2">
        <v>0.69</v>
      </c>
    </row>
    <row r="186" spans="2:9" x14ac:dyDescent="0.2">
      <c r="B186" s="2">
        <v>1</v>
      </c>
      <c r="C186" s="2" t="s">
        <v>668</v>
      </c>
      <c r="D186" s="2" t="s">
        <v>268</v>
      </c>
      <c r="E186" s="2" t="s">
        <v>30</v>
      </c>
      <c r="F186" s="2" t="s">
        <v>272</v>
      </c>
      <c r="G186" s="2" t="s">
        <v>270</v>
      </c>
      <c r="H186" s="2">
        <v>0.69</v>
      </c>
      <c r="I186" s="2">
        <v>0.69</v>
      </c>
    </row>
    <row r="187" spans="2:9" x14ac:dyDescent="0.2">
      <c r="B187" s="2">
        <v>1</v>
      </c>
      <c r="C187" s="2" t="s">
        <v>668</v>
      </c>
      <c r="D187" s="2" t="s">
        <v>268</v>
      </c>
      <c r="E187" s="2" t="s">
        <v>30</v>
      </c>
      <c r="F187" s="2" t="s">
        <v>274</v>
      </c>
      <c r="G187" s="2" t="s">
        <v>270</v>
      </c>
      <c r="H187" s="2">
        <v>0.69</v>
      </c>
      <c r="I187" s="2">
        <v>0.69</v>
      </c>
    </row>
    <row r="188" spans="2:9" x14ac:dyDescent="0.2">
      <c r="B188" s="2">
        <v>1</v>
      </c>
      <c r="C188" s="2" t="s">
        <v>668</v>
      </c>
      <c r="D188" s="2" t="s">
        <v>268</v>
      </c>
      <c r="E188" s="2" t="s">
        <v>30</v>
      </c>
      <c r="F188" s="2" t="s">
        <v>316</v>
      </c>
      <c r="G188" s="2" t="s">
        <v>270</v>
      </c>
      <c r="H188" s="2">
        <v>0.69</v>
      </c>
      <c r="I188" s="2">
        <v>0.69</v>
      </c>
    </row>
    <row r="189" spans="2:9" x14ac:dyDescent="0.2">
      <c r="B189" s="2">
        <v>1</v>
      </c>
      <c r="C189" s="2" t="s">
        <v>668</v>
      </c>
      <c r="D189" s="2" t="s">
        <v>268</v>
      </c>
      <c r="E189" s="2" t="s">
        <v>30</v>
      </c>
      <c r="F189" s="2" t="s">
        <v>275</v>
      </c>
      <c r="G189" s="2" t="s">
        <v>270</v>
      </c>
      <c r="H189" s="2">
        <v>0.69</v>
      </c>
      <c r="I189" s="2">
        <v>0.69</v>
      </c>
    </row>
    <row r="190" spans="2:9" x14ac:dyDescent="0.2">
      <c r="B190" s="2">
        <v>1</v>
      </c>
      <c r="C190" s="2" t="s">
        <v>668</v>
      </c>
      <c r="D190" s="2" t="s">
        <v>268</v>
      </c>
      <c r="E190" s="2" t="s">
        <v>30</v>
      </c>
      <c r="F190" s="2" t="s">
        <v>669</v>
      </c>
      <c r="G190" s="2" t="s">
        <v>270</v>
      </c>
      <c r="H190" s="2">
        <v>0.69</v>
      </c>
      <c r="I190" s="2">
        <v>0.69</v>
      </c>
    </row>
    <row r="191" spans="2:9" x14ac:dyDescent="0.2">
      <c r="B191" s="2">
        <v>1</v>
      </c>
      <c r="C191" s="2" t="s">
        <v>668</v>
      </c>
      <c r="D191" s="2" t="s">
        <v>268</v>
      </c>
      <c r="E191" s="2" t="s">
        <v>30</v>
      </c>
      <c r="F191" s="2" t="s">
        <v>670</v>
      </c>
      <c r="G191" s="2" t="s">
        <v>270</v>
      </c>
      <c r="H191" s="2">
        <v>0.69</v>
      </c>
      <c r="I191" s="2">
        <v>0.69</v>
      </c>
    </row>
    <row r="192" spans="2:9" x14ac:dyDescent="0.2">
      <c r="B192" s="2">
        <v>1</v>
      </c>
      <c r="C192" s="2" t="s">
        <v>668</v>
      </c>
      <c r="D192" s="2" t="s">
        <v>268</v>
      </c>
      <c r="E192" s="2" t="s">
        <v>30</v>
      </c>
      <c r="F192" s="2" t="s">
        <v>317</v>
      </c>
      <c r="G192" s="2" t="s">
        <v>270</v>
      </c>
      <c r="H192" s="2">
        <v>0.69</v>
      </c>
      <c r="I192" s="2">
        <v>0.69</v>
      </c>
    </row>
    <row r="193" spans="2:9" x14ac:dyDescent="0.2">
      <c r="B193" s="2">
        <v>1</v>
      </c>
      <c r="C193" s="2" t="s">
        <v>668</v>
      </c>
      <c r="D193" s="2" t="s">
        <v>268</v>
      </c>
      <c r="E193" s="2" t="s">
        <v>30</v>
      </c>
      <c r="F193" s="2" t="s">
        <v>308</v>
      </c>
      <c r="G193" s="2" t="s">
        <v>270</v>
      </c>
      <c r="H193" s="2">
        <v>0.69</v>
      </c>
      <c r="I193" s="2">
        <v>0.69</v>
      </c>
    </row>
    <row r="194" spans="2:9" x14ac:dyDescent="0.2">
      <c r="B194" s="2">
        <v>1</v>
      </c>
      <c r="C194" s="2" t="s">
        <v>668</v>
      </c>
      <c r="D194" s="2" t="s">
        <v>268</v>
      </c>
      <c r="E194" s="2" t="s">
        <v>31</v>
      </c>
      <c r="F194" s="2" t="s">
        <v>112</v>
      </c>
      <c r="G194" s="2" t="s">
        <v>270</v>
      </c>
      <c r="H194" s="2">
        <v>0.69</v>
      </c>
      <c r="I194" s="2">
        <v>0.69</v>
      </c>
    </row>
    <row r="195" spans="2:9" x14ac:dyDescent="0.2">
      <c r="B195" s="2">
        <v>1</v>
      </c>
      <c r="C195" s="2" t="s">
        <v>668</v>
      </c>
      <c r="D195" s="2" t="s">
        <v>268</v>
      </c>
      <c r="E195" s="2" t="s">
        <v>31</v>
      </c>
      <c r="F195" s="2" t="s">
        <v>216</v>
      </c>
      <c r="G195" s="2" t="s">
        <v>270</v>
      </c>
      <c r="H195" s="2">
        <v>0.69</v>
      </c>
      <c r="I195" s="2">
        <v>0.69</v>
      </c>
    </row>
    <row r="196" spans="2:9" x14ac:dyDescent="0.2">
      <c r="B196" s="2">
        <v>1</v>
      </c>
      <c r="C196" s="2" t="s">
        <v>668</v>
      </c>
      <c r="D196" s="2" t="s">
        <v>268</v>
      </c>
      <c r="E196" s="2" t="s">
        <v>31</v>
      </c>
      <c r="F196" s="2" t="s">
        <v>218</v>
      </c>
      <c r="G196" s="2" t="s">
        <v>270</v>
      </c>
      <c r="H196" s="2">
        <v>0.69</v>
      </c>
      <c r="I196" s="2">
        <v>0.69</v>
      </c>
    </row>
    <row r="197" spans="2:9" x14ac:dyDescent="0.2">
      <c r="B197" s="2">
        <v>1</v>
      </c>
      <c r="C197" s="2" t="s">
        <v>668</v>
      </c>
      <c r="D197" s="2" t="s">
        <v>268</v>
      </c>
      <c r="E197" s="2" t="s">
        <v>31</v>
      </c>
      <c r="F197" s="2" t="s">
        <v>219</v>
      </c>
      <c r="G197" s="2" t="s">
        <v>270</v>
      </c>
      <c r="H197" s="2">
        <v>0.69</v>
      </c>
      <c r="I197" s="2">
        <v>0.69</v>
      </c>
    </row>
    <row r="198" spans="2:9" x14ac:dyDescent="0.2">
      <c r="B198" s="2">
        <v>1</v>
      </c>
      <c r="C198" s="2" t="s">
        <v>668</v>
      </c>
      <c r="D198" s="2" t="s">
        <v>268</v>
      </c>
      <c r="E198" s="2" t="s">
        <v>31</v>
      </c>
      <c r="F198" s="2" t="s">
        <v>269</v>
      </c>
      <c r="G198" s="2" t="s">
        <v>270</v>
      </c>
      <c r="H198" s="2">
        <v>0.69</v>
      </c>
      <c r="I198" s="2">
        <v>0.69</v>
      </c>
    </row>
    <row r="199" spans="2:9" x14ac:dyDescent="0.2">
      <c r="B199" s="2">
        <v>1</v>
      </c>
      <c r="C199" s="2" t="s">
        <v>668</v>
      </c>
      <c r="D199" s="2" t="s">
        <v>268</v>
      </c>
      <c r="E199" s="2" t="s">
        <v>31</v>
      </c>
      <c r="F199" s="2" t="s">
        <v>220</v>
      </c>
      <c r="G199" s="2" t="s">
        <v>270</v>
      </c>
      <c r="H199" s="2">
        <v>0.69</v>
      </c>
      <c r="I199" s="2">
        <v>0.69</v>
      </c>
    </row>
    <row r="200" spans="2:9" x14ac:dyDescent="0.2">
      <c r="B200" s="2">
        <v>1</v>
      </c>
      <c r="C200" s="2" t="s">
        <v>668</v>
      </c>
      <c r="D200" s="2" t="s">
        <v>268</v>
      </c>
      <c r="E200" s="2" t="s">
        <v>31</v>
      </c>
      <c r="F200" s="2" t="s">
        <v>271</v>
      </c>
      <c r="G200" s="2" t="s">
        <v>270</v>
      </c>
      <c r="H200" s="2">
        <v>0.69</v>
      </c>
      <c r="I200" s="2">
        <v>0.69</v>
      </c>
    </row>
    <row r="201" spans="2:9" x14ac:dyDescent="0.2">
      <c r="B201" s="2">
        <v>11</v>
      </c>
      <c r="C201" s="2" t="s">
        <v>668</v>
      </c>
      <c r="D201" s="2" t="s">
        <v>268</v>
      </c>
      <c r="E201" s="2" t="s">
        <v>31</v>
      </c>
      <c r="F201" s="2" t="s">
        <v>272</v>
      </c>
      <c r="G201" s="2" t="s">
        <v>270</v>
      </c>
      <c r="H201" s="2">
        <v>0.69</v>
      </c>
      <c r="I201" s="2">
        <v>7.59</v>
      </c>
    </row>
    <row r="202" spans="2:9" x14ac:dyDescent="0.2">
      <c r="B202" s="2">
        <v>11</v>
      </c>
      <c r="C202" s="2" t="s">
        <v>668</v>
      </c>
      <c r="D202" s="2" t="s">
        <v>268</v>
      </c>
      <c r="E202" s="2" t="s">
        <v>31</v>
      </c>
      <c r="F202" s="2" t="s">
        <v>274</v>
      </c>
      <c r="G202" s="2" t="s">
        <v>270</v>
      </c>
      <c r="H202" s="2">
        <v>0.69</v>
      </c>
      <c r="I202" s="2">
        <v>7.59</v>
      </c>
    </row>
    <row r="203" spans="2:9" x14ac:dyDescent="0.2">
      <c r="B203" s="2">
        <v>1</v>
      </c>
      <c r="C203" s="2" t="s">
        <v>668</v>
      </c>
      <c r="D203" s="2" t="s">
        <v>268</v>
      </c>
      <c r="E203" s="2" t="s">
        <v>31</v>
      </c>
      <c r="F203" s="2" t="s">
        <v>316</v>
      </c>
      <c r="G203" s="2" t="s">
        <v>270</v>
      </c>
      <c r="H203" s="2">
        <v>0.69</v>
      </c>
      <c r="I203" s="2">
        <v>0.69</v>
      </c>
    </row>
    <row r="204" spans="2:9" x14ac:dyDescent="0.2">
      <c r="B204" s="2">
        <v>11</v>
      </c>
      <c r="C204" s="2" t="s">
        <v>668</v>
      </c>
      <c r="D204" s="2" t="s">
        <v>268</v>
      </c>
      <c r="E204" s="2" t="s">
        <v>31</v>
      </c>
      <c r="F204" s="2" t="s">
        <v>669</v>
      </c>
      <c r="G204" s="2" t="s">
        <v>270</v>
      </c>
      <c r="H204" s="2">
        <v>0.69</v>
      </c>
      <c r="I204" s="2">
        <v>7.59</v>
      </c>
    </row>
    <row r="205" spans="2:9" x14ac:dyDescent="0.2">
      <c r="B205" s="2">
        <v>11</v>
      </c>
      <c r="C205" s="2" t="s">
        <v>668</v>
      </c>
      <c r="D205" s="2" t="s">
        <v>268</v>
      </c>
      <c r="E205" s="2" t="s">
        <v>31</v>
      </c>
      <c r="F205" s="2" t="s">
        <v>317</v>
      </c>
      <c r="G205" s="2" t="s">
        <v>270</v>
      </c>
      <c r="H205" s="2">
        <v>0.69</v>
      </c>
      <c r="I205" s="2">
        <v>7.59</v>
      </c>
    </row>
    <row r="206" spans="2:9" x14ac:dyDescent="0.2">
      <c r="B206" s="2">
        <v>11</v>
      </c>
      <c r="C206" s="2" t="s">
        <v>668</v>
      </c>
      <c r="D206" s="2" t="s">
        <v>268</v>
      </c>
      <c r="E206" s="2" t="s">
        <v>31</v>
      </c>
      <c r="F206" s="2" t="s">
        <v>308</v>
      </c>
      <c r="G206" s="2" t="s">
        <v>270</v>
      </c>
      <c r="H206" s="2">
        <v>0.69</v>
      </c>
      <c r="I206" s="2">
        <v>7.59</v>
      </c>
    </row>
    <row r="207" spans="2:9" x14ac:dyDescent="0.2">
      <c r="B207" s="2">
        <v>1</v>
      </c>
      <c r="C207" s="2" t="s">
        <v>668</v>
      </c>
      <c r="D207" s="2" t="s">
        <v>268</v>
      </c>
      <c r="E207" s="2" t="s">
        <v>95</v>
      </c>
      <c r="F207" s="2" t="s">
        <v>112</v>
      </c>
      <c r="G207" s="2" t="s">
        <v>270</v>
      </c>
      <c r="H207" s="2">
        <v>0.69</v>
      </c>
      <c r="I207" s="2">
        <v>0.69</v>
      </c>
    </row>
    <row r="208" spans="2:9" x14ac:dyDescent="0.2">
      <c r="B208" s="2">
        <v>1</v>
      </c>
      <c r="C208" s="2" t="s">
        <v>668</v>
      </c>
      <c r="D208" s="2" t="s">
        <v>268</v>
      </c>
      <c r="E208" s="2" t="s">
        <v>95</v>
      </c>
      <c r="F208" s="2" t="s">
        <v>216</v>
      </c>
      <c r="G208" s="2" t="s">
        <v>270</v>
      </c>
      <c r="H208" s="2">
        <v>0.69</v>
      </c>
      <c r="I208" s="2">
        <v>0.69</v>
      </c>
    </row>
    <row r="209" spans="2:9" x14ac:dyDescent="0.2">
      <c r="B209" s="2">
        <v>1</v>
      </c>
      <c r="C209" s="2" t="s">
        <v>668</v>
      </c>
      <c r="D209" s="2" t="s">
        <v>268</v>
      </c>
      <c r="E209" s="2" t="s">
        <v>95</v>
      </c>
      <c r="F209" s="2" t="s">
        <v>218</v>
      </c>
      <c r="G209" s="2" t="s">
        <v>270</v>
      </c>
      <c r="H209" s="2">
        <v>0.69</v>
      </c>
      <c r="I209" s="2">
        <v>0.69</v>
      </c>
    </row>
    <row r="210" spans="2:9" x14ac:dyDescent="0.2">
      <c r="B210" s="2">
        <v>1</v>
      </c>
      <c r="C210" s="2" t="s">
        <v>668</v>
      </c>
      <c r="D210" s="2" t="s">
        <v>268</v>
      </c>
      <c r="E210" s="2" t="s">
        <v>95</v>
      </c>
      <c r="F210" s="2" t="s">
        <v>219</v>
      </c>
      <c r="G210" s="2" t="s">
        <v>270</v>
      </c>
      <c r="H210" s="2">
        <v>0.69</v>
      </c>
      <c r="I210" s="2">
        <v>0.69</v>
      </c>
    </row>
    <row r="211" spans="2:9" x14ac:dyDescent="0.2">
      <c r="B211" s="2">
        <v>1</v>
      </c>
      <c r="C211" s="2" t="s">
        <v>668</v>
      </c>
      <c r="D211" s="2" t="s">
        <v>268</v>
      </c>
      <c r="E211" s="2" t="s">
        <v>95</v>
      </c>
      <c r="F211" s="2" t="s">
        <v>269</v>
      </c>
      <c r="G211" s="2" t="s">
        <v>270</v>
      </c>
      <c r="H211" s="2">
        <v>0.69</v>
      </c>
      <c r="I211" s="2">
        <v>0.69</v>
      </c>
    </row>
    <row r="212" spans="2:9" x14ac:dyDescent="0.2">
      <c r="B212" s="2">
        <v>1</v>
      </c>
      <c r="C212" s="2" t="s">
        <v>668</v>
      </c>
      <c r="D212" s="2" t="s">
        <v>268</v>
      </c>
      <c r="E212" s="2" t="s">
        <v>95</v>
      </c>
      <c r="F212" s="2" t="s">
        <v>220</v>
      </c>
      <c r="G212" s="2" t="s">
        <v>270</v>
      </c>
      <c r="H212" s="2">
        <v>0.69</v>
      </c>
      <c r="I212" s="2">
        <v>0.69</v>
      </c>
    </row>
    <row r="213" spans="2:9" x14ac:dyDescent="0.2">
      <c r="B213" s="2">
        <v>1</v>
      </c>
      <c r="C213" s="2" t="s">
        <v>668</v>
      </c>
      <c r="D213" s="2" t="s">
        <v>268</v>
      </c>
      <c r="E213" s="2" t="s">
        <v>95</v>
      </c>
      <c r="F213" s="2" t="s">
        <v>271</v>
      </c>
      <c r="G213" s="2" t="s">
        <v>270</v>
      </c>
      <c r="H213" s="2">
        <v>0.69</v>
      </c>
      <c r="I213" s="2">
        <v>0.69</v>
      </c>
    </row>
    <row r="214" spans="2:9" x14ac:dyDescent="0.2">
      <c r="B214" s="2">
        <v>1</v>
      </c>
      <c r="C214" s="2" t="s">
        <v>668</v>
      </c>
      <c r="D214" s="2" t="s">
        <v>268</v>
      </c>
      <c r="E214" s="2" t="s">
        <v>95</v>
      </c>
      <c r="F214" s="2" t="s">
        <v>272</v>
      </c>
      <c r="G214" s="2" t="s">
        <v>270</v>
      </c>
      <c r="H214" s="2">
        <v>0.69</v>
      </c>
      <c r="I214" s="2">
        <v>0.69</v>
      </c>
    </row>
    <row r="215" spans="2:9" x14ac:dyDescent="0.2">
      <c r="B215" s="2">
        <v>1</v>
      </c>
      <c r="C215" s="2" t="s">
        <v>668</v>
      </c>
      <c r="D215" s="2" t="s">
        <v>268</v>
      </c>
      <c r="E215" s="2" t="s">
        <v>95</v>
      </c>
      <c r="F215" s="2" t="s">
        <v>273</v>
      </c>
      <c r="G215" s="2" t="s">
        <v>270</v>
      </c>
      <c r="H215" s="2">
        <v>0.69</v>
      </c>
      <c r="I215" s="2">
        <v>0.69</v>
      </c>
    </row>
    <row r="216" spans="2:9" x14ac:dyDescent="0.2">
      <c r="B216" s="2">
        <v>1</v>
      </c>
      <c r="C216" s="2" t="s">
        <v>668</v>
      </c>
      <c r="D216" s="2" t="s">
        <v>268</v>
      </c>
      <c r="E216" s="2" t="s">
        <v>95</v>
      </c>
      <c r="F216" s="2" t="s">
        <v>274</v>
      </c>
      <c r="G216" s="2" t="s">
        <v>270</v>
      </c>
      <c r="H216" s="2">
        <v>0.69</v>
      </c>
      <c r="I216" s="2">
        <v>0.69</v>
      </c>
    </row>
    <row r="217" spans="2:9" x14ac:dyDescent="0.2">
      <c r="B217" s="2">
        <v>1</v>
      </c>
      <c r="C217" s="2" t="s">
        <v>668</v>
      </c>
      <c r="D217" s="2" t="s">
        <v>268</v>
      </c>
      <c r="E217" s="2" t="s">
        <v>95</v>
      </c>
      <c r="F217" s="2" t="s">
        <v>316</v>
      </c>
      <c r="G217" s="2" t="s">
        <v>270</v>
      </c>
      <c r="H217" s="2">
        <v>0.69</v>
      </c>
      <c r="I217" s="2">
        <v>0.69</v>
      </c>
    </row>
    <row r="218" spans="2:9" x14ac:dyDescent="0.2">
      <c r="B218" s="2">
        <v>1</v>
      </c>
      <c r="C218" s="2" t="s">
        <v>668</v>
      </c>
      <c r="D218" s="2" t="s">
        <v>268</v>
      </c>
      <c r="E218" s="2" t="s">
        <v>95</v>
      </c>
      <c r="F218" s="2" t="s">
        <v>275</v>
      </c>
      <c r="G218" s="2" t="s">
        <v>270</v>
      </c>
      <c r="H218" s="2">
        <v>0.69</v>
      </c>
      <c r="I218" s="2">
        <v>0.69</v>
      </c>
    </row>
    <row r="219" spans="2:9" x14ac:dyDescent="0.2">
      <c r="B219" s="2">
        <v>1</v>
      </c>
      <c r="C219" s="2" t="s">
        <v>668</v>
      </c>
      <c r="D219" s="2" t="s">
        <v>268</v>
      </c>
      <c r="E219" s="2" t="s">
        <v>95</v>
      </c>
      <c r="F219" s="2" t="s">
        <v>669</v>
      </c>
      <c r="G219" s="2" t="s">
        <v>270</v>
      </c>
      <c r="H219" s="2">
        <v>0.69</v>
      </c>
      <c r="I219" s="2">
        <v>0.69</v>
      </c>
    </row>
    <row r="220" spans="2:9" x14ac:dyDescent="0.2">
      <c r="B220" s="2">
        <v>1</v>
      </c>
      <c r="C220" s="2" t="s">
        <v>668</v>
      </c>
      <c r="D220" s="2" t="s">
        <v>268</v>
      </c>
      <c r="E220" s="2" t="s">
        <v>95</v>
      </c>
      <c r="F220" s="2" t="s">
        <v>670</v>
      </c>
      <c r="G220" s="2" t="s">
        <v>270</v>
      </c>
      <c r="H220" s="2">
        <v>0.69</v>
      </c>
      <c r="I220" s="2">
        <v>0.69</v>
      </c>
    </row>
    <row r="221" spans="2:9" x14ac:dyDescent="0.2">
      <c r="B221" s="2">
        <v>1</v>
      </c>
      <c r="C221" s="2" t="s">
        <v>668</v>
      </c>
      <c r="D221" s="2" t="s">
        <v>268</v>
      </c>
      <c r="E221" s="2" t="s">
        <v>95</v>
      </c>
      <c r="F221" s="2" t="s">
        <v>317</v>
      </c>
      <c r="G221" s="2" t="s">
        <v>270</v>
      </c>
      <c r="H221" s="2">
        <v>0.69</v>
      </c>
      <c r="I221" s="2">
        <v>0.69</v>
      </c>
    </row>
    <row r="222" spans="2:9" x14ac:dyDescent="0.2">
      <c r="B222" s="2">
        <v>1</v>
      </c>
      <c r="C222" s="2" t="s">
        <v>668</v>
      </c>
      <c r="D222" s="2" t="s">
        <v>268</v>
      </c>
      <c r="E222" s="2" t="s">
        <v>95</v>
      </c>
      <c r="F222" s="2" t="s">
        <v>276</v>
      </c>
      <c r="G222" s="2" t="s">
        <v>270</v>
      </c>
      <c r="H222" s="2">
        <v>0.69</v>
      </c>
      <c r="I222" s="2">
        <v>0.69</v>
      </c>
    </row>
    <row r="223" spans="2:9" x14ac:dyDescent="0.2">
      <c r="B223" s="2">
        <v>1</v>
      </c>
      <c r="C223" s="2" t="s">
        <v>668</v>
      </c>
      <c r="D223" s="2" t="s">
        <v>268</v>
      </c>
      <c r="E223" s="2" t="s">
        <v>95</v>
      </c>
      <c r="F223" s="2" t="s">
        <v>308</v>
      </c>
      <c r="G223" s="2" t="s">
        <v>270</v>
      </c>
      <c r="H223" s="2">
        <v>0.69</v>
      </c>
      <c r="I223" s="2">
        <v>0.69</v>
      </c>
    </row>
    <row r="224" spans="2:9" x14ac:dyDescent="0.2">
      <c r="B224" s="2">
        <v>1</v>
      </c>
      <c r="C224" s="2" t="s">
        <v>668</v>
      </c>
      <c r="D224" s="2" t="s">
        <v>268</v>
      </c>
      <c r="E224" s="2" t="s">
        <v>32</v>
      </c>
      <c r="F224" s="2" t="s">
        <v>112</v>
      </c>
      <c r="G224" s="2" t="s">
        <v>270</v>
      </c>
      <c r="H224" s="2">
        <v>0.69</v>
      </c>
      <c r="I224" s="2">
        <v>0.69</v>
      </c>
    </row>
    <row r="225" spans="2:9" x14ac:dyDescent="0.2">
      <c r="B225" s="2">
        <v>1</v>
      </c>
      <c r="C225" s="2" t="s">
        <v>668</v>
      </c>
      <c r="D225" s="2" t="s">
        <v>268</v>
      </c>
      <c r="E225" s="2" t="s">
        <v>32</v>
      </c>
      <c r="F225" s="2" t="s">
        <v>216</v>
      </c>
      <c r="G225" s="2" t="s">
        <v>270</v>
      </c>
      <c r="H225" s="2">
        <v>0.69</v>
      </c>
      <c r="I225" s="2">
        <v>0.69</v>
      </c>
    </row>
    <row r="226" spans="2:9" x14ac:dyDescent="0.2">
      <c r="B226" s="2">
        <v>1</v>
      </c>
      <c r="C226" s="2" t="s">
        <v>668</v>
      </c>
      <c r="D226" s="2" t="s">
        <v>268</v>
      </c>
      <c r="E226" s="2" t="s">
        <v>32</v>
      </c>
      <c r="F226" s="2" t="s">
        <v>218</v>
      </c>
      <c r="G226" s="2" t="s">
        <v>270</v>
      </c>
      <c r="H226" s="2">
        <v>0.69</v>
      </c>
      <c r="I226" s="2">
        <v>0.69</v>
      </c>
    </row>
    <row r="227" spans="2:9" x14ac:dyDescent="0.2">
      <c r="B227" s="2">
        <v>1</v>
      </c>
      <c r="C227" s="2" t="s">
        <v>668</v>
      </c>
      <c r="D227" s="2" t="s">
        <v>268</v>
      </c>
      <c r="E227" s="2" t="s">
        <v>32</v>
      </c>
      <c r="F227" s="2" t="s">
        <v>219</v>
      </c>
      <c r="G227" s="2" t="s">
        <v>270</v>
      </c>
      <c r="H227" s="2">
        <v>0.69</v>
      </c>
      <c r="I227" s="2">
        <v>0.69</v>
      </c>
    </row>
    <row r="228" spans="2:9" x14ac:dyDescent="0.2">
      <c r="B228" s="2">
        <v>11</v>
      </c>
      <c r="C228" s="2" t="s">
        <v>668</v>
      </c>
      <c r="D228" s="2" t="s">
        <v>268</v>
      </c>
      <c r="E228" s="2" t="s">
        <v>32</v>
      </c>
      <c r="F228" s="2" t="s">
        <v>220</v>
      </c>
      <c r="G228" s="2" t="s">
        <v>270</v>
      </c>
      <c r="H228" s="2">
        <v>0.69</v>
      </c>
      <c r="I228" s="2">
        <v>7.59</v>
      </c>
    </row>
    <row r="229" spans="2:9" x14ac:dyDescent="0.2">
      <c r="B229" s="2">
        <v>1</v>
      </c>
      <c r="C229" s="2" t="s">
        <v>668</v>
      </c>
      <c r="D229" s="2" t="s">
        <v>268</v>
      </c>
      <c r="E229" s="2" t="s">
        <v>32</v>
      </c>
      <c r="F229" s="2" t="s">
        <v>271</v>
      </c>
      <c r="G229" s="2" t="s">
        <v>270</v>
      </c>
      <c r="H229" s="2">
        <v>0.69</v>
      </c>
      <c r="I229" s="2">
        <v>0.69</v>
      </c>
    </row>
    <row r="230" spans="2:9" x14ac:dyDescent="0.2">
      <c r="B230" s="2">
        <v>1</v>
      </c>
      <c r="C230" s="2" t="s">
        <v>668</v>
      </c>
      <c r="D230" s="2" t="s">
        <v>268</v>
      </c>
      <c r="E230" s="2" t="s">
        <v>32</v>
      </c>
      <c r="F230" s="2" t="s">
        <v>272</v>
      </c>
      <c r="G230" s="2" t="s">
        <v>270</v>
      </c>
      <c r="H230" s="2">
        <v>0.69</v>
      </c>
      <c r="I230" s="2">
        <v>0.69</v>
      </c>
    </row>
    <row r="231" spans="2:9" x14ac:dyDescent="0.2">
      <c r="B231" s="2">
        <v>1</v>
      </c>
      <c r="C231" s="2" t="s">
        <v>668</v>
      </c>
      <c r="D231" s="2" t="s">
        <v>268</v>
      </c>
      <c r="E231" s="2" t="s">
        <v>32</v>
      </c>
      <c r="F231" s="2" t="s">
        <v>273</v>
      </c>
      <c r="G231" s="2" t="s">
        <v>270</v>
      </c>
      <c r="H231" s="2">
        <v>0.69</v>
      </c>
      <c r="I231" s="2">
        <v>0.69</v>
      </c>
    </row>
    <row r="232" spans="2:9" x14ac:dyDescent="0.2">
      <c r="B232" s="2">
        <v>1</v>
      </c>
      <c r="C232" s="2" t="s">
        <v>668</v>
      </c>
      <c r="D232" s="2" t="s">
        <v>268</v>
      </c>
      <c r="E232" s="2" t="s">
        <v>32</v>
      </c>
      <c r="F232" s="2" t="s">
        <v>274</v>
      </c>
      <c r="G232" s="2" t="s">
        <v>270</v>
      </c>
      <c r="H232" s="2">
        <v>0.69</v>
      </c>
      <c r="I232" s="2">
        <v>0.69</v>
      </c>
    </row>
    <row r="233" spans="2:9" x14ac:dyDescent="0.2">
      <c r="B233" s="2">
        <v>1</v>
      </c>
      <c r="C233" s="2" t="s">
        <v>671</v>
      </c>
      <c r="D233" s="2" t="s">
        <v>672</v>
      </c>
      <c r="G233" s="2" t="s">
        <v>673</v>
      </c>
      <c r="H233" s="2">
        <v>37.36</v>
      </c>
      <c r="I233" s="2">
        <v>37.36</v>
      </c>
    </row>
    <row r="234" spans="2:9" x14ac:dyDescent="0.2">
      <c r="B234" s="2">
        <v>2</v>
      </c>
      <c r="C234" s="2" t="s">
        <v>109</v>
      </c>
      <c r="D234" s="2" t="s">
        <v>674</v>
      </c>
      <c r="E234" s="2" t="s">
        <v>28</v>
      </c>
      <c r="G234" s="2" t="s">
        <v>675</v>
      </c>
      <c r="H234" s="2">
        <v>0.16</v>
      </c>
      <c r="I234" s="2">
        <v>0.32</v>
      </c>
    </row>
    <row r="235" spans="2:9" x14ac:dyDescent="0.2">
      <c r="B235" s="2">
        <v>2</v>
      </c>
      <c r="C235" s="2" t="s">
        <v>109</v>
      </c>
      <c r="D235" s="2" t="s">
        <v>674</v>
      </c>
      <c r="E235" s="2" t="s">
        <v>72</v>
      </c>
      <c r="G235" s="2" t="s">
        <v>675</v>
      </c>
      <c r="H235" s="2">
        <v>0.16</v>
      </c>
      <c r="I235" s="2">
        <v>0.32</v>
      </c>
    </row>
    <row r="236" spans="2:9" x14ac:dyDescent="0.2">
      <c r="B236" s="2">
        <v>334</v>
      </c>
      <c r="C236" s="2" t="s">
        <v>109</v>
      </c>
      <c r="D236" s="2" t="s">
        <v>674</v>
      </c>
      <c r="E236" s="2" t="s">
        <v>31</v>
      </c>
      <c r="G236" s="2" t="s">
        <v>675</v>
      </c>
      <c r="H236" s="2">
        <v>0.16</v>
      </c>
      <c r="I236" s="2">
        <v>53.44</v>
      </c>
    </row>
    <row r="237" spans="2:9" x14ac:dyDescent="0.2">
      <c r="B237" s="2">
        <v>1</v>
      </c>
      <c r="C237" s="2" t="s">
        <v>676</v>
      </c>
      <c r="D237" s="2" t="s">
        <v>677</v>
      </c>
      <c r="E237" s="2" t="s">
        <v>28</v>
      </c>
      <c r="F237" s="2" t="s">
        <v>279</v>
      </c>
      <c r="G237" s="2" t="s">
        <v>678</v>
      </c>
      <c r="H237" s="2">
        <v>0.66</v>
      </c>
      <c r="I237" s="2">
        <v>0.66</v>
      </c>
    </row>
    <row r="238" spans="2:9" x14ac:dyDescent="0.2">
      <c r="B238" s="2">
        <v>1</v>
      </c>
      <c r="C238" s="2" t="s">
        <v>676</v>
      </c>
      <c r="D238" s="2" t="s">
        <v>677</v>
      </c>
      <c r="E238" s="2" t="s">
        <v>28</v>
      </c>
      <c r="F238" s="2" t="s">
        <v>679</v>
      </c>
      <c r="G238" s="2" t="s">
        <v>678</v>
      </c>
      <c r="H238" s="2">
        <v>0.66</v>
      </c>
      <c r="I238" s="2">
        <v>0.66</v>
      </c>
    </row>
    <row r="239" spans="2:9" x14ac:dyDescent="0.2">
      <c r="B239" s="2">
        <v>1</v>
      </c>
      <c r="C239" s="2" t="s">
        <v>676</v>
      </c>
      <c r="D239" s="2" t="s">
        <v>677</v>
      </c>
      <c r="E239" s="2" t="s">
        <v>28</v>
      </c>
      <c r="F239" s="2" t="s">
        <v>277</v>
      </c>
      <c r="G239" s="2" t="s">
        <v>678</v>
      </c>
      <c r="H239" s="2">
        <v>0.66</v>
      </c>
      <c r="I239" s="2">
        <v>0.66</v>
      </c>
    </row>
    <row r="240" spans="2:9" x14ac:dyDescent="0.2">
      <c r="B240" s="2">
        <v>1</v>
      </c>
      <c r="C240" s="2" t="s">
        <v>676</v>
      </c>
      <c r="D240" s="2" t="s">
        <v>677</v>
      </c>
      <c r="E240" s="2" t="s">
        <v>28</v>
      </c>
      <c r="F240" s="2" t="s">
        <v>278</v>
      </c>
      <c r="G240" s="2" t="s">
        <v>678</v>
      </c>
      <c r="H240" s="2">
        <v>0.66</v>
      </c>
      <c r="I240" s="2">
        <v>0.66</v>
      </c>
    </row>
    <row r="241" spans="2:9" x14ac:dyDescent="0.2">
      <c r="B241" s="2">
        <v>1</v>
      </c>
      <c r="C241" s="2" t="s">
        <v>676</v>
      </c>
      <c r="D241" s="2" t="s">
        <v>677</v>
      </c>
      <c r="E241" s="2" t="s">
        <v>30</v>
      </c>
      <c r="F241" s="2" t="s">
        <v>279</v>
      </c>
      <c r="G241" s="2" t="s">
        <v>678</v>
      </c>
      <c r="H241" s="2">
        <v>0.66</v>
      </c>
      <c r="I241" s="2">
        <v>0.66</v>
      </c>
    </row>
    <row r="242" spans="2:9" x14ac:dyDescent="0.2">
      <c r="B242" s="2">
        <v>1</v>
      </c>
      <c r="C242" s="2" t="s">
        <v>676</v>
      </c>
      <c r="D242" s="2" t="s">
        <v>677</v>
      </c>
      <c r="E242" s="2" t="s">
        <v>30</v>
      </c>
      <c r="F242" s="2" t="s">
        <v>679</v>
      </c>
      <c r="G242" s="2" t="s">
        <v>678</v>
      </c>
      <c r="H242" s="2">
        <v>0.66</v>
      </c>
      <c r="I242" s="2">
        <v>0.66</v>
      </c>
    </row>
    <row r="243" spans="2:9" x14ac:dyDescent="0.2">
      <c r="B243" s="2">
        <v>1</v>
      </c>
      <c r="C243" s="2" t="s">
        <v>676</v>
      </c>
      <c r="D243" s="2" t="s">
        <v>677</v>
      </c>
      <c r="E243" s="2" t="s">
        <v>30</v>
      </c>
      <c r="F243" s="2" t="s">
        <v>277</v>
      </c>
      <c r="G243" s="2" t="s">
        <v>678</v>
      </c>
      <c r="H243" s="2">
        <v>0.66</v>
      </c>
      <c r="I243" s="2">
        <v>0.66</v>
      </c>
    </row>
    <row r="244" spans="2:9" x14ac:dyDescent="0.2">
      <c r="B244" s="2">
        <v>1</v>
      </c>
      <c r="C244" s="2" t="s">
        <v>676</v>
      </c>
      <c r="D244" s="2" t="s">
        <v>677</v>
      </c>
      <c r="E244" s="2" t="s">
        <v>30</v>
      </c>
      <c r="F244" s="2" t="s">
        <v>278</v>
      </c>
      <c r="G244" s="2" t="s">
        <v>678</v>
      </c>
      <c r="H244" s="2">
        <v>0.66</v>
      </c>
      <c r="I244" s="2">
        <v>0.66</v>
      </c>
    </row>
    <row r="245" spans="2:9" x14ac:dyDescent="0.2">
      <c r="B245" s="2">
        <v>1</v>
      </c>
      <c r="C245" s="2" t="s">
        <v>676</v>
      </c>
      <c r="D245" s="2" t="s">
        <v>677</v>
      </c>
      <c r="E245" s="2" t="s">
        <v>31</v>
      </c>
      <c r="F245" s="2" t="s">
        <v>279</v>
      </c>
      <c r="G245" s="2" t="s">
        <v>678</v>
      </c>
      <c r="H245" s="2">
        <v>0.66</v>
      </c>
      <c r="I245" s="2">
        <v>0.66</v>
      </c>
    </row>
    <row r="246" spans="2:9" x14ac:dyDescent="0.2">
      <c r="B246" s="2">
        <v>1</v>
      </c>
      <c r="C246" s="2" t="s">
        <v>676</v>
      </c>
      <c r="D246" s="2" t="s">
        <v>677</v>
      </c>
      <c r="E246" s="2" t="s">
        <v>31</v>
      </c>
      <c r="F246" s="2" t="s">
        <v>679</v>
      </c>
      <c r="G246" s="2" t="s">
        <v>678</v>
      </c>
      <c r="H246" s="2">
        <v>0.66</v>
      </c>
      <c r="I246" s="2">
        <v>0.66</v>
      </c>
    </row>
    <row r="247" spans="2:9" x14ac:dyDescent="0.2">
      <c r="B247" s="2">
        <v>1</v>
      </c>
      <c r="C247" s="2" t="s">
        <v>676</v>
      </c>
      <c r="D247" s="2" t="s">
        <v>677</v>
      </c>
      <c r="E247" s="2" t="s">
        <v>31</v>
      </c>
      <c r="F247" s="2" t="s">
        <v>277</v>
      </c>
      <c r="G247" s="2" t="s">
        <v>678</v>
      </c>
      <c r="H247" s="2">
        <v>0.66</v>
      </c>
      <c r="I247" s="2">
        <v>0.66</v>
      </c>
    </row>
    <row r="248" spans="2:9" x14ac:dyDescent="0.2">
      <c r="B248" s="2">
        <v>1</v>
      </c>
      <c r="C248" s="2" t="s">
        <v>676</v>
      </c>
      <c r="D248" s="2" t="s">
        <v>677</v>
      </c>
      <c r="E248" s="2" t="s">
        <v>31</v>
      </c>
      <c r="F248" s="2" t="s">
        <v>278</v>
      </c>
      <c r="G248" s="2" t="s">
        <v>678</v>
      </c>
      <c r="H248" s="2">
        <v>0.66</v>
      </c>
      <c r="I248" s="2">
        <v>0.66</v>
      </c>
    </row>
    <row r="249" spans="2:9" x14ac:dyDescent="0.2">
      <c r="B249" s="2">
        <v>1</v>
      </c>
      <c r="C249" s="2" t="s">
        <v>676</v>
      </c>
      <c r="D249" s="2" t="s">
        <v>677</v>
      </c>
      <c r="E249" s="2" t="s">
        <v>32</v>
      </c>
      <c r="F249" s="2" t="s">
        <v>679</v>
      </c>
      <c r="G249" s="2" t="s">
        <v>678</v>
      </c>
      <c r="H249" s="2">
        <v>0.66</v>
      </c>
      <c r="I249" s="2">
        <v>0.66</v>
      </c>
    </row>
    <row r="250" spans="2:9" x14ac:dyDescent="0.2">
      <c r="B250" s="2">
        <v>1</v>
      </c>
      <c r="C250" s="2" t="s">
        <v>680</v>
      </c>
      <c r="D250" s="2" t="s">
        <v>681</v>
      </c>
      <c r="E250" s="2" t="s">
        <v>28</v>
      </c>
      <c r="F250" s="2" t="s">
        <v>279</v>
      </c>
      <c r="G250" s="2" t="s">
        <v>682</v>
      </c>
      <c r="H250" s="2">
        <v>0.61</v>
      </c>
      <c r="I250" s="2">
        <v>0.61</v>
      </c>
    </row>
    <row r="251" spans="2:9" x14ac:dyDescent="0.2">
      <c r="B251" s="2">
        <v>1</v>
      </c>
      <c r="C251" s="2" t="s">
        <v>683</v>
      </c>
      <c r="D251" s="2" t="s">
        <v>684</v>
      </c>
      <c r="E251" s="2" t="s">
        <v>28</v>
      </c>
      <c r="G251" s="2" t="s">
        <v>685</v>
      </c>
      <c r="H251" s="2">
        <v>0.14000000000000001</v>
      </c>
      <c r="I251" s="2">
        <v>0.14000000000000001</v>
      </c>
    </row>
    <row r="252" spans="2:9" x14ac:dyDescent="0.2">
      <c r="B252" s="2">
        <v>1</v>
      </c>
      <c r="C252" s="2" t="s">
        <v>686</v>
      </c>
      <c r="D252" s="2" t="s">
        <v>687</v>
      </c>
      <c r="E252" s="2" t="s">
        <v>279</v>
      </c>
      <c r="G252" s="2" t="s">
        <v>688</v>
      </c>
      <c r="H252" s="2">
        <v>0.14000000000000001</v>
      </c>
      <c r="I252" s="2">
        <v>0.14000000000000001</v>
      </c>
    </row>
    <row r="253" spans="2:9" x14ac:dyDescent="0.2">
      <c r="B253" s="2">
        <v>1</v>
      </c>
      <c r="C253" s="2" t="s">
        <v>689</v>
      </c>
      <c r="D253" s="2" t="s">
        <v>690</v>
      </c>
      <c r="E253" s="2" t="s">
        <v>641</v>
      </c>
      <c r="G253" s="2" t="s">
        <v>691</v>
      </c>
      <c r="H253" s="2">
        <v>0.14000000000000001</v>
      </c>
      <c r="I253" s="2">
        <v>0.14000000000000001</v>
      </c>
    </row>
    <row r="254" spans="2:9" x14ac:dyDescent="0.2">
      <c r="B254" s="2">
        <v>1</v>
      </c>
      <c r="C254" s="2" t="s">
        <v>692</v>
      </c>
      <c r="D254" s="2" t="s">
        <v>693</v>
      </c>
      <c r="G254" s="2" t="s">
        <v>694</v>
      </c>
      <c r="H254" s="2">
        <v>0.14000000000000001</v>
      </c>
      <c r="I254" s="2">
        <v>0.14000000000000001</v>
      </c>
    </row>
    <row r="255" spans="2:9" x14ac:dyDescent="0.2">
      <c r="B255" s="2">
        <v>1</v>
      </c>
      <c r="C255" s="2" t="s">
        <v>695</v>
      </c>
      <c r="D255" s="2" t="s">
        <v>696</v>
      </c>
      <c r="G255" s="2" t="s">
        <v>697</v>
      </c>
      <c r="H255" s="2">
        <v>0.14000000000000001</v>
      </c>
      <c r="I255" s="2">
        <v>0.14000000000000001</v>
      </c>
    </row>
    <row r="256" spans="2:9" x14ac:dyDescent="0.2">
      <c r="B256" s="2">
        <v>1</v>
      </c>
      <c r="C256" s="2" t="s">
        <v>698</v>
      </c>
      <c r="D256" s="2" t="s">
        <v>699</v>
      </c>
      <c r="E256" s="2" t="s">
        <v>31</v>
      </c>
      <c r="F256" s="2" t="s">
        <v>112</v>
      </c>
      <c r="G256" s="2" t="s">
        <v>700</v>
      </c>
      <c r="H256" s="2">
        <v>0.55000000000000004</v>
      </c>
      <c r="I256" s="2">
        <v>0.55000000000000004</v>
      </c>
    </row>
    <row r="257" spans="2:9" x14ac:dyDescent="0.2">
      <c r="B257" s="2">
        <v>1</v>
      </c>
      <c r="C257" s="2" t="s">
        <v>132</v>
      </c>
      <c r="D257" s="2" t="s">
        <v>701</v>
      </c>
      <c r="E257" s="2" t="s">
        <v>31</v>
      </c>
      <c r="F257" s="2" t="s">
        <v>112</v>
      </c>
      <c r="G257" s="2" t="s">
        <v>702</v>
      </c>
      <c r="H257" s="2">
        <v>0.56000000000000005</v>
      </c>
      <c r="I257" s="2">
        <v>0.56000000000000005</v>
      </c>
    </row>
    <row r="258" spans="2:9" x14ac:dyDescent="0.2">
      <c r="B258" s="2">
        <v>1</v>
      </c>
      <c r="C258" s="2" t="s">
        <v>703</v>
      </c>
      <c r="D258" s="2" t="s">
        <v>704</v>
      </c>
      <c r="E258" s="2" t="s">
        <v>705</v>
      </c>
      <c r="G258" s="2" t="s">
        <v>706</v>
      </c>
      <c r="H258" s="2">
        <v>24.43</v>
      </c>
      <c r="I258" s="2">
        <v>24.43</v>
      </c>
    </row>
    <row r="259" spans="2:9" x14ac:dyDescent="0.2">
      <c r="B259" s="2">
        <v>2</v>
      </c>
      <c r="C259" s="2" t="s">
        <v>132</v>
      </c>
      <c r="D259" s="2" t="s">
        <v>701</v>
      </c>
      <c r="E259" s="2" t="s">
        <v>707</v>
      </c>
      <c r="F259" s="2" t="s">
        <v>245</v>
      </c>
      <c r="G259" s="2" t="s">
        <v>702</v>
      </c>
      <c r="H259" s="2">
        <v>0.56000000000000005</v>
      </c>
      <c r="I259" s="2">
        <v>1.1200000000000001</v>
      </c>
    </row>
    <row r="260" spans="2:9" x14ac:dyDescent="0.2">
      <c r="B260" s="2">
        <v>1</v>
      </c>
      <c r="C260" s="2" t="s">
        <v>708</v>
      </c>
      <c r="D260" s="2" t="s">
        <v>709</v>
      </c>
      <c r="E260" s="2" t="s">
        <v>30</v>
      </c>
      <c r="G260" s="2" t="s">
        <v>710</v>
      </c>
      <c r="H260" s="2">
        <v>1.1599999999999999</v>
      </c>
      <c r="I260" s="2">
        <v>1.1599999999999999</v>
      </c>
    </row>
    <row r="261" spans="2:9" x14ac:dyDescent="0.2">
      <c r="F261" s="2" t="s">
        <v>261</v>
      </c>
      <c r="G261" s="105">
        <v>41893.03</v>
      </c>
    </row>
    <row r="262" spans="2:9" x14ac:dyDescent="0.2">
      <c r="F262" s="2" t="s">
        <v>262</v>
      </c>
      <c r="G262" s="105">
        <v>6283.95</v>
      </c>
    </row>
    <row r="263" spans="2:9" x14ac:dyDescent="0.2">
      <c r="F263" s="2" t="s">
        <v>263</v>
      </c>
      <c r="G263" s="105">
        <v>35609.08</v>
      </c>
    </row>
    <row r="264" spans="2:9" x14ac:dyDescent="0.2">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2023-09-12T09:29:56Z</cp:lastPrinted>
  <dcterms:created xsi:type="dcterms:W3CDTF">2009-06-02T18:56:54Z</dcterms:created>
  <dcterms:modified xsi:type="dcterms:W3CDTF">2023-09-12T09:46:25Z</dcterms:modified>
</cp:coreProperties>
</file>