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1EECC3A5-4C82-4B4A-8338-9CD31DBE77E8}" xr6:coauthVersionLast="47" xr6:coauthVersionMax="47" xr10:uidLastSave="{00000000-0000-0000-0000-000000000000}"/>
  <bookViews>
    <workbookView xWindow="-120" yWindow="-120" windowWidth="29040" windowHeight="15720" activeTab="2" xr2:uid="{00000000-000D-0000-FFFF-FFFF00000000}"/>
  </bookViews>
  <sheets>
    <sheet name="Control" sheetId="1" r:id="rId1"/>
    <sheet name="Invoice  " sheetId="12" state="hidden" r:id="rId2"/>
    <sheet name="Invoice" sheetId="2" r:id="rId3"/>
    <sheet name="Copy paste to Here" sheetId="5" state="hidden" r:id="rId4"/>
    <sheet name="Shipping Invoice" sheetId="7" r:id="rId5"/>
    <sheet name="Tax Invoice" sheetId="6" r:id="rId6"/>
    <sheet name="Old Code" sheetId="11" state="hidden" r:id="rId7"/>
    <sheet name="Just data" sheetId="8" state="hidden" r:id="rId8"/>
    <sheet name="Just data 2" sheetId="9" state="hidden" r:id="rId9"/>
    <sheet name="Just Data 3" sheetId="10" state="hidden" r:id="rId10"/>
  </sheets>
  <externalReferences>
    <externalReference r:id="rId11"/>
    <externalReference r:id="rId12"/>
  </externalReferences>
  <definedNames>
    <definedName name="_xlnm.Print_Area" localSheetId="0">Control!$A$1:$J$4</definedName>
    <definedName name="_xlnm.Print_Area" localSheetId="2">Invoice!$A$1:$K$84</definedName>
    <definedName name="_xlnm.Print_Area" localSheetId="1">'Invoice  '!$A$1:$K$124</definedName>
    <definedName name="_xlnm.Print_Area" localSheetId="4">'Shipping Invoice'!$A$1:$L$76</definedName>
    <definedName name="_xlnm.Print_Area" localSheetId="5">'Tax Invoice'!$A$1:$H$1013</definedName>
    <definedName name="_xlnm.Print_Titles" localSheetId="2">Invoice!$2:$21</definedName>
    <definedName name="_xlnm.Print_Titles" localSheetId="1">'Invoice  '!$2:$21</definedName>
    <definedName name="_xlnm.Print_Titles" localSheetId="4">'Shipping Invoice'!$1:$21</definedName>
    <definedName name="_xlnm.Print_Titles" localSheetId="5">'Tax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3" i="2" l="1"/>
  <c r="E74" i="2"/>
  <c r="K74" i="7" l="1"/>
  <c r="K73" i="7"/>
  <c r="E64" i="6"/>
  <c r="E60" i="6"/>
  <c r="E56" i="6"/>
  <c r="E48" i="6"/>
  <c r="E44" i="6"/>
  <c r="E40" i="6"/>
  <c r="E32" i="6"/>
  <c r="E28" i="6"/>
  <c r="E24" i="6"/>
  <c r="E20" i="6"/>
  <c r="K14" i="7"/>
  <c r="K17" i="7"/>
  <c r="K10" i="7"/>
  <c r="I71" i="7"/>
  <c r="I70" i="7"/>
  <c r="B69" i="7"/>
  <c r="B67" i="7"/>
  <c r="I65" i="7"/>
  <c r="I61" i="7"/>
  <c r="I60" i="7"/>
  <c r="I59" i="7"/>
  <c r="I58" i="7"/>
  <c r="I57" i="7"/>
  <c r="I56" i="7"/>
  <c r="B53" i="7"/>
  <c r="B47" i="7"/>
  <c r="I47" i="7"/>
  <c r="I46" i="7"/>
  <c r="I45" i="7"/>
  <c r="I44" i="7"/>
  <c r="I43" i="7"/>
  <c r="B42" i="7"/>
  <c r="I40" i="7"/>
  <c r="I37" i="7"/>
  <c r="B36" i="7"/>
  <c r="B35" i="7"/>
  <c r="I35" i="7"/>
  <c r="I34" i="7"/>
  <c r="I33" i="7"/>
  <c r="I32" i="7"/>
  <c r="I31" i="7"/>
  <c r="I30" i="7"/>
  <c r="B28" i="7"/>
  <c r="I27" i="7"/>
  <c r="N1" i="7"/>
  <c r="I55" i="7" s="1"/>
  <c r="N1" i="6"/>
  <c r="E57" i="6" s="1"/>
  <c r="F1002" i="6"/>
  <c r="F1001" i="6"/>
  <c r="D67" i="6"/>
  <c r="B71" i="7" s="1"/>
  <c r="K71" i="7" s="1"/>
  <c r="D66" i="6"/>
  <c r="B70" i="7" s="1"/>
  <c r="D65" i="6"/>
  <c r="D64" i="6"/>
  <c r="B68" i="7" s="1"/>
  <c r="D63" i="6"/>
  <c r="D62" i="6"/>
  <c r="B66" i="7" s="1"/>
  <c r="D61" i="6"/>
  <c r="B65" i="7" s="1"/>
  <c r="K65" i="7" s="1"/>
  <c r="D60" i="6"/>
  <c r="B64" i="7" s="1"/>
  <c r="D59" i="6"/>
  <c r="B63" i="7" s="1"/>
  <c r="D58" i="6"/>
  <c r="B62" i="7" s="1"/>
  <c r="D57" i="6"/>
  <c r="B61" i="7" s="1"/>
  <c r="D56" i="6"/>
  <c r="B60" i="7" s="1"/>
  <c r="D55" i="6"/>
  <c r="B59" i="7" s="1"/>
  <c r="D54" i="6"/>
  <c r="B58" i="7" s="1"/>
  <c r="K58" i="7" s="1"/>
  <c r="D53" i="6"/>
  <c r="B57" i="7" s="1"/>
  <c r="K57" i="7" s="1"/>
  <c r="D52" i="6"/>
  <c r="B56" i="7" s="1"/>
  <c r="D51" i="6"/>
  <c r="B55" i="7" s="1"/>
  <c r="D50" i="6"/>
  <c r="B54" i="7" s="1"/>
  <c r="D49" i="6"/>
  <c r="D48" i="6"/>
  <c r="B52" i="7" s="1"/>
  <c r="D47" i="6"/>
  <c r="B51" i="7" s="1"/>
  <c r="D46" i="6"/>
  <c r="B50" i="7" s="1"/>
  <c r="D45" i="6"/>
  <c r="B49" i="7" s="1"/>
  <c r="D44" i="6"/>
  <c r="B48" i="7" s="1"/>
  <c r="D43" i="6"/>
  <c r="D42" i="6"/>
  <c r="B46" i="7" s="1"/>
  <c r="D41" i="6"/>
  <c r="B45" i="7" s="1"/>
  <c r="D40" i="6"/>
  <c r="B44" i="7" s="1"/>
  <c r="D39" i="6"/>
  <c r="B43" i="7" s="1"/>
  <c r="D38" i="6"/>
  <c r="D37" i="6"/>
  <c r="B41" i="7" s="1"/>
  <c r="D36" i="6"/>
  <c r="B40" i="7" s="1"/>
  <c r="K40" i="7" s="1"/>
  <c r="D35" i="6"/>
  <c r="B39" i="7" s="1"/>
  <c r="D34" i="6"/>
  <c r="B38" i="7" s="1"/>
  <c r="D33" i="6"/>
  <c r="B37" i="7" s="1"/>
  <c r="K37" i="7" s="1"/>
  <c r="D32" i="6"/>
  <c r="D31" i="6"/>
  <c r="D30" i="6"/>
  <c r="B34" i="7" s="1"/>
  <c r="D29" i="6"/>
  <c r="B33" i="7" s="1"/>
  <c r="K33" i="7" s="1"/>
  <c r="D28" i="6"/>
  <c r="B32" i="7" s="1"/>
  <c r="D27" i="6"/>
  <c r="B31" i="7" s="1"/>
  <c r="D26" i="6"/>
  <c r="B30" i="7" s="1"/>
  <c r="D25" i="6"/>
  <c r="B29" i="7" s="1"/>
  <c r="D24" i="6"/>
  <c r="D23" i="6"/>
  <c r="B27" i="7" s="1"/>
  <c r="D22" i="6"/>
  <c r="B26" i="7" s="1"/>
  <c r="D21" i="6"/>
  <c r="B25" i="7" s="1"/>
  <c r="D20" i="6"/>
  <c r="B24" i="7" s="1"/>
  <c r="D19" i="6"/>
  <c r="B23" i="7" s="1"/>
  <c r="D18" i="6"/>
  <c r="B22" i="7" s="1"/>
  <c r="G3" i="6"/>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72" i="2" s="1"/>
  <c r="K54" i="7" l="1"/>
  <c r="K70" i="7"/>
  <c r="K55" i="7"/>
  <c r="K56" i="7"/>
  <c r="K27" i="7"/>
  <c r="K59" i="7"/>
  <c r="K35" i="7"/>
  <c r="I62" i="7"/>
  <c r="K62" i="7" s="1"/>
  <c r="K43" i="7"/>
  <c r="K47" i="7"/>
  <c r="K44" i="7"/>
  <c r="K60" i="7"/>
  <c r="I22" i="7"/>
  <c r="I36" i="7"/>
  <c r="I48" i="7"/>
  <c r="K48" i="7" s="1"/>
  <c r="I63" i="7"/>
  <c r="K45" i="7"/>
  <c r="K61" i="7"/>
  <c r="I23" i="7"/>
  <c r="K36" i="7"/>
  <c r="I49" i="7"/>
  <c r="I64" i="7"/>
  <c r="K64" i="7" s="1"/>
  <c r="K23" i="7"/>
  <c r="K31" i="7"/>
  <c r="K63" i="7"/>
  <c r="I25" i="7"/>
  <c r="K25" i="7" s="1"/>
  <c r="I38" i="7"/>
  <c r="I51" i="7"/>
  <c r="I66" i="7"/>
  <c r="K66" i="7" s="1"/>
  <c r="K24" i="7"/>
  <c r="K30" i="7"/>
  <c r="K46" i="7"/>
  <c r="I24" i="7"/>
  <c r="I50" i="7"/>
  <c r="K32" i="7"/>
  <c r="I26" i="7"/>
  <c r="K26" i="7" s="1"/>
  <c r="I39" i="7"/>
  <c r="I52" i="7"/>
  <c r="I67" i="7"/>
  <c r="K67" i="7" s="1"/>
  <c r="K38" i="7"/>
  <c r="K41" i="7"/>
  <c r="K49" i="7"/>
  <c r="I53" i="7"/>
  <c r="K34" i="7"/>
  <c r="I41" i="7"/>
  <c r="I68" i="7"/>
  <c r="K51" i="7"/>
  <c r="I42" i="7"/>
  <c r="K42" i="7" s="1"/>
  <c r="I54" i="7"/>
  <c r="I69" i="7"/>
  <c r="K69" i="7" s="1"/>
  <c r="K39" i="7"/>
  <c r="K50" i="7"/>
  <c r="I28" i="7"/>
  <c r="K28" i="7" s="1"/>
  <c r="K53" i="7"/>
  <c r="K52" i="7"/>
  <c r="K68" i="7"/>
  <c r="I29" i="7"/>
  <c r="K29" i="7" s="1"/>
  <c r="E25" i="6"/>
  <c r="E41" i="6"/>
  <c r="E26" i="6"/>
  <c r="E42" i="6"/>
  <c r="E58" i="6"/>
  <c r="E27" i="6"/>
  <c r="E43" i="6"/>
  <c r="E59" i="6"/>
  <c r="E61" i="6"/>
  <c r="E29" i="6"/>
  <c r="E45" i="6"/>
  <c r="E30" i="6"/>
  <c r="E46" i="6"/>
  <c r="E62" i="6"/>
  <c r="E31" i="6"/>
  <c r="E47" i="6"/>
  <c r="E63" i="6"/>
  <c r="E49" i="6"/>
  <c r="E33" i="6"/>
  <c r="E65" i="6"/>
  <c r="E18" i="6"/>
  <c r="E34" i="6"/>
  <c r="E50" i="6"/>
  <c r="E66" i="6"/>
  <c r="E19" i="6"/>
  <c r="E35" i="6"/>
  <c r="E51" i="6"/>
  <c r="E67" i="6"/>
  <c r="E36" i="6"/>
  <c r="E52" i="6"/>
  <c r="E21" i="6"/>
  <c r="E37" i="6"/>
  <c r="E53" i="6"/>
  <c r="E22" i="6"/>
  <c r="E38" i="6"/>
  <c r="E54" i="6"/>
  <c r="E23" i="6"/>
  <c r="E39" i="6"/>
  <c r="E55" i="6"/>
  <c r="J75" i="2"/>
  <c r="K22" i="7"/>
  <c r="B72" i="7"/>
  <c r="J116" i="12"/>
  <c r="J115" i="12"/>
  <c r="J114" i="12"/>
  <c r="J113" i="12"/>
  <c r="J112" i="12"/>
  <c r="J111" i="12"/>
  <c r="J110" i="12"/>
  <c r="J109" i="12"/>
  <c r="J108" i="12"/>
  <c r="J107" i="12"/>
  <c r="J106" i="12"/>
  <c r="J105" i="12"/>
  <c r="J104" i="12"/>
  <c r="J103" i="12"/>
  <c r="J102" i="12"/>
  <c r="J101" i="12"/>
  <c r="J100" i="12"/>
  <c r="J99" i="12"/>
  <c r="J98" i="12"/>
  <c r="J97" i="12"/>
  <c r="J96" i="12"/>
  <c r="J95" i="12"/>
  <c r="J94" i="12"/>
  <c r="J93" i="12"/>
  <c r="J92" i="12"/>
  <c r="J91" i="12"/>
  <c r="J90" i="12"/>
  <c r="J89" i="12"/>
  <c r="J88" i="12"/>
  <c r="J87" i="12"/>
  <c r="J86" i="12"/>
  <c r="J85" i="12"/>
  <c r="J84" i="12"/>
  <c r="J83" i="12"/>
  <c r="J82" i="12"/>
  <c r="J81" i="12"/>
  <c r="J80" i="12"/>
  <c r="J79" i="12"/>
  <c r="J78" i="12"/>
  <c r="J77" i="12"/>
  <c r="J76" i="12"/>
  <c r="J75" i="12"/>
  <c r="J74" i="12"/>
  <c r="J73" i="12"/>
  <c r="J72" i="12"/>
  <c r="J71" i="12"/>
  <c r="J70" i="12"/>
  <c r="J69" i="12"/>
  <c r="J68" i="12"/>
  <c r="J67" i="12"/>
  <c r="J66" i="12"/>
  <c r="J65" i="12"/>
  <c r="J64" i="12"/>
  <c r="J63" i="12"/>
  <c r="J62" i="12"/>
  <c r="J61" i="12"/>
  <c r="J60" i="12"/>
  <c r="J59" i="12"/>
  <c r="J58" i="12"/>
  <c r="J57" i="12"/>
  <c r="J56" i="12"/>
  <c r="J55" i="12"/>
  <c r="J54" i="12"/>
  <c r="J53" i="12"/>
  <c r="J52" i="12"/>
  <c r="J51" i="12"/>
  <c r="J50" i="12"/>
  <c r="J49" i="12"/>
  <c r="J48" i="12"/>
  <c r="J47" i="12"/>
  <c r="J46" i="12"/>
  <c r="J45" i="12"/>
  <c r="J44" i="12"/>
  <c r="J43" i="12"/>
  <c r="J42" i="12"/>
  <c r="J41" i="12"/>
  <c r="J40" i="12"/>
  <c r="J39" i="12"/>
  <c r="J38" i="12"/>
  <c r="J37" i="12"/>
  <c r="J36" i="12"/>
  <c r="J35" i="12"/>
  <c r="J34" i="12"/>
  <c r="J33" i="12"/>
  <c r="J117" i="12" s="1"/>
  <c r="J119" i="12" s="1"/>
  <c r="J32" i="12"/>
  <c r="J31" i="12"/>
  <c r="J30" i="12"/>
  <c r="J29" i="12"/>
  <c r="J28" i="12"/>
  <c r="J27" i="12"/>
  <c r="J26" i="12"/>
  <c r="J25" i="12"/>
  <c r="J24" i="12"/>
  <c r="J23" i="12"/>
  <c r="J22" i="12"/>
  <c r="A1007" i="6"/>
  <c r="A1006" i="6"/>
  <c r="A1005" i="6"/>
  <c r="F1004" i="6"/>
  <c r="A1004" i="6"/>
  <c r="A1003" i="6"/>
  <c r="A1002" i="6"/>
  <c r="A1001" i="6"/>
  <c r="K72" i="7" l="1"/>
  <c r="K75" i="7" s="1"/>
  <c r="M11" i="6"/>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78" i="2" s="1"/>
  <c r="I82" i="2" l="1"/>
  <c r="I80" i="2" s="1"/>
  <c r="I83" i="2"/>
  <c r="I81"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<sst xmlns="http://schemas.openxmlformats.org/spreadsheetml/2006/main" count="2602" uniqueCount="805">
  <si>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</si>
  <si>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</si>
  <si>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</si>
  <si>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</si>
  <si>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</si>
  <si>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</si>
  <si>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</si>
  <si>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</si>
  <si>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</si>
  <si>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</si>
  <si>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</si>
  <si>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</si>
  <si>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</si>
  <si>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</si>
  <si>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</si>
  <si>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</si>
  <si>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</si>
  <si>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</si>
  <si>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</si>
  <si>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</si>
  <si>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</si>
  <si>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</si>
  <si>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</si>
  <si>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</si>
  <si>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</si>
  <si>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</si>
  <si>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</si>
  <si>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</si>
  <si>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</si>
  <si>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</si>
  <si>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</si>
  <si>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</si>
  <si>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</si>
  <si>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</si>
  <si>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</si>
  <si>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</si>
  <si>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</si>
  <si>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</si>
  <si>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</si>
  <si>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</si>
  <si>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</si>
  <si>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</si>
  <si>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</si>
  <si>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</si>
  <si>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</si>
  <si>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</si>
  <si>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</si>
  <si>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</si>
  <si>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</si>
  <si>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</si>
  <si>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</si>
  <si>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</si>
  <si>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</si>
  <si>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</si>
  <si>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</si>
  <si>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</si>
  <si>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</si>
  <si>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</si>
  <si>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</si>
  <si>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</si>
  <si>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</si>
  <si>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</si>
  <si>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</si>
  <si>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</si>
  <si>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</si>
  <si>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</si>
  <si>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</si>
  <si>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</si>
  <si>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</si>
  <si>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</si>
  <si>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</si>
  <si>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</si>
  <si>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</si>
  <si>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</si>
  <si>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</si>
  <si>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</si>
  <si>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</si>
  <si>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</si>
  <si>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</si>
  <si>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</si>
  <si>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</si>
  <si>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</si>
  <si>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</si>
  <si>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</si>
  <si>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</si>
  <si>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</si>
  <si>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</si>
  <si>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</si>
  <si>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</si>
  <si>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</si>
  <si>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</si>
  <si>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</si>
  <si>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</si>
  <si>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</si>
  <si>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</si>
  <si>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</si>
  <si>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</si>
  <si>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</si>
  <si>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</si>
  <si>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</si>
  <si>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</si>
  <si>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</si>
  <si>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</si>
  <si>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</si>
  <si>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</si>
  <si>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</si>
  <si>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</si>
  <si>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</si>
  <si>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</si>
  <si>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</si>
  <si>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</si>
  <si>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</si>
  <si>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</si>
  <si>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</si>
  <si>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</si>
  <si>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</si>
  <si>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</si>
  <si>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</si>
  <si>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</si>
  <si>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</si>
  <si>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</si>
  <si>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</si>
  <si>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</si>
  <si>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</si>
  <si>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</si>
  <si>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</si>
  <si>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</si>
  <si>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</si>
  <si>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</si>
  <si>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</si>
  <si>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</si>
  <si>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</si>
  <si>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</si>
  <si>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</si>
  <si>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</si>
  <si>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</si>
  <si>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</si>
  <si>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</si>
  <si>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</si>
  <si>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</si>
  <si>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</si>
  <si>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</si>
  <si>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</si>
  <si>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</si>
  <si>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</si>
  <si>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</si>
  <si>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</si>
  <si>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</si>
  <si>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</si>
  <si>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</si>
  <si>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</si>
  <si>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</si>
  <si>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</si>
  <si>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</si>
  <si>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</si>
  <si>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</si>
  <si>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</si>
  <si>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</si>
  <si>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</si>
  <si>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</si>
  <si>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</si>
  <si>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</si>
  <si>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</si>
  <si>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</si>
  <si>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</si>
  <si>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</si>
  <si>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</si>
  <si>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</si>
  <si>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</si>
  <si>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</si>
  <si>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</si>
  <si>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</si>
  <si>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</si>
  <si>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</si>
  <si>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</si>
  <si>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</si>
  <si>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</si>
  <si>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</si>
  <si>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</si>
  <si>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</si>
  <si>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</si>
  <si>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</si>
  <si>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</si>
  <si>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</si>
  <si>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</si>
  <si>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</si>
  <si>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</si>
  <si>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</si>
  <si>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</si>
  <si>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</si>
  <si>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</si>
  <si>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</si>
  <si>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</si>
  <si>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</si>
  <si>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</si>
  <si>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</si>
  <si>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</si>
  <si>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</si>
  <si>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</si>
  <si>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</si>
  <si>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</si>
  <si>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</si>
  <si>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</si>
  <si>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</si>
  <si>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</si>
  <si>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</si>
  <si>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</si>
  <si>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</si>
  <si>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</si>
  <si>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</si>
  <si>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</si>
  <si>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</si>
  <si>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</si>
  <si>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</si>
  <si>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</si>
  <si>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</si>
  <si>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</si>
  <si>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</si>
  <si>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</si>
  <si>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</si>
  <si>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</si>
  <si>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</si>
  <si>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</si>
  <si>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</si>
  <si>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</si>
  <si>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</si>
  <si>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</si>
  <si>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</si>
  <si>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</si>
  <si>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</si>
  <si>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</si>
  <si>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</si>
  <si>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</si>
  <si>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</si>
  <si>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</si>
  <si>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</si>
  <si>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</si>
  <si>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</si>
  <si>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</si>
  <si>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</si>
  <si>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</si>
  <si>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</si>
  <si>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</si>
  <si>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</si>
  <si>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</si>
  <si>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</si>
  <si>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</si>
  <si>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</si>
  <si>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</si>
  <si>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</si>
  <si>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</si>
  <si>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</si>
  <si>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</si>
  <si>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</si>
  <si>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</si>
  <si>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</si>
  <si>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</si>
  <si>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</si>
  <si>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</si>
  <si>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</si>
  <si>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</si>
  <si>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</si>
  <si>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</si>
  <si>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</si>
  <si>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</si>
  <si>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</si>
  <si>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</si>
  <si>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</si>
  <si>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</si>
  <si>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</si>
  <si>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</si>
  <si>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</si>
  <si>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</si>
  <si>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</si>
  <si>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</si>
  <si>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</si>
  <si>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</si>
  <si>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</si>
  <si>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</si>
  <si>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</si>
  <si>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</si>
  <si>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</si>
  <si>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</si>
  <si>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</si>
  <si>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</si>
  <si>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</si>
  <si>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</si>
  <si>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</si>
  <si>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</si>
  <si>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</si>
  <si>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</si>
  <si>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</si>
  <si>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</si>
  <si>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</si>
  <si>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</si>
  <si>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</si>
  <si>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</si>
  <si>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</si>
  <si>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</si>
  <si>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</si>
  <si>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</si>
  <si>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</si>
  <si>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</si>
  <si>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</si>
  <si>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</si>
  <si>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</si>
  <si>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</si>
  <si>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</si>
  <si>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</si>
  <si>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</si>
  <si>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</si>
  <si>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</si>
  <si>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</si>
  <si>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</si>
  <si>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</si>
  <si>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</si>
  <si>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</si>
  <si>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</si>
  <si>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</si>
  <si>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</si>
  <si>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</si>
  <si>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</si>
  <si>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</si>
  <si>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</si>
  <si>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</si>
  <si>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</si>
  <si>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</si>
  <si>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</si>
  <si>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</si>
  <si>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</si>
  <si>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</si>
  <si>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</si>
  <si>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</si>
  <si>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</si>
  <si>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</si>
  <si>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</si>
  <si>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</si>
  <si>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</si>
  <si>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</si>
  <si>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</si>
  <si>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</si>
  <si>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</si>
  <si>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</si>
  <si>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</si>
  <si>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</si>
  <si>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</si>
  <si>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</si>
  <si>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</si>
  <si>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</si>
  <si>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</si>
  <si>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</si>
  <si>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</si>
  <si>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</si>
  <si>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</si>
  <si>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</si>
  <si>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</si>
  <si>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</si>
  <si>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</si>
  <si>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</si>
  <si>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</si>
  <si>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</si>
  <si>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</si>
  <si>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</si>
  <si>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</si>
  <si>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</si>
  <si>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</si>
  <si>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</si>
  <si>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</si>
  <si>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</si>
  <si>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</si>
  <si>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</si>
  <si>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</si>
  <si>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</si>
  <si>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</si>
  <si>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</si>
  <si>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</si>
  <si>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</si>
  <si>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</si>
  <si>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</si>
  <si>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</si>
  <si>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</si>
  <si>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</si>
  <si>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</si>
  <si>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</si>
  <si>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</si>
  <si>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</si>
  <si>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</si>
  <si>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</si>
  <si>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</si>
  <si>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</si>
  <si>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</si>
  <si>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</si>
  <si>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</si>
  <si>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</si>
  <si>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</si>
  <si>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</si>
  <si>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</si>
  <si>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</si>
  <si>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</si>
  <si>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</si>
  <si>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</si>
  <si>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</si>
  <si>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</si>
  <si>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</si>
  <si>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</si>
  <si>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</si>
  <si>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</si>
  <si>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</si>
  <si>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</si>
  <si>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</si>
  <si>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</si>
  <si>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</si>
  <si>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</si>
  <si>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</si>
  <si>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</si>
  <si>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</si>
  <si>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</si>
  <si>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</si>
  <si>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</si>
  <si>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</si>
  <si>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</si>
  <si>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</si>
  <si>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</si>
  <si>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</si>
  <si>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</si>
  <si>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</si>
  <si>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</si>
  <si>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</si>
  <si>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</si>
  <si>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</si>
  <si>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</si>
  <si>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</si>
  <si>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</si>
  <si>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</si>
  <si>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</si>
  <si>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</si>
  <si>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</si>
  <si>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</si>
  <si>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</si>
  <si>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</si>
  <si>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</si>
  <si>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</si>
  <si>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</si>
  <si>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</si>
  <si>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</si>
  <si>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</si>
  <si>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</si>
  <si>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</si>
  <si>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</si>
  <si>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</si>
  <si>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</si>
  <si>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</si>
  <si>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</si>
  <si>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</si>
  <si>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</si>
  <si>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</si>
  <si>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</si>
  <si>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</si>
  <si>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</si>
  <si>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</si>
  <si>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</si>
  <si>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</si>
  <si>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</si>
  <si>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</si>
  <si>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</si>
  <si>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</si>
  <si>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</si>
  <si>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</si>
  <si>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</si>
  <si>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</si>
  <si>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</si>
  <si>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</si>
  <si>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</si>
  <si>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</si>
  <si>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</si>
  <si>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</si>
  <si>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</si>
  <si>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</si>
  <si>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</si>
  <si>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</si>
  <si>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</si>
  <si>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</si>
  <si>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</si>
  <si>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</si>
  <si>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</si>
  <si>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</si>
  <si>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</si>
  <si>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</si>
  <si>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</si>
  <si>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</si>
  <si>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</si>
  <si>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</si>
  <si>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</si>
  <si>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</si>
  <si>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</si>
  <si>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</si>
  <si>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</si>
  <si>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</si>
  <si>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</si>
  <si>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</si>
  <si>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</si>
  <si>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</si>
  <si>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</si>
  <si>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</si>
  <si>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</si>
  <si>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</si>
  <si>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</si>
  <si>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</si>
  <si>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</si>
  <si>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</si>
  <si>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</si>
  <si>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</si>
  <si>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</si>
  <si>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</si>
  <si>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</si>
  <si>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</si>
  <si>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</si>
  <si>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</si>
  <si>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</si>
  <si>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</si>
  <si>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</si>
  <si>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</si>
  <si>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</si>
  <si>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</si>
  <si>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</si>
  <si>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</si>
  <si>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</si>
  <si>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</si>
  <si>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</si>
  <si>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</si>
  <si>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</si>
  <si>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</si>
  <si>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</si>
  <si>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</si>
  <si>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</si>
  <si>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</si>
  <si>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</si>
  <si>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</si>
  <si>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</si>
  <si>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</si>
  <si>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</si>
  <si>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</si>
  <si>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</si>
  <si>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</si>
  <si>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</si>
  <si>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</si>
  <si>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</si>
  <si>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</si>
  <si>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</si>
  <si>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</si>
  <si>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</si>
  <si>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</si>
  <si>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</si>
  <si>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</si>
  <si>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</si>
  <si>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</si>
  <si>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</si>
  <si>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</si>
  <si>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</si>
  <si>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</si>
  <si>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</si>
  <si>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</si>
  <si>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</si>
  <si>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</si>
  <si>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</si>
  <si>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</si>
  <si>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</si>
  <si>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</si>
  <si>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</si>
  <si>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</si>
  <si>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</si>
  <si>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</si>
  <si>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</si>
  <si>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</si>
  <si>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</si>
  <si>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</si>
  <si>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</si>
  <si>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</si>
  <si>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</si>
  <si>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</si>
  <si>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</si>
  <si>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</si>
  <si>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</si>
  <si>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</si>
  <si>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</si>
  <si>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</si>
  <si>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</si>
  <si>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</si>
  <si>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</si>
  <si>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</si>
  <si>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</si>
  <si>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</si>
  <si>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</si>
  <si>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</si>
  <si>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</si>
  <si>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</si>
  <si>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</si>
  <si>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</si>
  <si>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</si>
  <si>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</si>
  <si>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</si>
  <si>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</si>
  <si>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</si>
  <si>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</si>
  <si>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</si>
  <si>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</si>
  <si>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</si>
  <si>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</si>
  <si>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</si>
  <si>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</si>
  <si>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</si>
  <si>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</si>
  <si>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</si>
  <si>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</si>
  <si>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</si>
  <si>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</si>
  <si>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</si>
  <si>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</si>
  <si>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</si>
  <si>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</si>
  <si>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</si>
  <si>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</si>
  <si>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</si>
  <si>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</si>
  <si>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</si>
  <si>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</si>
  <si>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</si>
  <si>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</si>
  <si>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</si>
  <si>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</si>
  <si>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</si>
  <si>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</si>
  <si>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</si>
  <si>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</si>
  <si>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</si>
  <si>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</si>
  <si>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</si>
  <si>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</si>
  <si>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</si>
  <si>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</si>
  <si>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</si>
  <si>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</si>
  <si>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</si>
  <si>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</si>
  <si>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</si>
  <si>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</si>
  <si>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</si>
  <si>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</si>
  <si>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</si>
  <si>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</si>
  <si>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</si>
  <si>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</si>
  <si>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</si>
  <si>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</si>
  <si>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</si>
  <si>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</si>
  <si>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</si>
  <si>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</si>
  <si>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</si>
  <si>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</si>
  <si>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</si>
  <si>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</si>
  <si>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</si>
  <si>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</si>
  <si>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</si>
  <si>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</si>
  <si>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</si>
  <si>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</si>
  <si>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</si>
  <si>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</si>
  <si>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</si>
  <si>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</si>
  <si>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</si>
  <si>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</si>
  <si>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</si>
  <si>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</si>
  <si>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</si>
  <si>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</si>
  <si>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</si>
  <si>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</si>
  <si>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</si>
  <si>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</si>
  <si>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</si>
  <si>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</si>
  <si>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</si>
  <si>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</si>
  <si>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</si>
  <si>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</si>
  <si>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</si>
  <si>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</si>
  <si>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</si>
  <si>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</si>
  <si>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</si>
  <si>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</si>
  <si>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</si>
  <si>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</si>
  <si>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</si>
  <si>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</si>
  <si>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</si>
  <si>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</si>
  <si>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</si>
  <si>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</si>
  <si>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</si>
  <si>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</si>
  <si>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</si>
  <si>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</si>
  <si>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</si>
  <si>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</si>
  <si>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</si>
  <si>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</si>
  <si>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</si>
  <si>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</si>
  <si>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</si>
  <si>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</si>
  <si>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</si>
  <si>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</si>
  <si>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 xml:space="preserve">Tel: </t>
  </si>
  <si>
    <t>Mina</t>
  </si>
  <si>
    <t xml:space="preserve">Email: </t>
  </si>
  <si>
    <r>
      <t xml:space="preserve">Free Shipping to USA via DHL due </t>
    </r>
    <r>
      <rPr>
        <b/>
        <sz val="10"/>
        <color theme="1"/>
        <rFont val="Arial"/>
        <family val="2"/>
      </rPr>
      <t>Gold Membership</t>
    </r>
    <r>
      <rPr>
        <sz val="10"/>
        <color theme="1"/>
        <rFont val="Arial"/>
        <family val="2"/>
      </rPr>
      <t>:</t>
    </r>
  </si>
  <si>
    <t>Four Hundred Nineteen and 76 cents USD</t>
  </si>
  <si>
    <t>JS Sourcings2</t>
  </si>
  <si>
    <t>Sam2 Kong2</t>
  </si>
  <si>
    <t>30/F Room 30-01 / S-01 152 Chartered Square Building</t>
  </si>
  <si>
    <t>10500 Bang Rak</t>
  </si>
  <si>
    <t>Tel: +66 0967325866</t>
  </si>
  <si>
    <t>Email: jssourcings@gmail.com</t>
  </si>
  <si>
    <t>ANSBC25</t>
  </si>
  <si>
    <t>Bio - Flex nose stud, 20g (0.8mm) with a 2.5mm round top with bezel set SwarovskiⓇ crystal</t>
  </si>
  <si>
    <t>BBECN</t>
  </si>
  <si>
    <t>316L steel eyebrow barbell, 16g (1.2mm) with two 3mm cones</t>
  </si>
  <si>
    <t>BBETCN</t>
  </si>
  <si>
    <t>Anodized surgical steel eyebrow or helix barbell, 16g (1.2mm) with two 3mm cones</t>
  </si>
  <si>
    <t>BCRTEG</t>
  </si>
  <si>
    <t>PVD plated surgical steel ball closure ring, 16g (1.2mm) with 4mm ball</t>
  </si>
  <si>
    <t>BN18CN3</t>
  </si>
  <si>
    <t>Surgical steel eyebrow banana, 18g (1mm) with two 3mm cones</t>
  </si>
  <si>
    <t>EBRT</t>
  </si>
  <si>
    <t>IPVRD</t>
  </si>
  <si>
    <t>Acrylic fake plug without rubber O-rings</t>
  </si>
  <si>
    <t>LB18B3</t>
  </si>
  <si>
    <t>Color: High Polish</t>
  </si>
  <si>
    <t>PVD plated 316L steel labret, 18g (1mm) with 3mm ball</t>
  </si>
  <si>
    <t>LBIRC</t>
  </si>
  <si>
    <t>Surgical steel internally threaded labret, 16g (1.2mm) with bezel set jewel flat head sized 1.5mm to 4mm for triple tragus piercings</t>
  </si>
  <si>
    <t>High polished surgical steel nose screw, 0.8mm (20g) with 2mm ball shaped top</t>
  </si>
  <si>
    <t>High polished surgical steel nose screw, 20g (0.8mm) with 2mm cone shaped top</t>
  </si>
  <si>
    <t>SNCN</t>
  </si>
  <si>
    <t>Surgical steel nose bone, 20g (0.8mm) with 2mm cone shaped top</t>
  </si>
  <si>
    <t>SP18B3</t>
  </si>
  <si>
    <t>Surgical steel spiral, 18g (1mm) with two 3mm balls</t>
  </si>
  <si>
    <t>STPG</t>
  </si>
  <si>
    <t>Gauge: 8mm</t>
  </si>
  <si>
    <t>PVD plated surgical steel single flared flesh tunnel with rubber O-ring</t>
  </si>
  <si>
    <t>UBNEB</t>
  </si>
  <si>
    <t>Titanium G23 eyebrow banana, 16g (1.2mm) with two 3mm balls</t>
  </si>
  <si>
    <t>UBNECN</t>
  </si>
  <si>
    <t>Titanium G23 eyebrow banana, 16g (1.2mm) with two 3mm cones</t>
  </si>
  <si>
    <t>ULBB3</t>
  </si>
  <si>
    <t>Titanium G23 labret, 16g (1.2mm) with a 3mm ball</t>
  </si>
  <si>
    <t>ULBCN3</t>
  </si>
  <si>
    <t>Titanium G23 labret, 16g (1.2mm) with a 3mm cone</t>
  </si>
  <si>
    <t>UTBNEB</t>
  </si>
  <si>
    <t>Anodized titanium G23 eyebrow banana, 16g (1.2mm) with two 3mm balls</t>
  </si>
  <si>
    <t>UTBNECN</t>
  </si>
  <si>
    <t>Anodized titanium G23 eyebrow banana, 16g (1.2mm) with two 3mm cones</t>
  </si>
  <si>
    <t>UTCBEB</t>
  </si>
  <si>
    <t>Anodized titanium G23 circular eyebrow barbell, 16g (1.2mm) with 3mm balls</t>
  </si>
  <si>
    <t>UTCBECN</t>
  </si>
  <si>
    <t>Anodized titanium G23 circular eyebrow barbell, 16g (1.2mm) with 3mm cones</t>
  </si>
  <si>
    <t>Color: Purple</t>
  </si>
  <si>
    <t>UTSPEN</t>
  </si>
  <si>
    <t>XABN16G</t>
  </si>
  <si>
    <t>Pack of 10 pcs. of bioflex banana posts with external threading, 16g (1.2mm)</t>
  </si>
  <si>
    <t>XBAL3</t>
  </si>
  <si>
    <t>Pack of 10 pcs. of 3mm high polished surgical steel balls with 1.2mm threading (16g)</t>
  </si>
  <si>
    <t>XBT3S</t>
  </si>
  <si>
    <t>Pack of 10 pcs. of 3mm anodized surgical steel balls with threading 1.2mm (16g)</t>
  </si>
  <si>
    <t>XCON3</t>
  </si>
  <si>
    <t>Pack of 10 pcs. of 3mm high polished surgical steel cones with threading 1.2mm (16g)</t>
  </si>
  <si>
    <t>XHJB3</t>
  </si>
  <si>
    <t>Pack of 10 pcs. of 3mm surgical steel half jewel balls with bezel set crystal with 1.2mm threading (16g)</t>
  </si>
  <si>
    <t>XTCB16G</t>
  </si>
  <si>
    <t>Pack of 10 pcs. of anodized 316L steel circular barbell posts - threading 1.2mm (16g)</t>
  </si>
  <si>
    <t>XUTBB16</t>
  </si>
  <si>
    <t>Set of 5 pcs. of anodized titanium G23 barbells post with 16g (1.2mm) threading</t>
  </si>
  <si>
    <t>XUTBN16</t>
  </si>
  <si>
    <t>Set of 5 pcs. of anodized titanium G23eyebrow banana post with 16g threading (1.2mm)</t>
  </si>
  <si>
    <t>XUTCB16</t>
  </si>
  <si>
    <t>XUVDI5</t>
  </si>
  <si>
    <t>Set of 10 pcs. of 5mm acrylic UV dice with 14g (1.6mm) threading</t>
  </si>
  <si>
    <t>LBIRC3</t>
  </si>
  <si>
    <t>STPG0</t>
  </si>
  <si>
    <t>XUTBB16S</t>
  </si>
  <si>
    <t>Six Thousand Eight Hundred Nineteen and 47 cents THB</t>
  </si>
  <si>
    <t>Bio flexible eyebrow retainer, 16g (1.2mm) - length 1/4'' to 1/2'' (6mm to 12mm)</t>
  </si>
  <si>
    <t>Anodized titanium G23 eyebrow spiral, 16g (1.2mm) with two 3mm cones - length 5/16'' (8mm)</t>
  </si>
  <si>
    <t>Set of 5 pcs. of anodized titanium G23 circular barbell post with 16g threading (1.2mm) - length 1/4'' to 3/8'' (6mm to 10mm)</t>
  </si>
  <si>
    <t>Exchange Rate THB-THB</t>
  </si>
  <si>
    <t>Sunny</t>
  </si>
  <si>
    <t xml:space="preserve">Credit 90 Days from the day order is picked up. </t>
  </si>
  <si>
    <r>
      <t xml:space="preserve">Discount 40% as per </t>
    </r>
    <r>
      <rPr>
        <b/>
        <sz val="10"/>
        <color indexed="8"/>
        <rFont val="Arial"/>
        <family val="2"/>
      </rPr>
      <t>Platinum Membership</t>
    </r>
    <r>
      <rPr>
        <sz val="10"/>
        <color indexed="8"/>
        <rFont val="Arial"/>
        <family val="2"/>
      </rPr>
      <t xml:space="preserve">:  </t>
    </r>
  </si>
  <si>
    <t>Due Date</t>
  </si>
  <si>
    <t xml:space="preserve">Pick up at the shop: </t>
  </si>
  <si>
    <t>Three Thousand Six Hundred Forty Nine and 96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</si>
</sst>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71">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xf numFmtId="0" fontId="5" fillId="0" borderId="0"/>
    <xf numFmtId="0" fontId="8"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cellStyleXfs>
  <cellXfs count="168">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0" fontId="4" fillId="2" borderId="0" xfId="0" applyFont="1" applyFill="1" applyAlignment="1">
      <alignment horizontal="right"/>
    </xf>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1" fontId="4" fillId="2" borderId="0" xfId="0" applyNumberFormat="1" applyFont="1" applyFill="1"/>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2" fontId="4" fillId="2" borderId="0" xfId="0" applyNumberFormat="1" applyFont="1" applyFill="1" applyAlignment="1">
      <alignment horizontal="right"/>
    </xf>
    <xf numFmtId="0" fontId="4" fillId="2" borderId="0" xfId="0" applyFont="1" applyFill="1" applyAlignment="1">
      <alignment horizontal="left"/>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2" borderId="0" xfId="0" applyFont="1" applyFill="1"/>
    <xf numFmtId="0" fontId="21" fillId="2" borderId="0" xfId="0" applyFont="1" applyFill="1" applyAlignment="1">
      <alignment horizontal="right"/>
    </xf>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2" fillId="2" borderId="0" xfId="0" applyFont="1" applyFill="1"/>
    <xf numFmtId="0" fontId="22" fillId="2" borderId="0" xfId="0" applyFont="1" applyFill="1" applyAlignment="1">
      <alignment horizontal="right"/>
    </xf>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2" fontId="21" fillId="2" borderId="0" xfId="0" applyNumberFormat="1" applyFont="1" applyFill="1" applyAlignment="1">
      <alignment horizontal="right"/>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0" xfId="0" applyFont="1" applyFill="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21" fillId="2" borderId="13" xfId="0" applyFont="1" applyFill="1" applyBorder="1"/>
    <xf numFmtId="0" fontId="21" fillId="2" borderId="20" xfId="0" applyFont="1" applyFill="1" applyBorder="1"/>
    <xf numFmtId="1" fontId="4" fillId="4" borderId="0" xfId="0" applyNumberFormat="1" applyFont="1" applyFill="1"/>
    <xf numFmtId="2" fontId="4" fillId="4" borderId="0" xfId="0" applyNumberFormat="1" applyFont="1" applyFill="1" applyAlignment="1">
      <alignment horizontal="right"/>
    </xf>
    <xf numFmtId="0" fontId="4" fillId="4" borderId="14" xfId="0" applyFont="1" applyFill="1" applyBorder="1"/>
    <xf numFmtId="1" fontId="4" fillId="2" borderId="8" xfId="0" applyNumberFormat="1" applyFont="1" applyFill="1" applyBorder="1" applyAlignment="1">
      <alignment vertical="center"/>
    </xf>
    <xf numFmtId="1" fontId="4" fillId="2" borderId="7" xfId="0" applyNumberFormat="1" applyFont="1" applyFill="1" applyBorder="1" applyAlignment="1">
      <alignment vertical="center"/>
    </xf>
    <xf numFmtId="165" fontId="40" fillId="2" borderId="7" xfId="78" applyNumberFormat="1" applyFont="1" applyFill="1" applyBorder="1" applyAlignment="1">
      <alignment horizontal="center" vertical="center"/>
    </xf>
    <xf numFmtId="1" fontId="21" fillId="2" borderId="6" xfId="78" applyNumberFormat="1" applyFont="1" applyFill="1" applyBorder="1" applyAlignment="1">
      <alignment horizontal="center" vertical="center"/>
    </xf>
    <xf numFmtId="1" fontId="4" fillId="2" borderId="3" xfId="0" applyNumberFormat="1" applyFont="1" applyFill="1" applyBorder="1" applyAlignment="1">
      <alignment vertical="center"/>
    </xf>
    <xf numFmtId="1" fontId="4" fillId="2" borderId="2" xfId="0" applyNumberFormat="1" applyFont="1" applyFill="1" applyBorder="1" applyAlignment="1">
      <alignment vertical="center"/>
    </xf>
    <xf numFmtId="1" fontId="21" fillId="2" borderId="2" xfId="78" applyNumberFormat="1" applyFont="1" applyFill="1" applyBorder="1" applyAlignment="1">
      <alignment vertical="center"/>
    </xf>
    <xf numFmtId="1" fontId="21" fillId="2" borderId="1" xfId="78" applyNumberFormat="1" applyFont="1" applyFill="1" applyBorder="1" applyAlignment="1">
      <alignment vertical="center"/>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5371">
    <cellStyle name="Comma 2" xfId="7" xr:uid="{B1F78BC8-F592-46EC-BE18-A00DF8825BD0}"/>
    <cellStyle name="Comma 2 2" xfId="4430" xr:uid="{E55DE4E4-899B-498F-9103-5218F91032C9}"/>
    <cellStyle name="Comma 2 2 2" xfId="4755" xr:uid="{50CB8976-4F67-41A5-99A1-7C78C72A5436}"/>
    <cellStyle name="Comma 2 2 2 2" xfId="5326" xr:uid="{76D7FB8B-E27D-429E-B907-60DF04C17802}"/>
    <cellStyle name="Comma 2 2 3" xfId="4591" xr:uid="{37E5EACB-C763-491D-8148-725E66119BFD}"/>
    <cellStyle name="Comma 2 2 4" xfId="5353" xr:uid="{92DA2ADF-588B-4D75-AC6A-511B8D420BA9}"/>
    <cellStyle name="Comma 2 2 5" xfId="5366" xr:uid="{6F79E3C4-A77D-43E5-BFA6-6B8D8A7B2601}"/>
    <cellStyle name="Comma 3" xfId="4318" xr:uid="{0252D2D2-F0D7-4F9A-9716-E43D2452A343}"/>
    <cellStyle name="Comma 3 2" xfId="4432" xr:uid="{4AA85FAB-8DA1-4405-922E-79FC42FC9BCC}"/>
    <cellStyle name="Comma 3 2 2" xfId="4756" xr:uid="{A5FA2AEE-3FD0-459B-B7F6-2CBE31F83650}"/>
    <cellStyle name="Comma 3 2 2 2" xfId="5327" xr:uid="{5BF353D4-A42B-4B80-B344-26EE62C04A4F}"/>
    <cellStyle name="Comma 3 2 3" xfId="5325" xr:uid="{703A5485-3129-401B-810A-D0AAF317BE03}"/>
    <cellStyle name="Comma 3 2 4" xfId="5354" xr:uid="{6B59CA2B-5E75-4F08-A279-0CCA83BA5AD5}"/>
    <cellStyle name="Comma 3 2 5" xfId="5367" xr:uid="{2FAF5F2B-A6AB-452D-9F47-73421EFD0D2C}"/>
    <cellStyle name="Currency 10" xfId="8" xr:uid="{3BBCEC4B-4011-4273-91BD-00E24DDFEA62}"/>
    <cellStyle name="Currency 10 2" xfId="9" xr:uid="{022D9E20-8253-4C42-B44C-2BBC3E146DAA}"/>
    <cellStyle name="Currency 10 2 2" xfId="203" xr:uid="{C2A37B9E-52B6-4C2F-8EBE-3B3FC974952C}"/>
    <cellStyle name="Currency 10 2 2 2" xfId="4616" xr:uid="{72BF146A-C583-4D89-9E9F-5640F4F3EEE2}"/>
    <cellStyle name="Currency 10 2 3" xfId="4511" xr:uid="{E2461108-5DF2-4BA0-B014-701EA352735B}"/>
    <cellStyle name="Currency 10 3" xfId="10" xr:uid="{8D0FEF62-F03F-4B06-81EB-8907021B80E2}"/>
    <cellStyle name="Currency 10 3 2" xfId="204" xr:uid="{F04E7BA8-D6B6-41FA-8789-A1D9504A8BB2}"/>
    <cellStyle name="Currency 10 3 2 2" xfId="4617" xr:uid="{F7299F51-16CE-414B-8A2B-69DA14DCC501}"/>
    <cellStyle name="Currency 10 3 3" xfId="4512" xr:uid="{FDA35E80-1090-46C3-9844-04536BEFDCA4}"/>
    <cellStyle name="Currency 10 4" xfId="205" xr:uid="{7E8A7D0A-3869-4366-B8FA-96624F531DE1}"/>
    <cellStyle name="Currency 10 4 2" xfId="4618" xr:uid="{FD09E5FC-2EFA-41F7-BD7A-B2CB880CC6FF}"/>
    <cellStyle name="Currency 10 5" xfId="4437" xr:uid="{931B5FB4-50EC-4A5F-B3AE-A29EF3C65100}"/>
    <cellStyle name="Currency 10 6" xfId="4510" xr:uid="{DD7FEC6C-442B-4513-8F2A-4EC0C44439C8}"/>
    <cellStyle name="Currency 11" xfId="11" xr:uid="{E14650FA-51BF-403B-BCC5-D5B44F54D7D2}"/>
    <cellStyle name="Currency 11 2" xfId="12" xr:uid="{F59EB9AB-FFCD-4CA7-B5A3-7E46FA5C4952}"/>
    <cellStyle name="Currency 11 2 2" xfId="206" xr:uid="{F7F944A0-B5B9-4009-BDF1-9309E2E2B7CE}"/>
    <cellStyle name="Currency 11 2 2 2" xfId="4619" xr:uid="{DFD03193-C4C0-4254-A7F5-A5775E243E3B}"/>
    <cellStyle name="Currency 11 2 3" xfId="4514" xr:uid="{956F73FE-DA70-40A9-956F-84FA3CCA7D37}"/>
    <cellStyle name="Currency 11 3" xfId="13" xr:uid="{4F55BD89-D695-45A7-825A-AC6EDEDDE35F}"/>
    <cellStyle name="Currency 11 3 2" xfId="207" xr:uid="{40A94139-98F2-44B8-9D75-D961DE62E033}"/>
    <cellStyle name="Currency 11 3 2 2" xfId="4620" xr:uid="{362301FF-69D2-4510-8403-882D2306B3DD}"/>
    <cellStyle name="Currency 11 3 3" xfId="4515" xr:uid="{FD68AD79-5D5E-46DC-B72B-FC58CBF8A45B}"/>
    <cellStyle name="Currency 11 4" xfId="208" xr:uid="{50207F2E-11D5-47C2-A682-DD654BF826CB}"/>
    <cellStyle name="Currency 11 4 2" xfId="4621" xr:uid="{06D93EC9-6FA1-44ED-A8B4-86BF8FE4474A}"/>
    <cellStyle name="Currency 11 5" xfId="4319" xr:uid="{EA92EB0D-9DF9-46F1-8C75-4C5BC213FDE7}"/>
    <cellStyle name="Currency 11 5 2" xfId="4438" xr:uid="{224A2D90-F373-4DE5-A210-5F7D9B572766}"/>
    <cellStyle name="Currency 11 5 3" xfId="4720" xr:uid="{97D3EC4D-4ECF-44B6-B9C3-4C16749ED75C}"/>
    <cellStyle name="Currency 11 5 3 2" xfId="5315" xr:uid="{090BAD82-5861-4A70-B3E3-AE03DF7D345C}"/>
    <cellStyle name="Currency 11 5 3 3" xfId="4757" xr:uid="{35A82E71-DBA3-4121-86A4-A08BB87CDB3D}"/>
    <cellStyle name="Currency 11 5 4" xfId="4697" xr:uid="{A59711FA-F7F9-4FB6-BAB5-4E566AA9977C}"/>
    <cellStyle name="Currency 11 6" xfId="4513" xr:uid="{96D3DEAE-085C-4E56-ACF0-F35566B60928}"/>
    <cellStyle name="Currency 12" xfId="14" xr:uid="{3D44E455-85BA-4E07-A2BB-A94FFECF5CB7}"/>
    <cellStyle name="Currency 12 2" xfId="15" xr:uid="{D1891291-9F26-4E02-8EBF-6113E518B91D}"/>
    <cellStyle name="Currency 12 2 2" xfId="209" xr:uid="{60105AC3-2885-4762-ADA9-82A2AC5427EA}"/>
    <cellStyle name="Currency 12 2 2 2" xfId="4622" xr:uid="{4FF5FCE4-3873-4F37-A1A7-B3B22D30A273}"/>
    <cellStyle name="Currency 12 2 3" xfId="4517" xr:uid="{39116E27-1D70-4F2C-9D35-AE86828B350A}"/>
    <cellStyle name="Currency 12 3" xfId="210" xr:uid="{F1C603FB-A4C9-4C08-B4B8-A85B0F33B69A}"/>
    <cellStyle name="Currency 12 3 2" xfId="4623" xr:uid="{6FA54A70-4DB8-49AC-ADCF-4D8DCF6705E2}"/>
    <cellStyle name="Currency 12 4" xfId="4516" xr:uid="{6ADDA209-3F7D-495D-AE5A-0A7EACE234CB}"/>
    <cellStyle name="Currency 13" xfId="16" xr:uid="{0F425D4D-E894-4A59-A425-99DF6F9A443F}"/>
    <cellStyle name="Currency 13 2" xfId="4321" xr:uid="{0A7CB334-9751-4556-8746-62ABDE8B08F7}"/>
    <cellStyle name="Currency 13 3" xfId="4322" xr:uid="{2F3AAEAA-1DA8-47EE-BBDB-A4C423D29FE6}"/>
    <cellStyle name="Currency 13 3 2" xfId="4759" xr:uid="{DEA281B2-6DB0-44E2-BEF7-D66B567BD2B4}"/>
    <cellStyle name="Currency 13 4" xfId="4320" xr:uid="{AD5AAB35-553D-4C10-9223-9B49CCD9B5E9}"/>
    <cellStyle name="Currency 13 5" xfId="4758" xr:uid="{E2374EA4-4EB4-4283-92CA-4CC9472F5128}"/>
    <cellStyle name="Currency 14" xfId="17" xr:uid="{471850F4-DC33-456B-8032-5196E2D1DBD8}"/>
    <cellStyle name="Currency 14 2" xfId="211" xr:uid="{847A8989-7CCD-4C18-8E0F-662F13716AF8}"/>
    <cellStyle name="Currency 14 2 2" xfId="4624" xr:uid="{C3119884-AB93-4EE1-BEB1-30322C87ABD1}"/>
    <cellStyle name="Currency 14 3" xfId="4518" xr:uid="{17DFC668-541E-433C-AD53-68CC00DB9219}"/>
    <cellStyle name="Currency 15" xfId="4414" xr:uid="{6D6673C2-FFF5-4D90-A46B-F83878CAAEBD}"/>
    <cellStyle name="Currency 15 2" xfId="5358" xr:uid="{01C7C821-A503-4726-973D-A986E0810222}"/>
    <cellStyle name="Currency 17" xfId="4323" xr:uid="{C2878462-3DDE-413B-BC5F-602296A2BC10}"/>
    <cellStyle name="Currency 2" xfId="18" xr:uid="{5A33C8B1-6C8C-4871-A130-A3D6C21491BA}"/>
    <cellStyle name="Currency 2 2" xfId="19" xr:uid="{712FFA66-BFAB-4B99-B44D-6CBC460637B8}"/>
    <cellStyle name="Currency 2 2 2" xfId="20" xr:uid="{5A5D6B99-EC69-4588-AD06-23BA29C0DA1C}"/>
    <cellStyle name="Currency 2 2 2 2" xfId="21" xr:uid="{7F4297CD-4BD6-4CB0-9638-769E9CBBBFDC}"/>
    <cellStyle name="Currency 2 2 2 2 2" xfId="4760" xr:uid="{4F4F93F6-1192-4880-92E0-1FBB17DE05C1}"/>
    <cellStyle name="Currency 2 2 2 3" xfId="22" xr:uid="{67D182CC-A060-47B4-84E6-FCAED1F42838}"/>
    <cellStyle name="Currency 2 2 2 3 2" xfId="212" xr:uid="{6133501C-C29A-41D0-BB4E-D4184D49900D}"/>
    <cellStyle name="Currency 2 2 2 3 2 2" xfId="4625" xr:uid="{6EA319EB-DE7B-4200-BF23-0437A8BA1D64}"/>
    <cellStyle name="Currency 2 2 2 3 3" xfId="4521" xr:uid="{ADEF61A2-4F51-413B-9975-A9F4753A6CBF}"/>
    <cellStyle name="Currency 2 2 2 4" xfId="213" xr:uid="{AA8E8EA3-DBF5-4CBE-9033-CD711164B4C8}"/>
    <cellStyle name="Currency 2 2 2 4 2" xfId="4626" xr:uid="{18213BDE-FE07-49AF-9C17-79FD30986DA4}"/>
    <cellStyle name="Currency 2 2 2 5" xfId="4520" xr:uid="{76840696-016C-4DE9-9780-26C04825B8D0}"/>
    <cellStyle name="Currency 2 2 3" xfId="214" xr:uid="{DF8896CA-2636-4853-8A38-058F11282B30}"/>
    <cellStyle name="Currency 2 2 3 2" xfId="4627" xr:uid="{C9430A07-606F-4424-A584-F380051248AD}"/>
    <cellStyle name="Currency 2 2 4" xfId="4519" xr:uid="{622C7246-5A13-499F-BBBC-CB9EBBE7ED37}"/>
    <cellStyle name="Currency 2 3" xfId="23" xr:uid="{6619F814-1042-444F-8239-665EFABDFFF2}"/>
    <cellStyle name="Currency 2 3 2" xfId="215" xr:uid="{72F40CBB-1DF4-4078-9FA1-E5D0ECA44DCD}"/>
    <cellStyle name="Currency 2 3 2 2" xfId="4628" xr:uid="{D1372156-2E4C-445C-8B70-FBACCE628837}"/>
    <cellStyle name="Currency 2 3 3" xfId="4522" xr:uid="{2A30E4CE-A135-4446-8576-6EF9996EDB41}"/>
    <cellStyle name="Currency 2 4" xfId="216" xr:uid="{D0C80A81-EDC4-4CB6-879D-F83645C947A7}"/>
    <cellStyle name="Currency 2 4 2" xfId="217" xr:uid="{0CF1684E-3F34-460A-9D9F-D3823FEDD563}"/>
    <cellStyle name="Currency 2 5" xfId="218" xr:uid="{8C7667D3-DF6D-4F96-AEE5-61094F620CC2}"/>
    <cellStyle name="Currency 2 5 2" xfId="219" xr:uid="{E96AEB96-FFA7-4A3E-A202-6D0618246674}"/>
    <cellStyle name="Currency 2 6" xfId="220" xr:uid="{ED69128B-7B5C-485B-B3FF-3C0CD16333C9}"/>
    <cellStyle name="Currency 3" xfId="24" xr:uid="{69C9EB68-8850-498A-B36A-4B27598B8195}"/>
    <cellStyle name="Currency 3 2" xfId="25" xr:uid="{E08A3301-841B-433C-A9BE-88ABE83BCF68}"/>
    <cellStyle name="Currency 3 2 2" xfId="221" xr:uid="{39B1ECCB-ACA0-4CAF-82E2-183944B20F80}"/>
    <cellStyle name="Currency 3 2 2 2" xfId="4629" xr:uid="{1D2CE5D3-413E-4D8E-AE31-252724BCC5B1}"/>
    <cellStyle name="Currency 3 2 3" xfId="4524" xr:uid="{A1C98040-ECD2-434C-9271-A88DB9FEDEA9}"/>
    <cellStyle name="Currency 3 3" xfId="26" xr:uid="{1B450796-11D2-4C0D-BDA4-826D7565F098}"/>
    <cellStyle name="Currency 3 3 2" xfId="222" xr:uid="{FC27F4F5-6DBB-4A13-A9C7-64BB1715EBB9}"/>
    <cellStyle name="Currency 3 3 2 2" xfId="4630" xr:uid="{B1EA9D4E-8F81-4C27-81FA-97B1ABAC5362}"/>
    <cellStyle name="Currency 3 3 3" xfId="4525" xr:uid="{777F5D0A-12C5-4D3B-B572-A69BC0F00479}"/>
    <cellStyle name="Currency 3 4" xfId="27" xr:uid="{0A5654E2-1B64-4B31-A24C-49A6F1946826}"/>
    <cellStyle name="Currency 3 4 2" xfId="223" xr:uid="{FCF1CFD8-EE13-4034-A405-340E16D59471}"/>
    <cellStyle name="Currency 3 4 2 2" xfId="4631" xr:uid="{D7F737C8-5894-4016-B8AD-A616CFF5CEFA}"/>
    <cellStyle name="Currency 3 4 3" xfId="4526" xr:uid="{58118796-AACE-4034-932C-2871537EA4F2}"/>
    <cellStyle name="Currency 3 5" xfId="224" xr:uid="{F280DAA7-B422-4C5C-A339-22721A4171B4}"/>
    <cellStyle name="Currency 3 5 2" xfId="4632" xr:uid="{EF7F75A0-93B5-40CD-A852-57F9E2832486}"/>
    <cellStyle name="Currency 3 6" xfId="4523" xr:uid="{821A5B67-7437-4BC8-968F-0373DD897575}"/>
    <cellStyle name="Currency 4" xfId="28" xr:uid="{DC3D2D7B-743C-46D0-BF7D-E9E54B67AE39}"/>
    <cellStyle name="Currency 4 2" xfId="29" xr:uid="{34540BAC-13CB-4E0D-847C-AF727E1EDB25}"/>
    <cellStyle name="Currency 4 2 2" xfId="225" xr:uid="{3025C64F-6511-49E6-866E-662D47F6A680}"/>
    <cellStyle name="Currency 4 2 2 2" xfId="4633" xr:uid="{CCC22C7A-1DD2-48D4-B011-C7EA106023EE}"/>
    <cellStyle name="Currency 4 2 3" xfId="4528" xr:uid="{6F1A38A3-6894-47E5-98AC-D3C2FC2CFFF7}"/>
    <cellStyle name="Currency 4 3" xfId="30" xr:uid="{B5443153-AF47-4AA1-AC51-A8B61BC399D4}"/>
    <cellStyle name="Currency 4 3 2" xfId="226" xr:uid="{FD9B6ED1-B1B2-4D91-B031-91F9D27F9E77}"/>
    <cellStyle name="Currency 4 3 2 2" xfId="4634" xr:uid="{F76EB180-4B9E-4046-9D61-65460AF68AE4}"/>
    <cellStyle name="Currency 4 3 3" xfId="4529" xr:uid="{7E25327B-F9E6-4583-A87E-9D48868E3234}"/>
    <cellStyle name="Currency 4 4" xfId="227" xr:uid="{77986D33-37C1-4E7C-AE72-DFC7F3EA8B2E}"/>
    <cellStyle name="Currency 4 4 2" xfId="4635" xr:uid="{2E3FD0CB-D87E-4CCD-B66C-6BAEA1099E46}"/>
    <cellStyle name="Currency 4 5" xfId="4324" xr:uid="{367C2A97-4D41-4CF4-970C-D64DF5A21290}"/>
    <cellStyle name="Currency 4 5 2" xfId="4439" xr:uid="{E4A62E73-CF8E-4E8D-9571-6B7DD15B8AE5}"/>
    <cellStyle name="Currency 4 5 3" xfId="4721" xr:uid="{A2C26453-0A3E-464E-B040-C674A95D002E}"/>
    <cellStyle name="Currency 4 5 3 2" xfId="5316" xr:uid="{6C480A37-1AC0-44E3-9004-507A92ECEF69}"/>
    <cellStyle name="Currency 4 5 3 3" xfId="4761" xr:uid="{CE67B4A0-AC4D-433E-B0B9-86A3D59FC4F6}"/>
    <cellStyle name="Currency 4 5 4" xfId="4698" xr:uid="{3B769C46-3917-4AC5-9E24-C2F0CE3404DA}"/>
    <cellStyle name="Currency 4 6" xfId="4527" xr:uid="{5DC7D4B5-7492-43E8-ACAB-91A9677F8497}"/>
    <cellStyle name="Currency 5" xfId="31" xr:uid="{CF962561-F1AF-4D0B-ADD8-9F3D0B380771}"/>
    <cellStyle name="Currency 5 2" xfId="32" xr:uid="{46E26838-B666-4920-A1E4-D7E80E958574}"/>
    <cellStyle name="Currency 5 2 2" xfId="228" xr:uid="{6D0C3466-179D-47C8-BC82-CCD5F0BBB8BA}"/>
    <cellStyle name="Currency 5 2 2 2" xfId="4636" xr:uid="{FB92E29A-11B7-4FD8-8F5F-7E9BEBA95434}"/>
    <cellStyle name="Currency 5 2 3" xfId="4530" xr:uid="{68A4ABE2-6A38-4162-86B9-6C767C8452E1}"/>
    <cellStyle name="Currency 5 3" xfId="4325" xr:uid="{B984CEC0-ADDA-4BAA-9D4C-D48C1FC5A625}"/>
    <cellStyle name="Currency 5 3 2" xfId="4440" xr:uid="{257FE200-5D9A-4660-9B84-50485539DE60}"/>
    <cellStyle name="Currency 5 3 2 2" xfId="5306" xr:uid="{F0A6E01C-E643-48B8-81B7-0AB899C133DF}"/>
    <cellStyle name="Currency 5 3 2 3" xfId="4763" xr:uid="{1DA1A82D-E6EC-47BE-93B3-33F708B04942}"/>
    <cellStyle name="Currency 5 4" xfId="4762" xr:uid="{610A14E9-5431-4DD0-BD27-D8867BC21452}"/>
    <cellStyle name="Currency 6" xfId="33" xr:uid="{6F999F52-8A46-431F-B401-C2A5AE3F0BC9}"/>
    <cellStyle name="Currency 6 2" xfId="229" xr:uid="{25CDD616-A4A7-4B0C-9498-28F7F0B4BC19}"/>
    <cellStyle name="Currency 6 2 2" xfId="4637" xr:uid="{86E642D8-A854-4D6A-BBFB-820248748802}"/>
    <cellStyle name="Currency 6 3" xfId="4326" xr:uid="{9B3ED3AF-A600-4ECE-9FDD-81447315BC58}"/>
    <cellStyle name="Currency 6 3 2" xfId="4441" xr:uid="{65A78134-FECB-44D0-8E1F-485E79880A4D}"/>
    <cellStyle name="Currency 6 3 3" xfId="4722" xr:uid="{0F3E0A1D-D69B-48DA-BFC9-2043F5713B1C}"/>
    <cellStyle name="Currency 6 3 3 2" xfId="5317" xr:uid="{E312CB30-E38B-47CD-AF7B-15BC744012DE}"/>
    <cellStyle name="Currency 6 3 3 3" xfId="4764" xr:uid="{CFB50F5D-77CA-4F7D-8703-6455B9B02E5B}"/>
    <cellStyle name="Currency 6 3 4" xfId="4699" xr:uid="{D76BECE1-2DEB-42D5-A8D7-C56E20A1CFD1}"/>
    <cellStyle name="Currency 6 4" xfId="4531" xr:uid="{1C6BA46A-F4FB-48A2-8628-DD2BE0D0C67D}"/>
    <cellStyle name="Currency 7" xfId="34" xr:uid="{6F34DD67-5D2A-4A3A-A16A-FEBA25945502}"/>
    <cellStyle name="Currency 7 2" xfId="35" xr:uid="{3A9591B3-FC1B-4930-AD2B-F72F7D21ABFA}"/>
    <cellStyle name="Currency 7 2 2" xfId="250" xr:uid="{D8B6E782-BCF7-4779-A786-6E3D6285878B}"/>
    <cellStyle name="Currency 7 2 2 2" xfId="4638" xr:uid="{88D623BC-F0F0-41F1-920B-23CBE9A1DD5A}"/>
    <cellStyle name="Currency 7 2 3" xfId="4533" xr:uid="{B56A72B2-4323-43FF-BEC5-0EC457C8F129}"/>
    <cellStyle name="Currency 7 3" xfId="230" xr:uid="{8F4C550F-FB83-4143-9416-BE89A597328E}"/>
    <cellStyle name="Currency 7 3 2" xfId="4639" xr:uid="{B967198E-8760-448B-A938-75E0C1466494}"/>
    <cellStyle name="Currency 7 4" xfId="4442" xr:uid="{07A73B9E-AD30-4832-993B-FF2367D4E9CE}"/>
    <cellStyle name="Currency 7 5" xfId="4532" xr:uid="{3A5D743C-FA23-4121-88C6-6A45287A9711}"/>
    <cellStyle name="Currency 8" xfId="36" xr:uid="{2C716016-3DEE-4A1C-938A-A8323F1E4FF9}"/>
    <cellStyle name="Currency 8 2" xfId="37" xr:uid="{A1BE4304-C6A0-4149-8E55-A9F89EF35AC4}"/>
    <cellStyle name="Currency 8 2 2" xfId="231" xr:uid="{B3C1CA19-2CF9-46B7-9BA1-8CA981D99EC2}"/>
    <cellStyle name="Currency 8 2 2 2" xfId="4640" xr:uid="{F45E3593-4A9F-4EA8-9086-876EB7D06776}"/>
    <cellStyle name="Currency 8 2 3" xfId="4535" xr:uid="{146CCA94-CDBF-47E1-B77D-F12D073818A9}"/>
    <cellStyle name="Currency 8 3" xfId="38" xr:uid="{B066A588-B5C6-4169-B83E-929648BAF3B2}"/>
    <cellStyle name="Currency 8 3 2" xfId="232" xr:uid="{66427D80-0AD7-489A-A919-BFEFDA903E54}"/>
    <cellStyle name="Currency 8 3 2 2" xfId="4641" xr:uid="{4A34685E-4C72-4E7F-883F-CEB39F9543B7}"/>
    <cellStyle name="Currency 8 3 3" xfId="4536" xr:uid="{FD52BCA4-3355-4D5A-94BE-712FD2F3136D}"/>
    <cellStyle name="Currency 8 4" xfId="39" xr:uid="{08533D25-5FC5-491D-A259-C07FD1935D67}"/>
    <cellStyle name="Currency 8 4 2" xfId="233" xr:uid="{34842332-E456-448D-B226-45FA5EF339A9}"/>
    <cellStyle name="Currency 8 4 2 2" xfId="4642" xr:uid="{72B0787C-647D-4F60-86A1-8E6624B5C67E}"/>
    <cellStyle name="Currency 8 4 3" xfId="4537" xr:uid="{E853068E-63DD-4BBC-8FB4-3171E401CF49}"/>
    <cellStyle name="Currency 8 5" xfId="234" xr:uid="{D421F3AD-9C3B-4AAF-BDC8-D0EAB45806D6}"/>
    <cellStyle name="Currency 8 5 2" xfId="4643" xr:uid="{F405CBA0-9E06-4860-845F-C03A0D2FE1B2}"/>
    <cellStyle name="Currency 8 6" xfId="4443" xr:uid="{2D1064A7-098A-48E9-8798-95230D94071E}"/>
    <cellStyle name="Currency 8 7" xfId="4534" xr:uid="{AA21F2C2-D5CF-4EA0-BDB8-94A143C95E35}"/>
    <cellStyle name="Currency 9" xfId="40" xr:uid="{9044860C-4B9E-47D8-B582-EF6D0C8B0DBC}"/>
    <cellStyle name="Currency 9 2" xfId="41" xr:uid="{F1871CD5-C7E8-4F02-964C-4596739E7979}"/>
    <cellStyle name="Currency 9 2 2" xfId="235" xr:uid="{39E14F3D-8F4F-4946-85EE-59A160FEC433}"/>
    <cellStyle name="Currency 9 2 2 2" xfId="4644" xr:uid="{D8280EBD-E077-4CF2-B1DE-07EE85A3E764}"/>
    <cellStyle name="Currency 9 2 3" xfId="4539" xr:uid="{8A124924-57CE-48CA-A8F6-193E067DFFE2}"/>
    <cellStyle name="Currency 9 3" xfId="42" xr:uid="{89E35799-EDE0-4415-8DFF-21507E0AAA50}"/>
    <cellStyle name="Currency 9 3 2" xfId="236" xr:uid="{033AB87D-DE66-40D1-93FA-9B0888FE8533}"/>
    <cellStyle name="Currency 9 3 2 2" xfId="4645" xr:uid="{543C12C4-086C-479A-9CBC-3E55EC36F715}"/>
    <cellStyle name="Currency 9 3 3" xfId="4540" xr:uid="{C358E7AB-650E-44B5-BEEC-A2B65D928B0B}"/>
    <cellStyle name="Currency 9 4" xfId="237" xr:uid="{25F14375-9AF7-4C70-9CA2-5E5F5E9ED1B4}"/>
    <cellStyle name="Currency 9 4 2" xfId="4646" xr:uid="{47BDDDE2-ED53-422E-8633-000C5E4B9D61}"/>
    <cellStyle name="Currency 9 5" xfId="4327" xr:uid="{EED97E37-0A3A-499B-9C2A-B10162A07813}"/>
    <cellStyle name="Currency 9 5 2" xfId="4444" xr:uid="{20137E8D-DB49-41AC-BDD4-F890EF12FE5F}"/>
    <cellStyle name="Currency 9 5 3" xfId="4723" xr:uid="{B335F274-47C9-4EB9-9951-D19F23280005}"/>
    <cellStyle name="Currency 9 5 4" xfId="4700" xr:uid="{24C192B3-D1FF-476A-8E86-BCA4F9F7C621}"/>
    <cellStyle name="Currency 9 6" xfId="4538" xr:uid="{56CB680F-C312-4633-94BC-F9ED5AA9F5D5}"/>
    <cellStyle name="Hyperlink 2" xfId="6" xr:uid="{6CFFD761-E1C4-4FFC-9C82-FDD569F38491}"/>
    <cellStyle name="Hyperlink 2 2" xfId="5362" xr:uid="{E3C1CDB5-B32A-48B3-B56C-9FD5ABFE8677}"/>
    <cellStyle name="Hyperlink 3" xfId="202" xr:uid="{EE07A574-0A00-4BDE-A5F3-39B88D379590}"/>
    <cellStyle name="Hyperlink 3 2" xfId="4415" xr:uid="{1CA05245-CB62-47E2-932B-E695545916E7}"/>
    <cellStyle name="Hyperlink 3 3" xfId="4328" xr:uid="{9F387ECC-CA48-48EC-9D32-13696357FF79}"/>
    <cellStyle name="Hyperlink 4" xfId="4329" xr:uid="{79BBD01C-00E0-4284-AB80-502CE0A0EA0A}"/>
    <cellStyle name="Hyperlink 4 2" xfId="5356" xr:uid="{48F2F86E-7955-4422-B20C-C885132C0CD5}"/>
    <cellStyle name="Normal" xfId="0" builtinId="0"/>
    <cellStyle name="Normal 10" xfId="43" xr:uid="{4C427084-1307-443B-B4C4-AC33BAE79D4C}"/>
    <cellStyle name="Normal 10 10" xfId="903" xr:uid="{EE9878A7-53E4-436F-AED8-2BC39F70B7DE}"/>
    <cellStyle name="Normal 10 10 2" xfId="2508" xr:uid="{A39597F5-E522-4373-8039-A79B36C13D7A}"/>
    <cellStyle name="Normal 10 10 2 2" xfId="4331" xr:uid="{ACE9DEA2-2BC3-41F7-8C89-2346057539D4}"/>
    <cellStyle name="Normal 10 10 2 3" xfId="4675" xr:uid="{72777F16-A7B2-4E6F-BA27-0668C0A39D9F}"/>
    <cellStyle name="Normal 10 10 3" xfId="2509" xr:uid="{A9AA5C9E-2726-4038-BA58-2DB74E86D522}"/>
    <cellStyle name="Normal 10 10 4" xfId="2510" xr:uid="{A6DB8101-1A36-4F77-85BC-914FF22EDCDA}"/>
    <cellStyle name="Normal 10 11" xfId="2511" xr:uid="{8A271D8F-9532-43F6-9462-9021EBDAAFEA}"/>
    <cellStyle name="Normal 10 11 2" xfId="2512" xr:uid="{EB69099F-E290-4BFB-9992-79F055FC23AF}"/>
    <cellStyle name="Normal 10 11 3" xfId="2513" xr:uid="{0B34E145-66E4-4EE7-8B37-97EACF5CC121}"/>
    <cellStyle name="Normal 10 11 4" xfId="2514" xr:uid="{40E32738-CC96-4053-9481-A26C6237A4BF}"/>
    <cellStyle name="Normal 10 12" xfId="2515" xr:uid="{1319C787-0B5F-4A01-A33E-0E859E81AEA5}"/>
    <cellStyle name="Normal 10 12 2" xfId="2516" xr:uid="{204082C1-17FD-4365-A370-2F36E709B972}"/>
    <cellStyle name="Normal 10 13" xfId="2517" xr:uid="{66BB39BE-5341-4C97-BFBD-EAD8F465ED0D}"/>
    <cellStyle name="Normal 10 14" xfId="2518" xr:uid="{3039E3F3-DB4B-42B2-BFA4-261112473C9D}"/>
    <cellStyle name="Normal 10 15" xfId="2519" xr:uid="{6B82D63B-5BAB-4660-9149-A291E85607E2}"/>
    <cellStyle name="Normal 10 2" xfId="44" xr:uid="{79B3A593-925F-4C0A-AFBA-2650CE152CE1}"/>
    <cellStyle name="Normal 10 2 10" xfId="2520" xr:uid="{416C09BC-A071-4695-A83C-C502CD735D98}"/>
    <cellStyle name="Normal 10 2 11" xfId="2521" xr:uid="{F2B02905-0031-4B31-8D79-C3BDCC60BD32}"/>
    <cellStyle name="Normal 10 2 2" xfId="45" xr:uid="{98A65CE6-D352-4908-95B3-B4DB12393586}"/>
    <cellStyle name="Normal 10 2 2 2" xfId="46" xr:uid="{A4852DEE-89CF-4BF1-8663-5BAD5B2F21C3}"/>
    <cellStyle name="Normal 10 2 2 2 2" xfId="238" xr:uid="{293A9FAF-65AC-4647-8777-DB83639C7F0D}"/>
    <cellStyle name="Normal 10 2 2 2 2 2" xfId="454" xr:uid="{1C7142AC-2662-43D1-A065-1BF469E6B3E4}"/>
    <cellStyle name="Normal 10 2 2 2 2 2 2" xfId="455" xr:uid="{1C0E5751-F74E-4D8F-B170-EDF8CBB3595B}"/>
    <cellStyle name="Normal 10 2 2 2 2 2 2 2" xfId="904" xr:uid="{A6BC035B-E5AC-4A32-A388-9BEDF818D540}"/>
    <cellStyle name="Normal 10 2 2 2 2 2 2 2 2" xfId="905" xr:uid="{832740C9-85C3-4F2A-B90F-48ADF4B662E2}"/>
    <cellStyle name="Normal 10 2 2 2 2 2 2 3" xfId="906" xr:uid="{33241595-6CD2-4536-815F-A54FBF45B3DA}"/>
    <cellStyle name="Normal 10 2 2 2 2 2 3" xfId="907" xr:uid="{4883B158-189C-454E-9830-6A823993D6C4}"/>
    <cellStyle name="Normal 10 2 2 2 2 2 3 2" xfId="908" xr:uid="{E380E722-0D16-458D-82DC-40B9C5785E08}"/>
    <cellStyle name="Normal 10 2 2 2 2 2 4" xfId="909" xr:uid="{B8F13919-D223-4780-99B3-C3E0BB28226E}"/>
    <cellStyle name="Normal 10 2 2 2 2 3" xfId="456" xr:uid="{0ABB35EB-D049-4DBF-BEFC-C63751D77A12}"/>
    <cellStyle name="Normal 10 2 2 2 2 3 2" xfId="910" xr:uid="{F53123B1-D161-41B7-A76C-68FC087387E0}"/>
    <cellStyle name="Normal 10 2 2 2 2 3 2 2" xfId="911" xr:uid="{923D033F-31BB-4131-B6F3-45B5961B5C8C}"/>
    <cellStyle name="Normal 10 2 2 2 2 3 3" xfId="912" xr:uid="{BA380D35-4AB4-4E66-9EAF-0DBB28844D69}"/>
    <cellStyle name="Normal 10 2 2 2 2 3 4" xfId="2522" xr:uid="{D7FC79DB-EDA4-4336-8FAF-4DBD46CC2683}"/>
    <cellStyle name="Normal 10 2 2 2 2 4" xfId="913" xr:uid="{BF9FEC95-6F55-4634-8864-A9FC7745B3AB}"/>
    <cellStyle name="Normal 10 2 2 2 2 4 2" xfId="914" xr:uid="{62157191-C0E2-49A1-9F51-F0584CD2DE0A}"/>
    <cellStyle name="Normal 10 2 2 2 2 5" xfId="915" xr:uid="{FB90DC51-496F-41C4-90EF-B30B9645782C}"/>
    <cellStyle name="Normal 10 2 2 2 2 6" xfId="2523" xr:uid="{B2B74454-5CBC-4FDF-BD4D-8AF6DB2C181C}"/>
    <cellStyle name="Normal 10 2 2 2 3" xfId="239" xr:uid="{936BED56-5CA1-404B-B89E-79FCCEF195A1}"/>
    <cellStyle name="Normal 10 2 2 2 3 2" xfId="457" xr:uid="{93875663-E4DB-4980-80C4-8FA44544E017}"/>
    <cellStyle name="Normal 10 2 2 2 3 2 2" xfId="458" xr:uid="{8E77D396-E77A-40C0-996B-65A811EB760C}"/>
    <cellStyle name="Normal 10 2 2 2 3 2 2 2" xfId="916" xr:uid="{4D366266-BAF0-43FD-BD08-EB67421BAFE6}"/>
    <cellStyle name="Normal 10 2 2 2 3 2 2 2 2" xfId="917" xr:uid="{AF19F84F-B59B-4E09-B4DD-10AC51226BE8}"/>
    <cellStyle name="Normal 10 2 2 2 3 2 2 3" xfId="918" xr:uid="{BECB6EB9-3D2C-4379-9831-CCDABAA51F8D}"/>
    <cellStyle name="Normal 10 2 2 2 3 2 3" xfId="919" xr:uid="{F3DC37DF-96C1-4D7D-AEA0-D27D76792450}"/>
    <cellStyle name="Normal 10 2 2 2 3 2 3 2" xfId="920" xr:uid="{8A5B1F38-7FA3-4F11-9703-16A745020E12}"/>
    <cellStyle name="Normal 10 2 2 2 3 2 4" xfId="921" xr:uid="{17A6323C-6E09-4D94-AB8F-9702C3880F5A}"/>
    <cellStyle name="Normal 10 2 2 2 3 3" xfId="459" xr:uid="{A2C307E6-DA46-4C1C-9236-51E955A5411F}"/>
    <cellStyle name="Normal 10 2 2 2 3 3 2" xfId="922" xr:uid="{48990407-CFB1-406E-B2EF-87A62E6B42C4}"/>
    <cellStyle name="Normal 10 2 2 2 3 3 2 2" xfId="923" xr:uid="{B58EDA69-1B40-4F5F-8318-A28806306E6C}"/>
    <cellStyle name="Normal 10 2 2 2 3 3 3" xfId="924" xr:uid="{1BD57062-7F70-49D0-BAA3-5861C11D012E}"/>
    <cellStyle name="Normal 10 2 2 2 3 4" xfId="925" xr:uid="{EA0D104A-8568-41E8-9E13-05B6DA8981A0}"/>
    <cellStyle name="Normal 10 2 2 2 3 4 2" xfId="926" xr:uid="{3F3B1D94-ABCB-448B-A82E-55D5C1193270}"/>
    <cellStyle name="Normal 10 2 2 2 3 5" xfId="927" xr:uid="{F55FF6D6-59B5-492D-B0D9-D562B6F69F54}"/>
    <cellStyle name="Normal 10 2 2 2 4" xfId="460" xr:uid="{F36D3839-8877-4093-AEF1-D8DD6B9C3A74}"/>
    <cellStyle name="Normal 10 2 2 2 4 2" xfId="461" xr:uid="{E9C1B98B-65E8-45BD-A5DF-B2554D867186}"/>
    <cellStyle name="Normal 10 2 2 2 4 2 2" xfId="928" xr:uid="{9317C251-25B1-4375-B9FB-30DD33EE0723}"/>
    <cellStyle name="Normal 10 2 2 2 4 2 2 2" xfId="929" xr:uid="{F01D769A-A108-4664-82E1-12F4FE73B725}"/>
    <cellStyle name="Normal 10 2 2 2 4 2 3" xfId="930" xr:uid="{5B37FF54-B1DA-4C3D-89E3-8F7AF7A3DB0E}"/>
    <cellStyle name="Normal 10 2 2 2 4 3" xfId="931" xr:uid="{05BFC07C-D8DE-47D9-BB71-E4B7233C376A}"/>
    <cellStyle name="Normal 10 2 2 2 4 3 2" xfId="932" xr:uid="{3C9BFAFA-D9B9-4164-BCA3-E57A0D43616F}"/>
    <cellStyle name="Normal 10 2 2 2 4 4" xfId="933" xr:uid="{EBDC1461-5F91-41FC-B9FD-7E19A8DF7E27}"/>
    <cellStyle name="Normal 10 2 2 2 5" xfId="462" xr:uid="{3A26A3D6-67D0-4D4E-98A6-6237D6C994FF}"/>
    <cellStyle name="Normal 10 2 2 2 5 2" xfId="934" xr:uid="{DB67CE6A-F7D8-47F1-8541-38466F3E3788}"/>
    <cellStyle name="Normal 10 2 2 2 5 2 2" xfId="935" xr:uid="{4258C850-6983-4EAC-9531-BFB1439CBAA0}"/>
    <cellStyle name="Normal 10 2 2 2 5 3" xfId="936" xr:uid="{31474965-BBC8-44A1-9665-85427CE8468E}"/>
    <cellStyle name="Normal 10 2 2 2 5 4" xfId="2524" xr:uid="{916B0013-D49E-46BE-A701-5D75056924FC}"/>
    <cellStyle name="Normal 10 2 2 2 6" xfId="937" xr:uid="{E052C489-B936-4088-80C8-5FF64409DE8A}"/>
    <cellStyle name="Normal 10 2 2 2 6 2" xfId="938" xr:uid="{7B43780D-C98E-4496-892E-2130E6A22585}"/>
    <cellStyle name="Normal 10 2 2 2 7" xfId="939" xr:uid="{065622CD-B6F5-483F-9742-C48ED56F9EFB}"/>
    <cellStyle name="Normal 10 2 2 2 8" xfId="2525" xr:uid="{83BD32E6-3787-4C74-ACF8-FE3555345A8C}"/>
    <cellStyle name="Normal 10 2 2 3" xfId="240" xr:uid="{1B65C5C3-E477-41A3-88F3-55303BACD3A5}"/>
    <cellStyle name="Normal 10 2 2 3 2" xfId="463" xr:uid="{4FF56346-F3FD-4278-8FF5-3D18FE216DB4}"/>
    <cellStyle name="Normal 10 2 2 3 2 2" xfId="464" xr:uid="{2CC5C746-8877-4899-B5F8-8C192303255F}"/>
    <cellStyle name="Normal 10 2 2 3 2 2 2" xfId="940" xr:uid="{88FE36D7-9963-4CD7-A2BD-06401DA77E8C}"/>
    <cellStyle name="Normal 10 2 2 3 2 2 2 2" xfId="941" xr:uid="{B7902A72-0EA0-4C4E-9E66-1CA5E2169935}"/>
    <cellStyle name="Normal 10 2 2 3 2 2 3" xfId="942" xr:uid="{92BF4614-C5A9-40BA-9832-47C39759F022}"/>
    <cellStyle name="Normal 10 2 2 3 2 3" xfId="943" xr:uid="{3A3D7297-7CAA-4832-9A5C-9CB6E9CB6C1A}"/>
    <cellStyle name="Normal 10 2 2 3 2 3 2" xfId="944" xr:uid="{F8A47D93-BADC-4522-AABF-6F66E8787129}"/>
    <cellStyle name="Normal 10 2 2 3 2 4" xfId="945" xr:uid="{564BFBA4-1053-40F3-8A36-3FDCB0F956FA}"/>
    <cellStyle name="Normal 10 2 2 3 3" xfId="465" xr:uid="{E79A44A8-BE9A-4CE6-8522-5E6E55AB9414}"/>
    <cellStyle name="Normal 10 2 2 3 3 2" xfId="946" xr:uid="{74B1FCED-190A-4741-8EC0-DF4AE4907F8D}"/>
    <cellStyle name="Normal 10 2 2 3 3 2 2" xfId="947" xr:uid="{F54819D7-E6E9-4591-95B1-FEE5118EE0FE}"/>
    <cellStyle name="Normal 10 2 2 3 3 3" xfId="948" xr:uid="{9D79C2B8-F8D9-4D08-A5ED-C58F91078566}"/>
    <cellStyle name="Normal 10 2 2 3 3 4" xfId="2526" xr:uid="{24A21ADC-450B-4AB4-BF22-F9D5A1FE3A34}"/>
    <cellStyle name="Normal 10 2 2 3 4" xfId="949" xr:uid="{071C4B24-F708-461F-8CF0-0C3852CD630C}"/>
    <cellStyle name="Normal 10 2 2 3 4 2" xfId="950" xr:uid="{DE7EAB20-23AB-4CCC-B080-16149EDBA91B}"/>
    <cellStyle name="Normal 10 2 2 3 5" xfId="951" xr:uid="{F29E43DB-332B-476B-A98F-4FA2F34D3769}"/>
    <cellStyle name="Normal 10 2 2 3 6" xfId="2527" xr:uid="{32C0C7E1-92A8-4EA9-AD0C-D1D15738E865}"/>
    <cellStyle name="Normal 10 2 2 4" xfId="241" xr:uid="{6E989018-DD14-45D8-A37A-4B7286C005AA}"/>
    <cellStyle name="Normal 10 2 2 4 2" xfId="466" xr:uid="{6642C0BC-3B93-410D-95FA-E219671F3E4F}"/>
    <cellStyle name="Normal 10 2 2 4 2 2" xfId="467" xr:uid="{94D2CD84-A5A8-4910-9ACE-B6201764E481}"/>
    <cellStyle name="Normal 10 2 2 4 2 2 2" xfId="952" xr:uid="{B41225D5-99F7-4CC0-A45A-FDAF35721056}"/>
    <cellStyle name="Normal 10 2 2 4 2 2 2 2" xfId="953" xr:uid="{2D52FDE3-D362-4134-92F2-62E803280B81}"/>
    <cellStyle name="Normal 10 2 2 4 2 2 3" xfId="954" xr:uid="{F930A242-0E49-404A-A455-658D2E846C7E}"/>
    <cellStyle name="Normal 10 2 2 4 2 3" xfId="955" xr:uid="{06627EBF-25A6-4AA4-9D56-D3FFE3041A3F}"/>
    <cellStyle name="Normal 10 2 2 4 2 3 2" xfId="956" xr:uid="{B7F9C50A-823B-49F8-9593-FACEF3FB41BE}"/>
    <cellStyle name="Normal 10 2 2 4 2 4" xfId="957" xr:uid="{D209243A-D4FB-4942-845B-81A61CDA5F25}"/>
    <cellStyle name="Normal 10 2 2 4 3" xfId="468" xr:uid="{0D92F22E-D898-4E1D-A44D-F9449EC99B57}"/>
    <cellStyle name="Normal 10 2 2 4 3 2" xfId="958" xr:uid="{ECF3BFBE-2D77-43C3-A0A6-948002F8E92A}"/>
    <cellStyle name="Normal 10 2 2 4 3 2 2" xfId="959" xr:uid="{0B372B85-9D25-4721-8A77-74C7A90834BC}"/>
    <cellStyle name="Normal 10 2 2 4 3 3" xfId="960" xr:uid="{25030F98-4294-4FFE-AE82-D2BB3841318E}"/>
    <cellStyle name="Normal 10 2 2 4 4" xfId="961" xr:uid="{A7FBA182-4271-4559-A4C8-676E2E2D49D1}"/>
    <cellStyle name="Normal 10 2 2 4 4 2" xfId="962" xr:uid="{746026F2-9FB8-44E5-9297-7BE3904C6F52}"/>
    <cellStyle name="Normal 10 2 2 4 5" xfId="963" xr:uid="{E7BFD234-2EBE-450A-A513-29D8ED3977DE}"/>
    <cellStyle name="Normal 10 2 2 5" xfId="242" xr:uid="{2418257B-FAD8-40DD-8AD7-EE444DF51AAD}"/>
    <cellStyle name="Normal 10 2 2 5 2" xfId="469" xr:uid="{DBE055A6-A5FB-4726-BE9E-060C32672437}"/>
    <cellStyle name="Normal 10 2 2 5 2 2" xfId="964" xr:uid="{962A80BC-F460-4206-9739-46BC46FE61C7}"/>
    <cellStyle name="Normal 10 2 2 5 2 2 2" xfId="965" xr:uid="{B224B296-2436-4708-990C-76ED1D194CBE}"/>
    <cellStyle name="Normal 10 2 2 5 2 3" xfId="966" xr:uid="{8C5D3190-DC16-4D73-86A0-51B17A40F65B}"/>
    <cellStyle name="Normal 10 2 2 5 3" xfId="967" xr:uid="{2184E8A0-3B5A-4DA6-BF78-0F156612C8C2}"/>
    <cellStyle name="Normal 10 2 2 5 3 2" xfId="968" xr:uid="{AC6C46B1-0100-438E-B919-2046F773E5EB}"/>
    <cellStyle name="Normal 10 2 2 5 4" xfId="969" xr:uid="{4C973DC9-4093-4537-862E-0A8ED6BE8ADA}"/>
    <cellStyle name="Normal 10 2 2 6" xfId="470" xr:uid="{FB13615C-4910-4961-AFF4-430147BB42E6}"/>
    <cellStyle name="Normal 10 2 2 6 2" xfId="970" xr:uid="{0D9F9E8C-CFA6-41EA-A51A-E1544C8AFADF}"/>
    <cellStyle name="Normal 10 2 2 6 2 2" xfId="971" xr:uid="{50D45BFC-B8CD-443E-988E-FEBEDF27E8C0}"/>
    <cellStyle name="Normal 10 2 2 6 2 3" xfId="4333" xr:uid="{3715F713-F894-4C23-8047-B415AA859D2E}"/>
    <cellStyle name="Normal 10 2 2 6 3" xfId="972" xr:uid="{7137DCFA-D3F5-4699-8983-F34FBAC815C7}"/>
    <cellStyle name="Normal 10 2 2 6 4" xfId="2528" xr:uid="{4B5A9AC5-14E9-4598-A73E-EA91FD9EB1FF}"/>
    <cellStyle name="Normal 10 2 2 6 4 2" xfId="4564" xr:uid="{81174738-5325-4159-9258-B4BB1A583E02}"/>
    <cellStyle name="Normal 10 2 2 6 4 3" xfId="4676" xr:uid="{344D7B8F-59CC-486D-85C9-664BFB3FCF6C}"/>
    <cellStyle name="Normal 10 2 2 6 4 4" xfId="4602" xr:uid="{ADF87DE4-47E4-4413-BC39-13233F307BF6}"/>
    <cellStyle name="Normal 10 2 2 7" xfId="973" xr:uid="{08E578B0-146E-4495-9E6B-8CA063415F98}"/>
    <cellStyle name="Normal 10 2 2 7 2" xfId="974" xr:uid="{3D8EE612-B720-4363-A358-DBABFD34D0C2}"/>
    <cellStyle name="Normal 10 2 2 8" xfId="975" xr:uid="{C198C39A-7E1D-40D8-825C-99DD69E18A9B}"/>
    <cellStyle name="Normal 10 2 2 9" xfId="2529" xr:uid="{047F00A7-7367-406F-8ECE-27D559027005}"/>
    <cellStyle name="Normal 10 2 3" xfId="47" xr:uid="{9C2D175D-553A-46EB-B31D-2DA9E4A3240E}"/>
    <cellStyle name="Normal 10 2 3 2" xfId="48" xr:uid="{0ABC7FA9-3714-4C3E-A99F-3B7C9C3400E1}"/>
    <cellStyle name="Normal 10 2 3 2 2" xfId="471" xr:uid="{574765B9-C50A-4BB6-ACCC-2547CE937436}"/>
    <cellStyle name="Normal 10 2 3 2 2 2" xfId="472" xr:uid="{971DBEED-35A2-4538-A6D0-6A9FBC391DCE}"/>
    <cellStyle name="Normal 10 2 3 2 2 2 2" xfId="976" xr:uid="{44C6ECB0-C381-4731-A432-96AF2B187969}"/>
    <cellStyle name="Normal 10 2 3 2 2 2 2 2" xfId="977" xr:uid="{0D9BB8A1-BBE8-46CD-A3EB-11053036F185}"/>
    <cellStyle name="Normal 10 2 3 2 2 2 3" xfId="978" xr:uid="{72BCD568-70AF-43A3-A270-05B0EBC7F5AD}"/>
    <cellStyle name="Normal 10 2 3 2 2 3" xfId="979" xr:uid="{51A6971A-BF5B-44F9-A37F-03446FFFB11D}"/>
    <cellStyle name="Normal 10 2 3 2 2 3 2" xfId="980" xr:uid="{C2C6DC61-7262-4B01-8D3E-ACDCBE099420}"/>
    <cellStyle name="Normal 10 2 3 2 2 4" xfId="981" xr:uid="{3C4AFD52-B914-4E60-AF1C-2324AC049CB6}"/>
    <cellStyle name="Normal 10 2 3 2 3" xfId="473" xr:uid="{8CCE8004-591E-4ADD-9888-9C8BC8DB5BAB}"/>
    <cellStyle name="Normal 10 2 3 2 3 2" xfId="982" xr:uid="{B6351758-AEA4-4665-830A-E4003F21D0A2}"/>
    <cellStyle name="Normal 10 2 3 2 3 2 2" xfId="983" xr:uid="{6CA8A2B2-4FBB-4BF5-82EC-74D1DD9B1708}"/>
    <cellStyle name="Normal 10 2 3 2 3 3" xfId="984" xr:uid="{A7DA662D-79CD-4F24-9F3B-2846FD34545B}"/>
    <cellStyle name="Normal 10 2 3 2 3 4" xfId="2530" xr:uid="{7BDD1A60-0C6E-4B38-8A29-8F9ED74E9B51}"/>
    <cellStyle name="Normal 10 2 3 2 4" xfId="985" xr:uid="{2F566A3E-554D-4E7A-B3C4-16727E1A0D8D}"/>
    <cellStyle name="Normal 10 2 3 2 4 2" xfId="986" xr:uid="{C1A1E611-730E-467D-862B-3A859908C75F}"/>
    <cellStyle name="Normal 10 2 3 2 5" xfId="987" xr:uid="{1A015DA1-507B-412B-8D15-96D1BF021881}"/>
    <cellStyle name="Normal 10 2 3 2 6" xfId="2531" xr:uid="{B4731C9E-595F-4979-A1B1-3780B8845E81}"/>
    <cellStyle name="Normal 10 2 3 3" xfId="243" xr:uid="{F24E4E90-ABEC-4B2B-A9BE-AD1672553991}"/>
    <cellStyle name="Normal 10 2 3 3 2" xfId="474" xr:uid="{D5443DB6-8887-43E3-932C-7B1355874EF7}"/>
    <cellStyle name="Normal 10 2 3 3 2 2" xfId="475" xr:uid="{B1C89486-BE27-45C5-B9B9-6D212AAB0089}"/>
    <cellStyle name="Normal 10 2 3 3 2 2 2" xfId="988" xr:uid="{E74F5489-5959-407E-896B-D59A2A5003E4}"/>
    <cellStyle name="Normal 10 2 3 3 2 2 2 2" xfId="989" xr:uid="{C3360863-8FFF-4EB7-8EEC-C763D5D28713}"/>
    <cellStyle name="Normal 10 2 3 3 2 2 3" xfId="990" xr:uid="{B09EFADC-B567-43FC-886B-0D1D3EF534BB}"/>
    <cellStyle name="Normal 10 2 3 3 2 3" xfId="991" xr:uid="{3855EC66-889D-495C-9E6F-40C1DAF0C6D6}"/>
    <cellStyle name="Normal 10 2 3 3 2 3 2" xfId="992" xr:uid="{3AEBAC2E-275A-4DE4-8770-BD5F19A0EB2D}"/>
    <cellStyle name="Normal 10 2 3 3 2 4" xfId="993" xr:uid="{526B568D-08CE-4C06-AFED-977CABE122A4}"/>
    <cellStyle name="Normal 10 2 3 3 3" xfId="476" xr:uid="{46F0EFFA-8E79-4789-8A4F-D6C78F29E5C4}"/>
    <cellStyle name="Normal 10 2 3 3 3 2" xfId="994" xr:uid="{DDB74E5B-B6B7-4591-A812-680BFFEDC65F}"/>
    <cellStyle name="Normal 10 2 3 3 3 2 2" xfId="995" xr:uid="{97BDC478-2507-48A0-8760-F649A3FFCFF7}"/>
    <cellStyle name="Normal 10 2 3 3 3 3" xfId="996" xr:uid="{3CD49202-15D3-4C19-89DF-493CFB4EDFC6}"/>
    <cellStyle name="Normal 10 2 3 3 4" xfId="997" xr:uid="{B571E297-B615-4E2C-B75B-2B431947993C}"/>
    <cellStyle name="Normal 10 2 3 3 4 2" xfId="998" xr:uid="{5901CBEE-962F-4430-8FF2-AB357B3A6AA7}"/>
    <cellStyle name="Normal 10 2 3 3 5" xfId="999" xr:uid="{860EEDBC-0D7B-47D5-A3B2-809EB8EBE6E7}"/>
    <cellStyle name="Normal 10 2 3 4" xfId="244" xr:uid="{79FDF6E0-494C-4A4F-B2B2-7097BABB9419}"/>
    <cellStyle name="Normal 10 2 3 4 2" xfId="477" xr:uid="{72BAB66B-1434-4945-80AA-2C74806BDC16}"/>
    <cellStyle name="Normal 10 2 3 4 2 2" xfId="1000" xr:uid="{CBF128D3-E37B-4D9F-9F29-A4024BC73192}"/>
    <cellStyle name="Normal 10 2 3 4 2 2 2" xfId="1001" xr:uid="{F827B01C-A52B-4BA5-BCB7-49291B725F3B}"/>
    <cellStyle name="Normal 10 2 3 4 2 3" xfId="1002" xr:uid="{6DF0AE58-309B-49A4-8AB7-A79F2DE2A423}"/>
    <cellStyle name="Normal 10 2 3 4 3" xfId="1003" xr:uid="{3C35293C-E4F6-489D-948B-CB9C7E045F49}"/>
    <cellStyle name="Normal 10 2 3 4 3 2" xfId="1004" xr:uid="{20E9B051-9C60-4B9E-B4CA-7CB3F74A5BAB}"/>
    <cellStyle name="Normal 10 2 3 4 4" xfId="1005" xr:uid="{E0373711-366D-4B72-8FA1-3A4E02EF80C5}"/>
    <cellStyle name="Normal 10 2 3 5" xfId="478" xr:uid="{1A6C9FB6-EB66-4573-B0D0-35A231A04177}"/>
    <cellStyle name="Normal 10 2 3 5 2" xfId="1006" xr:uid="{27D46971-9714-4AA7-AA5F-C12CFC9B0B12}"/>
    <cellStyle name="Normal 10 2 3 5 2 2" xfId="1007" xr:uid="{E9628D53-CFB6-4757-9727-B8974646127E}"/>
    <cellStyle name="Normal 10 2 3 5 2 3" xfId="4334" xr:uid="{09D7355B-CA41-4450-AA6F-950003A0737B}"/>
    <cellStyle name="Normal 10 2 3 5 3" xfId="1008" xr:uid="{36287278-ADAB-4B41-80C5-E3843064EB00}"/>
    <cellStyle name="Normal 10 2 3 5 4" xfId="2532" xr:uid="{6B958120-EF63-4088-B2CA-D78B07EA72E4}"/>
    <cellStyle name="Normal 10 2 3 5 4 2" xfId="4565" xr:uid="{4729D682-A3CE-4D77-B39B-28802A716675}"/>
    <cellStyle name="Normal 10 2 3 5 4 3" xfId="4677" xr:uid="{0C79CBBE-D193-4BA7-9B94-300B0DDA5300}"/>
    <cellStyle name="Normal 10 2 3 5 4 4" xfId="4603" xr:uid="{D5E89934-C0B7-43DC-8895-0449352AF3F2}"/>
    <cellStyle name="Normal 10 2 3 6" xfId="1009" xr:uid="{7F2DFAF4-E7B4-4D2A-A997-B53207AF670D}"/>
    <cellStyle name="Normal 10 2 3 6 2" xfId="1010" xr:uid="{06756E9F-58B1-4881-8F78-A8B0F269CB1E}"/>
    <cellStyle name="Normal 10 2 3 7" xfId="1011" xr:uid="{41B9D967-C3EA-45A5-97F5-88F8CD03CCC7}"/>
    <cellStyle name="Normal 10 2 3 8" xfId="2533" xr:uid="{4BEAE22A-168F-4E88-B790-E18DEAB551A7}"/>
    <cellStyle name="Normal 10 2 4" xfId="49" xr:uid="{82D6B4B3-40C7-44B5-9AA4-30462494CA30}"/>
    <cellStyle name="Normal 10 2 4 2" xfId="429" xr:uid="{A37CDBF5-0CB0-42A9-A079-0A5038299B80}"/>
    <cellStyle name="Normal 10 2 4 2 2" xfId="479" xr:uid="{149EF020-CDA5-4DAD-9912-6C6E9FB6D9C2}"/>
    <cellStyle name="Normal 10 2 4 2 2 2" xfId="1012" xr:uid="{47E9DB4E-4C3B-48ED-927E-121CD746F9D9}"/>
    <cellStyle name="Normal 10 2 4 2 2 2 2" xfId="1013" xr:uid="{ACD46567-6A41-4225-85B3-2EE1A667D0D7}"/>
    <cellStyle name="Normal 10 2 4 2 2 3" xfId="1014" xr:uid="{6A0F7034-35DE-4B5B-AACE-5872199C7B65}"/>
    <cellStyle name="Normal 10 2 4 2 2 4" xfId="2534" xr:uid="{B38BB817-3433-4713-ABB4-9BA9F8800358}"/>
    <cellStyle name="Normal 10 2 4 2 3" xfId="1015" xr:uid="{E790B3B2-21CA-4FBA-8CF0-0D58F9B0702E}"/>
    <cellStyle name="Normal 10 2 4 2 3 2" xfId="1016" xr:uid="{A2EA7279-192F-4C9F-86B2-C30E3569CA9A}"/>
    <cellStyle name="Normal 10 2 4 2 4" xfId="1017" xr:uid="{84CF4536-70A2-4D9F-BE44-79FE9E6CEE60}"/>
    <cellStyle name="Normal 10 2 4 2 5" xfId="2535" xr:uid="{00E7F94D-5790-48C3-864F-5EC22B42C911}"/>
    <cellStyle name="Normal 10 2 4 3" xfId="480" xr:uid="{E8DACF87-BA4A-4D00-9475-742F369F08C4}"/>
    <cellStyle name="Normal 10 2 4 3 2" xfId="1018" xr:uid="{5527877D-96D9-4F56-83C5-235EE641E2F0}"/>
    <cellStyle name="Normal 10 2 4 3 2 2" xfId="1019" xr:uid="{1FD0B9DA-5BC1-4C81-A61D-6F53A91D9B4C}"/>
    <cellStyle name="Normal 10 2 4 3 3" xfId="1020" xr:uid="{C89EF6A3-42C2-4399-8707-BE2CD0818AC2}"/>
    <cellStyle name="Normal 10 2 4 3 4" xfId="2536" xr:uid="{4A8FE023-A595-440D-B591-5627B8969D31}"/>
    <cellStyle name="Normal 10 2 4 4" xfId="1021" xr:uid="{AFA4506E-14ED-406B-83C6-BC332DC3DB26}"/>
    <cellStyle name="Normal 10 2 4 4 2" xfId="1022" xr:uid="{DA6DD433-00CA-4CAB-A8F0-95830E452DAC}"/>
    <cellStyle name="Normal 10 2 4 4 3" xfId="2537" xr:uid="{AD1AC7A1-48A6-46E1-9330-2C7F5CBCE92C}"/>
    <cellStyle name="Normal 10 2 4 4 4" xfId="2538" xr:uid="{C6BCA0DF-94AE-49E7-AE9C-5BEF37D5D430}"/>
    <cellStyle name="Normal 10 2 4 5" xfId="1023" xr:uid="{48B7125A-187C-4A1E-A9DA-6D6B6D1AE6FB}"/>
    <cellStyle name="Normal 10 2 4 6" xfId="2539" xr:uid="{F89A09A5-FED0-47E8-9396-1B12F3450F61}"/>
    <cellStyle name="Normal 10 2 4 7" xfId="2540" xr:uid="{EA16402C-0B53-4F36-AEAF-9775889C0004}"/>
    <cellStyle name="Normal 10 2 5" xfId="245" xr:uid="{7BC96B34-C6BB-4A9D-A1E5-BF60E91ED5CB}"/>
    <cellStyle name="Normal 10 2 5 2" xfId="481" xr:uid="{741308A9-103F-4CB0-9E72-8A4B2CC01476}"/>
    <cellStyle name="Normal 10 2 5 2 2" xfId="482" xr:uid="{D5662CC1-5948-4E2B-A409-5BB885B7B590}"/>
    <cellStyle name="Normal 10 2 5 2 2 2" xfId="1024" xr:uid="{E6720CBE-6643-44FD-8512-9FD8AF8FDEC7}"/>
    <cellStyle name="Normal 10 2 5 2 2 2 2" xfId="1025" xr:uid="{25649CFE-3B1B-41A3-B70B-E140EC34233D}"/>
    <cellStyle name="Normal 10 2 5 2 2 3" xfId="1026" xr:uid="{E1FCB136-2071-4BD8-98DA-935CDFBCD1F9}"/>
    <cellStyle name="Normal 10 2 5 2 3" xfId="1027" xr:uid="{03182A13-1D7D-46ED-B0C1-029B8DEE2C8D}"/>
    <cellStyle name="Normal 10 2 5 2 3 2" xfId="1028" xr:uid="{A7E3D134-838B-4D42-905E-1EB8769F4485}"/>
    <cellStyle name="Normal 10 2 5 2 4" xfId="1029" xr:uid="{E98FE7E9-E5C5-402F-B82B-685C7739BC96}"/>
    <cellStyle name="Normal 10 2 5 3" xfId="483" xr:uid="{65402FA9-FF6B-4A53-8C2C-7AD0D6CE980C}"/>
    <cellStyle name="Normal 10 2 5 3 2" xfId="1030" xr:uid="{F5EAE1CD-85F4-4824-A2AE-6E625BAD67E8}"/>
    <cellStyle name="Normal 10 2 5 3 2 2" xfId="1031" xr:uid="{61966071-5CBB-4E18-A850-BFF0266D79D7}"/>
    <cellStyle name="Normal 10 2 5 3 3" xfId="1032" xr:uid="{C2F6784F-B28A-45F0-B511-CF6807750CB8}"/>
    <cellStyle name="Normal 10 2 5 3 4" xfId="2541" xr:uid="{6C0F8698-B4A2-4FDF-BFBF-E003835A01C3}"/>
    <cellStyle name="Normal 10 2 5 4" xfId="1033" xr:uid="{AC165F5B-99A9-47EE-9C0B-2BC5B0E3B3AF}"/>
    <cellStyle name="Normal 10 2 5 4 2" xfId="1034" xr:uid="{E7F3A3B1-6F76-4F7E-A298-A7E1B439062D}"/>
    <cellStyle name="Normal 10 2 5 5" xfId="1035" xr:uid="{E12C05B8-9764-4956-8818-6C22B57F27C0}"/>
    <cellStyle name="Normal 10 2 5 6" xfId="2542" xr:uid="{23BC8072-CD19-488D-AFE1-968C5FA931C6}"/>
    <cellStyle name="Normal 10 2 6" xfId="246" xr:uid="{F75C2997-BB4A-417A-B999-FCC0764DF1BF}"/>
    <cellStyle name="Normal 10 2 6 2" xfId="484" xr:uid="{19E0D219-D062-4D62-B0B4-B64F8F50E4E5}"/>
    <cellStyle name="Normal 10 2 6 2 2" xfId="1036" xr:uid="{D5551893-959A-45AA-AEF0-DE0E0FCF7C40}"/>
    <cellStyle name="Normal 10 2 6 2 2 2" xfId="1037" xr:uid="{EE5BB6EA-B09B-44CA-A376-54A8BC9BAD5C}"/>
    <cellStyle name="Normal 10 2 6 2 3" xfId="1038" xr:uid="{42412B99-60C8-471C-9923-847586C5FB45}"/>
    <cellStyle name="Normal 10 2 6 2 4" xfId="2543" xr:uid="{D94155F7-D83E-4B82-A635-C47B44C9E2DE}"/>
    <cellStyle name="Normal 10 2 6 3" xfId="1039" xr:uid="{405EEA48-79AB-4D65-84A6-9D13A45907E5}"/>
    <cellStyle name="Normal 10 2 6 3 2" xfId="1040" xr:uid="{E72E477C-BD15-47DF-A244-CF041C9DD5AC}"/>
    <cellStyle name="Normal 10 2 6 4" xfId="1041" xr:uid="{CC721313-42A8-44E5-AFE5-0AD9195FACFD}"/>
    <cellStyle name="Normal 10 2 6 5" xfId="2544" xr:uid="{0C569713-0884-45BA-980E-2C364525021C}"/>
    <cellStyle name="Normal 10 2 7" xfId="485" xr:uid="{97BD54A0-F7E8-4260-8B3F-8475B6ABA370}"/>
    <cellStyle name="Normal 10 2 7 2" xfId="1042" xr:uid="{AC00223D-C27C-4A81-BFCE-EAB12A3DCB46}"/>
    <cellStyle name="Normal 10 2 7 2 2" xfId="1043" xr:uid="{A0D0D4A4-A503-4DCB-B42A-859F87335B1C}"/>
    <cellStyle name="Normal 10 2 7 2 3" xfId="4332" xr:uid="{87C270C0-CA6B-4061-82D8-34FF3477C6E5}"/>
    <cellStyle name="Normal 10 2 7 3" xfId="1044" xr:uid="{30AE418C-4D62-4D99-943E-2D9BD78C39AB}"/>
    <cellStyle name="Normal 10 2 7 4" xfId="2545" xr:uid="{EB590F7A-FCE0-4175-A08D-4E9A6158A4B2}"/>
    <cellStyle name="Normal 10 2 7 4 2" xfId="4563" xr:uid="{1247E850-2DD8-4122-8924-1C3E3B8452ED}"/>
    <cellStyle name="Normal 10 2 7 4 3" xfId="4678" xr:uid="{3662D49F-B217-4EEF-945D-4B022100801E}"/>
    <cellStyle name="Normal 10 2 7 4 4" xfId="4601" xr:uid="{983EA3BE-415D-4475-AC7D-266CCE38FF79}"/>
    <cellStyle name="Normal 10 2 8" xfId="1045" xr:uid="{B6DB3474-DABA-45FD-A124-819F8160F751}"/>
    <cellStyle name="Normal 10 2 8 2" xfId="1046" xr:uid="{96C5A2D2-CCC7-4F2F-9B7E-81992C0ACBFE}"/>
    <cellStyle name="Normal 10 2 8 3" xfId="2546" xr:uid="{05BCB75B-D7F5-4157-A7B5-DD5D3B97F261}"/>
    <cellStyle name="Normal 10 2 8 4" xfId="2547" xr:uid="{F25CD064-8F8C-4831-A598-7DB66E6CC2DD}"/>
    <cellStyle name="Normal 10 2 9" xfId="1047" xr:uid="{5DDD608A-9B93-4EC8-B8B5-F9A4B27DB87B}"/>
    <cellStyle name="Normal 10 3" xfId="50" xr:uid="{6F943786-00A9-42AD-9D3A-898D4603EB24}"/>
    <cellStyle name="Normal 10 3 10" xfId="2548" xr:uid="{62C24EF0-CC5A-4780-979B-67F048C625CC}"/>
    <cellStyle name="Normal 10 3 11" xfId="2549" xr:uid="{8AC2A2D4-ED2E-47C2-9CDC-796FFC16E696}"/>
    <cellStyle name="Normal 10 3 2" xfId="51" xr:uid="{EC5AAF1D-2E4B-4EF0-A47F-6218C2E08870}"/>
    <cellStyle name="Normal 10 3 2 2" xfId="52" xr:uid="{171CCE2A-E82B-44F2-A2A9-F6E72DB88EF7}"/>
    <cellStyle name="Normal 10 3 2 2 2" xfId="247" xr:uid="{B5664DE1-69CA-44DE-A467-336BFA51A54C}"/>
    <cellStyle name="Normal 10 3 2 2 2 2" xfId="486" xr:uid="{1E229EF4-C71C-4553-A063-66F96E671B63}"/>
    <cellStyle name="Normal 10 3 2 2 2 2 2" xfId="1048" xr:uid="{077B9BFE-70F4-4B99-B656-6008D945FC20}"/>
    <cellStyle name="Normal 10 3 2 2 2 2 2 2" xfId="1049" xr:uid="{E2213D33-448B-42CB-9966-86DFD5B53D57}"/>
    <cellStyle name="Normal 10 3 2 2 2 2 3" xfId="1050" xr:uid="{8E51AE8C-87BC-4BF2-A087-142EF78BF951}"/>
    <cellStyle name="Normal 10 3 2 2 2 2 4" xfId="2550" xr:uid="{0BF70653-D0E1-4B54-B3EC-731032A68B14}"/>
    <cellStyle name="Normal 10 3 2 2 2 3" xfId="1051" xr:uid="{B9E7D7D8-E8F4-4FEE-9B47-50FDE5089112}"/>
    <cellStyle name="Normal 10 3 2 2 2 3 2" xfId="1052" xr:uid="{E04DE7AF-71F2-45CC-8A7C-DFB0C8E896A9}"/>
    <cellStyle name="Normal 10 3 2 2 2 3 3" xfId="2551" xr:uid="{59A5FB50-A5F5-4D29-A969-1DFE476A38D8}"/>
    <cellStyle name="Normal 10 3 2 2 2 3 4" xfId="2552" xr:uid="{3F93B8DA-E666-40DD-901B-6BFE680F6E15}"/>
    <cellStyle name="Normal 10 3 2 2 2 4" xfId="1053" xr:uid="{5A968144-66B9-4E3E-B40D-8BD150CD3118}"/>
    <cellStyle name="Normal 10 3 2 2 2 5" xfId="2553" xr:uid="{6E49B1F3-A705-40C2-A293-A8C5252165E9}"/>
    <cellStyle name="Normal 10 3 2 2 2 6" xfId="2554" xr:uid="{0FC24856-A19E-4B24-AE52-54B0ED5F8F5F}"/>
    <cellStyle name="Normal 10 3 2 2 3" xfId="487" xr:uid="{2B0AB259-D71E-4438-99E3-EDA605930125}"/>
    <cellStyle name="Normal 10 3 2 2 3 2" xfId="1054" xr:uid="{2EB93F76-1A56-4146-9980-82E5E4EB2251}"/>
    <cellStyle name="Normal 10 3 2 2 3 2 2" xfId="1055" xr:uid="{D77092DD-781F-46CA-8C2C-43A425BA1E10}"/>
    <cellStyle name="Normal 10 3 2 2 3 2 3" xfId="2555" xr:uid="{012241F8-8718-4801-819E-FCCDFD78C39C}"/>
    <cellStyle name="Normal 10 3 2 2 3 2 4" xfId="2556" xr:uid="{FEF8FEC1-9ECD-4806-A2A1-F8947E47699C}"/>
    <cellStyle name="Normal 10 3 2 2 3 3" xfId="1056" xr:uid="{00355374-DBE1-48FA-817D-4C01C5E1319F}"/>
    <cellStyle name="Normal 10 3 2 2 3 4" xfId="2557" xr:uid="{4AADDF0E-CDEA-4EFB-8DE4-B465B15DCDBE}"/>
    <cellStyle name="Normal 10 3 2 2 3 5" xfId="2558" xr:uid="{1E554B74-38E5-42C5-BAC5-CB0AE61765D4}"/>
    <cellStyle name="Normal 10 3 2 2 4" xfId="1057" xr:uid="{DB917F9D-6A6B-4AC6-A5AD-75297AA89D8F}"/>
    <cellStyle name="Normal 10 3 2 2 4 2" xfId="1058" xr:uid="{7E9335DE-04A1-4002-84D2-E11FF9BE67E6}"/>
    <cellStyle name="Normal 10 3 2 2 4 3" xfId="2559" xr:uid="{0B282B38-2F89-4F7D-A96C-A95A646EFE2D}"/>
    <cellStyle name="Normal 10 3 2 2 4 4" xfId="2560" xr:uid="{831AC3E1-B78B-4243-813C-0C630780AE6B}"/>
    <cellStyle name="Normal 10 3 2 2 5" xfId="1059" xr:uid="{D670AEDF-F6B5-4D21-A85A-1652A72BCBAA}"/>
    <cellStyle name="Normal 10 3 2 2 5 2" xfId="2561" xr:uid="{2704DDD7-8268-42D7-9ABC-F379D2E24FBE}"/>
    <cellStyle name="Normal 10 3 2 2 5 3" xfId="2562" xr:uid="{06839D98-563E-4B13-BE28-00336DE71698}"/>
    <cellStyle name="Normal 10 3 2 2 5 4" xfId="2563" xr:uid="{D4B2729C-BA9A-41F9-89A2-0C931BFDAEA7}"/>
    <cellStyle name="Normal 10 3 2 2 6" xfId="2564" xr:uid="{DD0125F1-99C0-4193-9CF3-9C2A6493778D}"/>
    <cellStyle name="Normal 10 3 2 2 7" xfId="2565" xr:uid="{C62DA70F-D791-46DB-A5ED-DD19D66758C9}"/>
    <cellStyle name="Normal 10 3 2 2 8" xfId="2566" xr:uid="{A1462111-B799-4019-97E3-325D364BA221}"/>
    <cellStyle name="Normal 10 3 2 3" xfId="248" xr:uid="{19D05281-84E3-4997-AAD2-9EBA87D28F40}"/>
    <cellStyle name="Normal 10 3 2 3 2" xfId="488" xr:uid="{163F3E21-8D4F-4668-9C2E-29F6304431FB}"/>
    <cellStyle name="Normal 10 3 2 3 2 2" xfId="489" xr:uid="{7445572C-F9C0-4793-A12E-DF70A57513DA}"/>
    <cellStyle name="Normal 10 3 2 3 2 2 2" xfId="1060" xr:uid="{6888286A-185D-43E6-9376-8C945813E151}"/>
    <cellStyle name="Normal 10 3 2 3 2 2 2 2" xfId="1061" xr:uid="{FA7BDE6B-19EF-4B86-8BE0-6C57F8542415}"/>
    <cellStyle name="Normal 10 3 2 3 2 2 3" xfId="1062" xr:uid="{5455665B-DD79-431E-A41D-D1FD9FD3D687}"/>
    <cellStyle name="Normal 10 3 2 3 2 3" xfId="1063" xr:uid="{35BE6413-0BB9-4C13-95BB-B1D114C27355}"/>
    <cellStyle name="Normal 10 3 2 3 2 3 2" xfId="1064" xr:uid="{4D4F4467-258E-423C-B290-8C7655D5D584}"/>
    <cellStyle name="Normal 10 3 2 3 2 4" xfId="1065" xr:uid="{57F90FE5-6A49-48B9-986E-28D1B1C59455}"/>
    <cellStyle name="Normal 10 3 2 3 3" xfId="490" xr:uid="{F997C611-47A6-4C28-819A-9CD98BE83E60}"/>
    <cellStyle name="Normal 10 3 2 3 3 2" xfId="1066" xr:uid="{DAE44BF1-FAEF-4B57-AF67-99EAA4484291}"/>
    <cellStyle name="Normal 10 3 2 3 3 2 2" xfId="1067" xr:uid="{8EFEC17F-0EF8-4D40-AFDC-14A20886C769}"/>
    <cellStyle name="Normal 10 3 2 3 3 3" xfId="1068" xr:uid="{28FF43DB-021E-4D87-9076-09F67EA95F0B}"/>
    <cellStyle name="Normal 10 3 2 3 3 4" xfId="2567" xr:uid="{48607AD4-FFFE-4EF9-B648-A98FCD6FE20F}"/>
    <cellStyle name="Normal 10 3 2 3 4" xfId="1069" xr:uid="{80E474F9-CF96-4CB2-B6B9-C9010128105F}"/>
    <cellStyle name="Normal 10 3 2 3 4 2" xfId="1070" xr:uid="{E7DBC6FF-3EE1-4285-BC46-4F8E70BB7D66}"/>
    <cellStyle name="Normal 10 3 2 3 5" xfId="1071" xr:uid="{25E6CA6C-B356-4B5A-BDDD-F7C8D7745E74}"/>
    <cellStyle name="Normal 10 3 2 3 6" xfId="2568" xr:uid="{3AA2E6C6-6996-49A1-AF61-5B96DE1002B6}"/>
    <cellStyle name="Normal 10 3 2 4" xfId="249" xr:uid="{D3F993CB-71D0-4225-B308-B100DD21A3CF}"/>
    <cellStyle name="Normal 10 3 2 4 2" xfId="491" xr:uid="{08E0BE10-7E96-4861-AAF0-C3A1455C2657}"/>
    <cellStyle name="Normal 10 3 2 4 2 2" xfId="1072" xr:uid="{F72609AD-FEC9-4782-A171-49549A43E96E}"/>
    <cellStyle name="Normal 10 3 2 4 2 2 2" xfId="1073" xr:uid="{E48CB797-DF71-449A-93D3-7C77272FE531}"/>
    <cellStyle name="Normal 10 3 2 4 2 3" xfId="1074" xr:uid="{7F714476-FD67-45F5-9403-6D4C50FB0E0A}"/>
    <cellStyle name="Normal 10 3 2 4 2 4" xfId="2569" xr:uid="{0B9380E5-0C1D-45B3-BC7A-2A9D3AF97FAE}"/>
    <cellStyle name="Normal 10 3 2 4 3" xfId="1075" xr:uid="{42DE6157-EAF4-47F5-A0D7-10B9A220D0CF}"/>
    <cellStyle name="Normal 10 3 2 4 3 2" xfId="1076" xr:uid="{847E8DF8-B91E-432A-B86C-EBAF900BAEC7}"/>
    <cellStyle name="Normal 10 3 2 4 4" xfId="1077" xr:uid="{40EECE3E-378D-4229-9337-00BCCE0133A7}"/>
    <cellStyle name="Normal 10 3 2 4 5" xfId="2570" xr:uid="{7F93A6AD-637B-4A67-BE0A-FB24A2B72C30}"/>
    <cellStyle name="Normal 10 3 2 5" xfId="251" xr:uid="{11FB803B-3F2B-4772-9D65-6EFF1684EC6D}"/>
    <cellStyle name="Normal 10 3 2 5 2" xfId="1078" xr:uid="{939D75EC-CAC8-490E-9743-90AA8A5703D6}"/>
    <cellStyle name="Normal 10 3 2 5 2 2" xfId="1079" xr:uid="{BCF715A0-F53E-4817-AAC3-3BE9A2CE552C}"/>
    <cellStyle name="Normal 10 3 2 5 3" xfId="1080" xr:uid="{03D15CA7-EC83-44E5-9DAD-1448FE0914E3}"/>
    <cellStyle name="Normal 10 3 2 5 4" xfId="2571" xr:uid="{B7D864D8-FA3F-47D6-8C42-D8BB22BBD90D}"/>
    <cellStyle name="Normal 10 3 2 6" xfId="1081" xr:uid="{3BE0E6D4-400B-4CA3-821B-95780205EC10}"/>
    <cellStyle name="Normal 10 3 2 6 2" xfId="1082" xr:uid="{409D8253-BA1B-42D9-AF33-4DD1F09C4015}"/>
    <cellStyle name="Normal 10 3 2 6 3" xfId="2572" xr:uid="{AEEBE9AF-4E00-49C1-AA31-5D1DBC029BB3}"/>
    <cellStyle name="Normal 10 3 2 6 4" xfId="2573" xr:uid="{A11EB775-D60D-4749-B80B-753594C60135}"/>
    <cellStyle name="Normal 10 3 2 7" xfId="1083" xr:uid="{DCDAF8ED-FEC1-4AE8-BD86-F61ACD74A031}"/>
    <cellStyle name="Normal 10 3 2 8" xfId="2574" xr:uid="{AD8EB85F-5185-4037-9A37-74F8C7106E5F}"/>
    <cellStyle name="Normal 10 3 2 9" xfId="2575" xr:uid="{CA815669-A7E3-4062-9CBE-1908435B13AD}"/>
    <cellStyle name="Normal 10 3 3" xfId="53" xr:uid="{6D7F3FBD-A0E0-4143-AAA1-46CE6ADC7CD9}"/>
    <cellStyle name="Normal 10 3 3 2" xfId="54" xr:uid="{4FD94FA1-71BD-4137-9ABF-299401F33388}"/>
    <cellStyle name="Normal 10 3 3 2 2" xfId="492" xr:uid="{DEF29FFC-7801-4A4B-B484-0142BC9D6E86}"/>
    <cellStyle name="Normal 10 3 3 2 2 2" xfId="1084" xr:uid="{D427315D-1944-41DF-A971-06816ED51FC8}"/>
    <cellStyle name="Normal 10 3 3 2 2 2 2" xfId="1085" xr:uid="{1817EDE6-F345-47A4-986C-F33B4AB03950}"/>
    <cellStyle name="Normal 10 3 3 2 2 2 2 2" xfId="4445" xr:uid="{EF8F4BD0-D144-46E2-B23B-5120CDAE85A8}"/>
    <cellStyle name="Normal 10 3 3 2 2 2 3" xfId="4446" xr:uid="{DF3FC44A-4166-4B30-A38B-CBB451600B77}"/>
    <cellStyle name="Normal 10 3 3 2 2 3" xfId="1086" xr:uid="{CB4F2629-3346-4E96-83E8-159490450412}"/>
    <cellStyle name="Normal 10 3 3 2 2 3 2" xfId="4447" xr:uid="{BE7840D2-5A0B-4797-BF1D-53B7AE7DA6AF}"/>
    <cellStyle name="Normal 10 3 3 2 2 4" xfId="2576" xr:uid="{68A82D60-CDC9-49D9-8388-F9B7AD659946}"/>
    <cellStyle name="Normal 10 3 3 2 3" xfId="1087" xr:uid="{61643AE6-4070-4755-B486-07E924512282}"/>
    <cellStyle name="Normal 10 3 3 2 3 2" xfId="1088" xr:uid="{C79C842E-2CC5-463F-9630-357206A13B52}"/>
    <cellStyle name="Normal 10 3 3 2 3 2 2" xfId="4448" xr:uid="{E839F35A-5751-48BA-8A0B-F12C72272E13}"/>
    <cellStyle name="Normal 10 3 3 2 3 3" xfId="2577" xr:uid="{2C4B5233-285A-4A9B-8F7A-A598EC5C4FA9}"/>
    <cellStyle name="Normal 10 3 3 2 3 4" xfId="2578" xr:uid="{45010890-A778-4FCE-96AA-BBED6487605E}"/>
    <cellStyle name="Normal 10 3 3 2 4" xfId="1089" xr:uid="{BC5D0DBA-DC0C-4EF0-9BFB-AE2374443C1D}"/>
    <cellStyle name="Normal 10 3 3 2 4 2" xfId="4449" xr:uid="{EAE773E2-4D3F-4981-B679-D0854B4EBE97}"/>
    <cellStyle name="Normal 10 3 3 2 5" xfId="2579" xr:uid="{3B3E8DB4-AAD7-4345-93F4-D3BF8D385D17}"/>
    <cellStyle name="Normal 10 3 3 2 6" xfId="2580" xr:uid="{B48ACE57-19DE-44CE-81E7-9D023444A935}"/>
    <cellStyle name="Normal 10 3 3 3" xfId="252" xr:uid="{462F6E29-43EA-476B-8C01-176B6B5EC7C7}"/>
    <cellStyle name="Normal 10 3 3 3 2" xfId="1090" xr:uid="{27852348-7332-46C9-AD56-6AF3B741CB5F}"/>
    <cellStyle name="Normal 10 3 3 3 2 2" xfId="1091" xr:uid="{0AFB2394-7F45-4A52-A548-1395791375FF}"/>
    <cellStyle name="Normal 10 3 3 3 2 2 2" xfId="4450" xr:uid="{D5919600-6B89-4DF0-8FD9-A0BCF5E6437C}"/>
    <cellStyle name="Normal 10 3 3 3 2 3" xfId="2581" xr:uid="{57854BD5-C4AB-4205-AAD0-542887318EC2}"/>
    <cellStyle name="Normal 10 3 3 3 2 4" xfId="2582" xr:uid="{B4F31147-1314-4ABD-BC8E-240765D5DC8E}"/>
    <cellStyle name="Normal 10 3 3 3 3" xfId="1092" xr:uid="{437DB0E9-E2BB-4177-B78C-F3214A214F11}"/>
    <cellStyle name="Normal 10 3 3 3 3 2" xfId="4451" xr:uid="{2458BE49-F36F-453E-8A50-247345C7CFF9}"/>
    <cellStyle name="Normal 10 3 3 3 4" xfId="2583" xr:uid="{6C896811-CF24-4530-BD7C-439D4EC1C6FD}"/>
    <cellStyle name="Normal 10 3 3 3 5" xfId="2584" xr:uid="{C1DF2A95-AB88-4AA3-AC1D-E6BC97CB29FD}"/>
    <cellStyle name="Normal 10 3 3 4" xfId="1093" xr:uid="{C1C4B1F8-E651-4B8C-BA46-FFFDB8BA636F}"/>
    <cellStyle name="Normal 10 3 3 4 2" xfId="1094" xr:uid="{C4730614-54E9-4B0D-A7A2-0D9BE56E7083}"/>
    <cellStyle name="Normal 10 3 3 4 2 2" xfId="4452" xr:uid="{5E2DBFC2-CB23-4332-9979-5686E1AC9A4F}"/>
    <cellStyle name="Normal 10 3 3 4 3" xfId="2585" xr:uid="{CCF0F99B-F7CB-42AE-941F-359F35004E6A}"/>
    <cellStyle name="Normal 10 3 3 4 4" xfId="2586" xr:uid="{77C0FB10-CFCC-47F3-BFBB-A21A6248DC01}"/>
    <cellStyle name="Normal 10 3 3 5" xfId="1095" xr:uid="{BF72C083-05EE-4F9B-A5BB-1E93D3365945}"/>
    <cellStyle name="Normal 10 3 3 5 2" xfId="2587" xr:uid="{5FF596F0-D974-4FBD-A687-6D0611780D82}"/>
    <cellStyle name="Normal 10 3 3 5 3" xfId="2588" xr:uid="{132A7112-40FF-4EF6-9F5C-6A87C7B95A2E}"/>
    <cellStyle name="Normal 10 3 3 5 4" xfId="2589" xr:uid="{FC9BA163-21A3-4BCD-B564-BFE66B3FFC93}"/>
    <cellStyle name="Normal 10 3 3 6" xfId="2590" xr:uid="{7B1459DA-734B-4698-9B78-02FE4364FF88}"/>
    <cellStyle name="Normal 10 3 3 7" xfId="2591" xr:uid="{F0735AC1-ED34-420C-8520-8F7AA00631EF}"/>
    <cellStyle name="Normal 10 3 3 8" xfId="2592" xr:uid="{7256B7DB-0FC9-4B07-8CA5-C9B57A862C7E}"/>
    <cellStyle name="Normal 10 3 4" xfId="55" xr:uid="{91572157-665E-46F3-AE99-AD39691BBA40}"/>
    <cellStyle name="Normal 10 3 4 2" xfId="493" xr:uid="{589EDB43-FF59-42BF-864B-9659A2E905EF}"/>
    <cellStyle name="Normal 10 3 4 2 2" xfId="494" xr:uid="{F03B9F91-EDD0-4B2D-B246-C4E4002A1151}"/>
    <cellStyle name="Normal 10 3 4 2 2 2" xfId="1096" xr:uid="{68E57E85-8FBB-472A-AA54-E56DC4AC5CA8}"/>
    <cellStyle name="Normal 10 3 4 2 2 2 2" xfId="1097" xr:uid="{9F0AA422-9B58-4A17-8756-6827952A55A5}"/>
    <cellStyle name="Normal 10 3 4 2 2 3" xfId="1098" xr:uid="{E3685C1D-42AA-4006-A615-8B0863B9CAE4}"/>
    <cellStyle name="Normal 10 3 4 2 2 4" xfId="2593" xr:uid="{EFE7BF48-9E5C-4A11-B448-DAD0DA88C48B}"/>
    <cellStyle name="Normal 10 3 4 2 3" xfId="1099" xr:uid="{47847E5E-1D32-4557-AF15-4FD22AC2666A}"/>
    <cellStyle name="Normal 10 3 4 2 3 2" xfId="1100" xr:uid="{62662577-8D33-4029-A831-1994BFE5BA5E}"/>
    <cellStyle name="Normal 10 3 4 2 4" xfId="1101" xr:uid="{86B26EB6-7E53-4A4A-AA45-81C7A79856AC}"/>
    <cellStyle name="Normal 10 3 4 2 5" xfId="2594" xr:uid="{A355AAEA-5A71-4A0C-929A-A76828EFCFC1}"/>
    <cellStyle name="Normal 10 3 4 3" xfId="495" xr:uid="{1CB9BE63-4971-4873-A49C-40CDC96DE773}"/>
    <cellStyle name="Normal 10 3 4 3 2" xfId="1102" xr:uid="{28A398E5-3A37-4F2F-BF60-ECD5889417F7}"/>
    <cellStyle name="Normal 10 3 4 3 2 2" xfId="1103" xr:uid="{138EBB15-660B-4EBF-923C-4D8098AFF962}"/>
    <cellStyle name="Normal 10 3 4 3 3" xfId="1104" xr:uid="{DAA71A10-7EBA-4DC2-8203-45294E8297A5}"/>
    <cellStyle name="Normal 10 3 4 3 4" xfId="2595" xr:uid="{1BC9A936-07E6-476A-A986-80B3A1E442A9}"/>
    <cellStyle name="Normal 10 3 4 4" xfId="1105" xr:uid="{B8D1215C-AA47-44BE-BDC4-D377F24F6C4D}"/>
    <cellStyle name="Normal 10 3 4 4 2" xfId="1106" xr:uid="{34968280-AC82-49CF-A738-2C88CC1F1697}"/>
    <cellStyle name="Normal 10 3 4 4 3" xfId="2596" xr:uid="{4CB33BFE-38F6-4DAB-BC1A-46DF67E2864D}"/>
    <cellStyle name="Normal 10 3 4 4 4" xfId="2597" xr:uid="{1B3C8687-1A75-41DF-A2A3-3F32CE19F4B6}"/>
    <cellStyle name="Normal 10 3 4 5" xfId="1107" xr:uid="{C0196422-7C34-42C7-B59D-34AF6048DFD3}"/>
    <cellStyle name="Normal 10 3 4 6" xfId="2598" xr:uid="{699F7376-2F8B-4C94-B902-019B049CFEF4}"/>
    <cellStyle name="Normal 10 3 4 7" xfId="2599" xr:uid="{15A74B57-A95F-4C4E-B8D9-78B43CA6E535}"/>
    <cellStyle name="Normal 10 3 5" xfId="253" xr:uid="{B40C1C46-EF2C-4D52-944D-8564B44BFD02}"/>
    <cellStyle name="Normal 10 3 5 2" xfId="496" xr:uid="{ECD607A2-D1AA-4D10-96D1-20E1660E2C4F}"/>
    <cellStyle name="Normal 10 3 5 2 2" xfId="1108" xr:uid="{4F539ACA-C499-40E5-A7B9-983B4FF04DC9}"/>
    <cellStyle name="Normal 10 3 5 2 2 2" xfId="1109" xr:uid="{A9D7BE83-759B-4494-87D9-C87943BCABA0}"/>
    <cellStyle name="Normal 10 3 5 2 3" xfId="1110" xr:uid="{F2B8D303-9711-438D-B6FE-CFE9F493C010}"/>
    <cellStyle name="Normal 10 3 5 2 4" xfId="2600" xr:uid="{8BAC366E-F279-4927-83C6-40F70556CE19}"/>
    <cellStyle name="Normal 10 3 5 3" xfId="1111" xr:uid="{14ADFDEE-A2D4-433C-AC31-E9971EEBBC23}"/>
    <cellStyle name="Normal 10 3 5 3 2" xfId="1112" xr:uid="{AA3AAA15-D2F1-4A52-9880-2A250DB440BF}"/>
    <cellStyle name="Normal 10 3 5 3 3" xfId="2601" xr:uid="{8BA3E5DE-DD4C-4896-9656-EA59496E4B3E}"/>
    <cellStyle name="Normal 10 3 5 3 4" xfId="2602" xr:uid="{32044C2F-08E7-4937-9679-EF7436D333B7}"/>
    <cellStyle name="Normal 10 3 5 4" xfId="1113" xr:uid="{43A3E57B-B9E1-4C6A-BB1B-5FDB3AE31CE9}"/>
    <cellStyle name="Normal 10 3 5 5" xfId="2603" xr:uid="{8C7286C7-44FD-4DD5-864B-7C3C423E0D5D}"/>
    <cellStyle name="Normal 10 3 5 6" xfId="2604" xr:uid="{D357A4B7-1A3E-4582-BA2C-9AB13918B265}"/>
    <cellStyle name="Normal 10 3 6" xfId="254" xr:uid="{704D91EF-A9F0-473A-8BE6-0C64FD9981E7}"/>
    <cellStyle name="Normal 10 3 6 2" xfId="1114" xr:uid="{48B4FDA9-A5D4-4E06-9E9A-5FAA50A5FA51}"/>
    <cellStyle name="Normal 10 3 6 2 2" xfId="1115" xr:uid="{84B50D08-23A5-41AE-923B-7499D88A2D4B}"/>
    <cellStyle name="Normal 10 3 6 2 3" xfId="2605" xr:uid="{CBDE894C-B4C2-4425-9F24-BE1E920A3CD3}"/>
    <cellStyle name="Normal 10 3 6 2 4" xfId="2606" xr:uid="{B7D86DD6-8E31-4A65-9A33-778CEE180CBE}"/>
    <cellStyle name="Normal 10 3 6 3" xfId="1116" xr:uid="{03290E35-5D37-43C0-B08B-8DFB0DAE179A}"/>
    <cellStyle name="Normal 10 3 6 4" xfId="2607" xr:uid="{52314FF0-3672-444C-9CD0-C7BA53A04181}"/>
    <cellStyle name="Normal 10 3 6 5" xfId="2608" xr:uid="{463777EC-CFA4-4BBC-A0F3-369AF06D8C4C}"/>
    <cellStyle name="Normal 10 3 7" xfId="1117" xr:uid="{D0E33950-4E86-4E03-AA2A-F57280BC14A2}"/>
    <cellStyle name="Normal 10 3 7 2" xfId="1118" xr:uid="{5EF96094-7531-46F0-BCE4-124BC4A3E48B}"/>
    <cellStyle name="Normal 10 3 7 3" xfId="2609" xr:uid="{FC0BFD31-AA31-4374-99AF-C6594EE12750}"/>
    <cellStyle name="Normal 10 3 7 4" xfId="2610" xr:uid="{9670CBF8-6D56-4D49-9E00-6C0C9EC87D55}"/>
    <cellStyle name="Normal 10 3 8" xfId="1119" xr:uid="{33DDE1C6-09D2-46AD-B712-1D06BED6C148}"/>
    <cellStyle name="Normal 10 3 8 2" xfId="2611" xr:uid="{CEA92A25-01E6-4FB7-A599-9C69991F2ACA}"/>
    <cellStyle name="Normal 10 3 8 3" xfId="2612" xr:uid="{7E050E43-8935-453C-914C-62FD3D61F38C}"/>
    <cellStyle name="Normal 10 3 8 4" xfId="2613" xr:uid="{0B9FDC2D-E198-4160-8239-5E47A4198318}"/>
    <cellStyle name="Normal 10 3 9" xfId="2614" xr:uid="{73E6C389-E520-4A5F-B431-70BF6C5CD1EC}"/>
    <cellStyle name="Normal 10 4" xfId="56" xr:uid="{4E91EEFB-2FBE-45D7-81A3-3A9D8D0F9BB2}"/>
    <cellStyle name="Normal 10 4 10" xfId="2615" xr:uid="{0A3FD284-71D8-4825-9159-BDDDA2DC3081}"/>
    <cellStyle name="Normal 10 4 11" xfId="2616" xr:uid="{1D39E104-3A44-4CC5-B62B-B4F3953DF065}"/>
    <cellStyle name="Normal 10 4 2" xfId="57" xr:uid="{9E17D720-5C11-4E1D-9EDF-DB7CFF19C02E}"/>
    <cellStyle name="Normal 10 4 2 2" xfId="255" xr:uid="{B57EB0E0-11B7-47F9-ACB4-8E84196672B9}"/>
    <cellStyle name="Normal 10 4 2 2 2" xfId="497" xr:uid="{0222E235-44D1-4BBD-A124-CC7BCD99AB2A}"/>
    <cellStyle name="Normal 10 4 2 2 2 2" xfId="498" xr:uid="{9834DE04-8DDD-4471-9AEB-B616F02DA872}"/>
    <cellStyle name="Normal 10 4 2 2 2 2 2" xfId="1120" xr:uid="{A3C25579-3BD5-41E2-B0B8-8092A3309D24}"/>
    <cellStyle name="Normal 10 4 2 2 2 2 3" xfId="2617" xr:uid="{C61B414A-9578-46B4-B203-D32E6A666305}"/>
    <cellStyle name="Normal 10 4 2 2 2 2 4" xfId="2618" xr:uid="{3A7A76F3-85C3-40C6-8719-A1E3A4DAEBF4}"/>
    <cellStyle name="Normal 10 4 2 2 2 3" xfId="1121" xr:uid="{AD049D99-2438-4D6A-89EE-B2212B0E256D}"/>
    <cellStyle name="Normal 10 4 2 2 2 3 2" xfId="2619" xr:uid="{1AB4606D-39A5-4EC9-9F98-2E9C48F3AFAB}"/>
    <cellStyle name="Normal 10 4 2 2 2 3 3" xfId="2620" xr:uid="{ADA277F9-00B3-49DC-995C-08A79F22BD7C}"/>
    <cellStyle name="Normal 10 4 2 2 2 3 4" xfId="2621" xr:uid="{E09DC15E-18F6-4D23-8429-93AE5D05EB8D}"/>
    <cellStyle name="Normal 10 4 2 2 2 4" xfId="2622" xr:uid="{112AB7E9-0EDE-46CA-950E-58F832D9D4AD}"/>
    <cellStyle name="Normal 10 4 2 2 2 5" xfId="2623" xr:uid="{EC986AD3-472B-4740-9F37-57D0F746CC35}"/>
    <cellStyle name="Normal 10 4 2 2 2 6" xfId="2624" xr:uid="{C0185C0D-E505-44BC-B65E-59352CE27A1F}"/>
    <cellStyle name="Normal 10 4 2 2 3" xfId="499" xr:uid="{B70B47E7-0CE5-42D6-99D6-119895B14FB4}"/>
    <cellStyle name="Normal 10 4 2 2 3 2" xfId="1122" xr:uid="{F69464D0-1986-4397-A401-E0BA87AB950D}"/>
    <cellStyle name="Normal 10 4 2 2 3 2 2" xfId="2625" xr:uid="{3E0E7DC9-74F8-48F1-8231-9856F2E1320E}"/>
    <cellStyle name="Normal 10 4 2 2 3 2 3" xfId="2626" xr:uid="{4FD54829-024E-43CD-AEBC-D7622F40DB4E}"/>
    <cellStyle name="Normal 10 4 2 2 3 2 4" xfId="2627" xr:uid="{FEE3DF0F-C368-4B3A-8B8B-7D9B1AF271ED}"/>
    <cellStyle name="Normal 10 4 2 2 3 3" xfId="2628" xr:uid="{158E4D5F-68D9-47A9-907F-0E8BA2F35A4B}"/>
    <cellStyle name="Normal 10 4 2 2 3 4" xfId="2629" xr:uid="{4BA72AE4-5033-4B81-A147-DB1652888666}"/>
    <cellStyle name="Normal 10 4 2 2 3 5" xfId="2630" xr:uid="{F81CB547-7451-4207-9DB9-213AFA3017D9}"/>
    <cellStyle name="Normal 10 4 2 2 4" xfId="1123" xr:uid="{3D001DBC-CF8D-4885-9CCF-F1DC637AC580}"/>
    <cellStyle name="Normal 10 4 2 2 4 2" xfId="2631" xr:uid="{0A9C24B4-B6C0-4DE4-97CA-BD4323774BEA}"/>
    <cellStyle name="Normal 10 4 2 2 4 3" xfId="2632" xr:uid="{3AE4053F-6C63-4F15-91BB-6D5732C3B11D}"/>
    <cellStyle name="Normal 10 4 2 2 4 4" xfId="2633" xr:uid="{BC77070D-F81B-4265-976E-B6A9780FEAF0}"/>
    <cellStyle name="Normal 10 4 2 2 5" xfId="2634" xr:uid="{FD49DA91-5F87-4B72-BB66-EDE0DEC5C24E}"/>
    <cellStyle name="Normal 10 4 2 2 5 2" xfId="2635" xr:uid="{13F07FAE-638B-4D00-B966-90B055E04267}"/>
    <cellStyle name="Normal 10 4 2 2 5 3" xfId="2636" xr:uid="{179F79EA-1C36-4689-AF43-B5B32E6B2ED7}"/>
    <cellStyle name="Normal 10 4 2 2 5 4" xfId="2637" xr:uid="{636EDF9B-36DF-4A47-8B0C-24F13EB411B8}"/>
    <cellStyle name="Normal 10 4 2 2 6" xfId="2638" xr:uid="{8D2D4DC7-9ECE-4AF6-A080-CCEAA4C042AE}"/>
    <cellStyle name="Normal 10 4 2 2 7" xfId="2639" xr:uid="{8847E0E4-236B-4D23-B768-11DCB4A2E84D}"/>
    <cellStyle name="Normal 10 4 2 2 8" xfId="2640" xr:uid="{4BE3B174-41A4-4294-BA2D-640BF1C665D4}"/>
    <cellStyle name="Normal 10 4 2 3" xfId="500" xr:uid="{D78E14CB-7DB2-453E-B478-C0E2C7E58D67}"/>
    <cellStyle name="Normal 10 4 2 3 2" xfId="501" xr:uid="{A2BFEA9A-BA88-4C9C-ABBE-1144DA35B27A}"/>
    <cellStyle name="Normal 10 4 2 3 2 2" xfId="502" xr:uid="{9CED66D8-3E0B-474E-9F86-4A4ACE47A624}"/>
    <cellStyle name="Normal 10 4 2 3 2 3" xfId="2641" xr:uid="{CE4FA0D2-AE7E-47F9-915E-0A8F752F5B2F}"/>
    <cellStyle name="Normal 10 4 2 3 2 4" xfId="2642" xr:uid="{D703AD65-1343-43F0-A085-DAC8D3CFCCCB}"/>
    <cellStyle name="Normal 10 4 2 3 3" xfId="503" xr:uid="{927523BF-6607-417B-8B67-286C095BD848}"/>
    <cellStyle name="Normal 10 4 2 3 3 2" xfId="2643" xr:uid="{F2C95BEA-AAF5-4872-8953-00CD5F7D31F9}"/>
    <cellStyle name="Normal 10 4 2 3 3 3" xfId="2644" xr:uid="{17F89066-63BA-451D-8D68-EF420485ABEC}"/>
    <cellStyle name="Normal 10 4 2 3 3 4" xfId="2645" xr:uid="{06F155CA-2E5C-46A8-9AFF-0EF172029225}"/>
    <cellStyle name="Normal 10 4 2 3 4" xfId="2646" xr:uid="{8421E25A-F11A-4B64-BA6C-636A18288C43}"/>
    <cellStyle name="Normal 10 4 2 3 5" xfId="2647" xr:uid="{E0193B3F-2E3B-4920-A292-CEB48505A644}"/>
    <cellStyle name="Normal 10 4 2 3 6" xfId="2648" xr:uid="{DCB12A37-C162-436E-B28A-7E801A1E7AA8}"/>
    <cellStyle name="Normal 10 4 2 4" xfId="504" xr:uid="{34444E2A-A5AB-4BB7-B11A-E769ACBC63FB}"/>
    <cellStyle name="Normal 10 4 2 4 2" xfId="505" xr:uid="{E7507212-A373-4FA8-8FE4-691F3A9A35A7}"/>
    <cellStyle name="Normal 10 4 2 4 2 2" xfId="2649" xr:uid="{0D2498EA-EA8A-4832-91C2-14DC0E5A1BF5}"/>
    <cellStyle name="Normal 10 4 2 4 2 3" xfId="2650" xr:uid="{99CED9F4-BD75-4E98-B92A-94C982ADCBCA}"/>
    <cellStyle name="Normal 10 4 2 4 2 4" xfId="2651" xr:uid="{849D0336-2CC5-401C-ABA5-0982A264EA17}"/>
    <cellStyle name="Normal 10 4 2 4 3" xfId="2652" xr:uid="{9CE05EFE-62F8-4FEE-8D35-2C51F8767980}"/>
    <cellStyle name="Normal 10 4 2 4 4" xfId="2653" xr:uid="{07F9F551-7AB5-4E93-8FD0-A551843E7F22}"/>
    <cellStyle name="Normal 10 4 2 4 5" xfId="2654" xr:uid="{8C109FD2-EA44-4FFA-A1E4-7B0CFBDBF951}"/>
    <cellStyle name="Normal 10 4 2 5" xfId="506" xr:uid="{F1CD8796-2E15-4F76-94FA-22ECED22C075}"/>
    <cellStyle name="Normal 10 4 2 5 2" xfId="2655" xr:uid="{D4230837-2C4F-413B-8235-CCA881EE86A4}"/>
    <cellStyle name="Normal 10 4 2 5 3" xfId="2656" xr:uid="{2481F50E-2BF6-4461-852A-2B166C346D3D}"/>
    <cellStyle name="Normal 10 4 2 5 4" xfId="2657" xr:uid="{95A22857-0909-4FFE-8B01-8733C7FD7E8E}"/>
    <cellStyle name="Normal 10 4 2 6" xfId="2658" xr:uid="{952981B2-B578-4D39-A8B1-E990DBCC9C5E}"/>
    <cellStyle name="Normal 10 4 2 6 2" xfId="2659" xr:uid="{0CFF24C2-A69A-4E05-95BE-94AF073D1CDD}"/>
    <cellStyle name="Normal 10 4 2 6 3" xfId="2660" xr:uid="{D76416A4-CFEE-4FAD-9A1F-4BB6EDF642AA}"/>
    <cellStyle name="Normal 10 4 2 6 4" xfId="2661" xr:uid="{34F4C7AF-B462-4ED5-9F09-A78A36D177D3}"/>
    <cellStyle name="Normal 10 4 2 7" xfId="2662" xr:uid="{E6AAD2CC-B62A-43B7-857B-D9E894B5623B}"/>
    <cellStyle name="Normal 10 4 2 8" xfId="2663" xr:uid="{EDBD6BC3-57A1-436A-97CA-242F5271EA2F}"/>
    <cellStyle name="Normal 10 4 2 9" xfId="2664" xr:uid="{30B53C90-CB8D-4A17-9F64-083101AA9E80}"/>
    <cellStyle name="Normal 10 4 3" xfId="256" xr:uid="{9020F5BC-3BB5-4A6A-B3B4-1A76414BAB80}"/>
    <cellStyle name="Normal 10 4 3 2" xfId="507" xr:uid="{F520DF8A-6D33-4F92-B18C-3A79515A13B0}"/>
    <cellStyle name="Normal 10 4 3 2 2" xfId="508" xr:uid="{C2EE1D3D-FE3D-4F25-9A69-6E92F9937EDA}"/>
    <cellStyle name="Normal 10 4 3 2 2 2" xfId="1124" xr:uid="{300208E8-F56C-418C-AF7A-61783A7F3D6E}"/>
    <cellStyle name="Normal 10 4 3 2 2 2 2" xfId="1125" xr:uid="{CA2CCEA7-F87D-4399-A2EB-2DDDC9D81D17}"/>
    <cellStyle name="Normal 10 4 3 2 2 3" xfId="1126" xr:uid="{549ACDA2-4637-472B-A3F5-EE41CC5E62E2}"/>
    <cellStyle name="Normal 10 4 3 2 2 4" xfId="2665" xr:uid="{74AEBA01-B08F-4862-947A-902FD0602D3E}"/>
    <cellStyle name="Normal 10 4 3 2 3" xfId="1127" xr:uid="{0F333235-19A1-4B75-A44A-C427A95E2C99}"/>
    <cellStyle name="Normal 10 4 3 2 3 2" xfId="1128" xr:uid="{42E63D83-B10F-41A2-A26F-D9AAFEE66948}"/>
    <cellStyle name="Normal 10 4 3 2 3 3" xfId="2666" xr:uid="{230A2E62-D932-479E-9BD1-7C4AEDB13DF6}"/>
    <cellStyle name="Normal 10 4 3 2 3 4" xfId="2667" xr:uid="{BDB5E79D-D8A3-44C6-A686-DB62F3477E60}"/>
    <cellStyle name="Normal 10 4 3 2 4" xfId="1129" xr:uid="{7954D457-67A7-4423-9697-974CC82E216A}"/>
    <cellStyle name="Normal 10 4 3 2 5" xfId="2668" xr:uid="{9F312282-0738-4D6D-BEE7-C520D2F04D6B}"/>
    <cellStyle name="Normal 10 4 3 2 6" xfId="2669" xr:uid="{01A65869-26B0-47E5-B719-983E52229DFD}"/>
    <cellStyle name="Normal 10 4 3 3" xfId="509" xr:uid="{C5DA1277-90E9-4BD1-9645-ECC0B50BC642}"/>
    <cellStyle name="Normal 10 4 3 3 2" xfId="1130" xr:uid="{6B79152C-5FA2-45F7-B7AB-AC3E4EB967A4}"/>
    <cellStyle name="Normal 10 4 3 3 2 2" xfId="1131" xr:uid="{23E4B0DF-BED8-4CEB-A68E-A10AA9B24D7B}"/>
    <cellStyle name="Normal 10 4 3 3 2 3" xfId="2670" xr:uid="{A1B6B97A-1F07-4FBE-860B-66DE9D00D090}"/>
    <cellStyle name="Normal 10 4 3 3 2 4" xfId="2671" xr:uid="{FF8EBB1C-F190-4745-92EA-533AD701AB9A}"/>
    <cellStyle name="Normal 10 4 3 3 3" xfId="1132" xr:uid="{10E93063-DBFE-4708-9A09-BA485A6797FC}"/>
    <cellStyle name="Normal 10 4 3 3 4" xfId="2672" xr:uid="{17CEC06D-9E4A-4240-833E-66E2549EA72F}"/>
    <cellStyle name="Normal 10 4 3 3 5" xfId="2673" xr:uid="{D2A820FA-72B6-46E0-A2BB-097B8F24361B}"/>
    <cellStyle name="Normal 10 4 3 4" xfId="1133" xr:uid="{61DE22CF-7054-446B-9F23-E03FCF198A09}"/>
    <cellStyle name="Normal 10 4 3 4 2" xfId="1134" xr:uid="{9A1A87D7-09B3-4B81-A769-85AA75E68323}"/>
    <cellStyle name="Normal 10 4 3 4 3" xfId="2674" xr:uid="{056AE424-2C81-45F4-AA08-44C8A91D6A5E}"/>
    <cellStyle name="Normal 10 4 3 4 4" xfId="2675" xr:uid="{6BF8D951-1FA3-4037-9912-6FCFC22307FD}"/>
    <cellStyle name="Normal 10 4 3 5" xfId="1135" xr:uid="{1BA8FFE0-D99A-48D5-99AA-1BE0ACB8ADD8}"/>
    <cellStyle name="Normal 10 4 3 5 2" xfId="2676" xr:uid="{D81DBAD0-8253-4FDA-BD82-97D5BD42D547}"/>
    <cellStyle name="Normal 10 4 3 5 3" xfId="2677" xr:uid="{92FEB776-6605-4F71-9523-77E9D4B8E487}"/>
    <cellStyle name="Normal 10 4 3 5 4" xfId="2678" xr:uid="{93C13B19-24A9-4B62-88BA-90B7669C5574}"/>
    <cellStyle name="Normal 10 4 3 6" xfId="2679" xr:uid="{9D6CA66F-4E71-4C49-9EEC-C2FAC0B51E51}"/>
    <cellStyle name="Normal 10 4 3 7" xfId="2680" xr:uid="{B2FB992E-BF06-44CC-9651-9138AD86B1E9}"/>
    <cellStyle name="Normal 10 4 3 8" xfId="2681" xr:uid="{0729F1A8-C632-4ACB-8134-CF2470687F3D}"/>
    <cellStyle name="Normal 10 4 4" xfId="257" xr:uid="{D1FE7550-19E8-493C-81D9-23C21BB38A44}"/>
    <cellStyle name="Normal 10 4 4 2" xfId="510" xr:uid="{4C5AD44A-9780-4E36-921A-0192AFE347B6}"/>
    <cellStyle name="Normal 10 4 4 2 2" xfId="511" xr:uid="{D27E2639-3F9F-4226-84ED-854D07974F4D}"/>
    <cellStyle name="Normal 10 4 4 2 2 2" xfId="1136" xr:uid="{D1CEE6A9-53F1-45B8-A416-736C92AA3233}"/>
    <cellStyle name="Normal 10 4 4 2 2 3" xfId="2682" xr:uid="{D0314B52-F463-4807-8598-BC785B508A36}"/>
    <cellStyle name="Normal 10 4 4 2 2 4" xfId="2683" xr:uid="{61080F73-4515-49B0-A759-DD53DF969673}"/>
    <cellStyle name="Normal 10 4 4 2 3" xfId="1137" xr:uid="{77526D35-87C0-4550-98F8-170922BB9806}"/>
    <cellStyle name="Normal 10 4 4 2 4" xfId="2684" xr:uid="{13BC76F9-E2D8-4EBA-AC8A-498C9E8F5522}"/>
    <cellStyle name="Normal 10 4 4 2 5" xfId="2685" xr:uid="{0C8AC85E-2C6C-4E35-97E3-90328F52E660}"/>
    <cellStyle name="Normal 10 4 4 3" xfId="512" xr:uid="{4512A674-35A7-40D0-997A-557F702F4864}"/>
    <cellStyle name="Normal 10 4 4 3 2" xfId="1138" xr:uid="{50D03B06-7B8F-4113-8815-05879D8BFC08}"/>
    <cellStyle name="Normal 10 4 4 3 3" xfId="2686" xr:uid="{65F8AF19-3546-4D6A-90A1-25D2DDC44A52}"/>
    <cellStyle name="Normal 10 4 4 3 4" xfId="2687" xr:uid="{007CEA87-5581-4D12-AB25-3AE77569EEBB}"/>
    <cellStyle name="Normal 10 4 4 4" xfId="1139" xr:uid="{DCDACBD6-5497-4920-8DE9-E71EDFB48405}"/>
    <cellStyle name="Normal 10 4 4 4 2" xfId="2688" xr:uid="{06E9E4C5-C362-4A6B-B8B7-D3401B6C3C06}"/>
    <cellStyle name="Normal 10 4 4 4 3" xfId="2689" xr:uid="{3A46A46B-4A84-4CF3-B3E5-A710B8832ABC}"/>
    <cellStyle name="Normal 10 4 4 4 4" xfId="2690" xr:uid="{3254FFB7-6BA7-47E1-88EA-A99C5B1D13D8}"/>
    <cellStyle name="Normal 10 4 4 5" xfId="2691" xr:uid="{A6A3589B-D5DF-4CAF-829F-955271F4614F}"/>
    <cellStyle name="Normal 10 4 4 6" xfId="2692" xr:uid="{C8E5F311-F8A2-46CD-A3FD-EEF20E744F6A}"/>
    <cellStyle name="Normal 10 4 4 7" xfId="2693" xr:uid="{F7E62297-74A8-49A7-9FCB-723EF4A3F1BB}"/>
    <cellStyle name="Normal 10 4 5" xfId="258" xr:uid="{62CBDCF4-A6C7-4916-A520-A089091EC8FF}"/>
    <cellStyle name="Normal 10 4 5 2" xfId="513" xr:uid="{BF4CDB28-02D0-49EE-B533-649D5CFA13A3}"/>
    <cellStyle name="Normal 10 4 5 2 2" xfId="1140" xr:uid="{13D3DB8D-97D2-4295-9AF3-95D1E17C80E8}"/>
    <cellStyle name="Normal 10 4 5 2 3" xfId="2694" xr:uid="{EF96C2D9-B21D-41E6-89EF-9D5B1555FA18}"/>
    <cellStyle name="Normal 10 4 5 2 4" xfId="2695" xr:uid="{A5A18AC8-F258-4C79-9B21-CC98E1558FB1}"/>
    <cellStyle name="Normal 10 4 5 3" xfId="1141" xr:uid="{96CE3184-3B35-4686-8AF6-1B1BF88E45AE}"/>
    <cellStyle name="Normal 10 4 5 3 2" xfId="2696" xr:uid="{DD0C49F5-D5FA-4D8F-ACA9-19143C66568F}"/>
    <cellStyle name="Normal 10 4 5 3 3" xfId="2697" xr:uid="{1F0490F2-CEBF-4DF9-BC9F-1251038A1F7A}"/>
    <cellStyle name="Normal 10 4 5 3 4" xfId="2698" xr:uid="{07276A82-80CF-47D9-A225-BC9C72D65214}"/>
    <cellStyle name="Normal 10 4 5 4" xfId="2699" xr:uid="{2AE612DC-8CDA-42F1-A9B8-07383BB68484}"/>
    <cellStyle name="Normal 10 4 5 5" xfId="2700" xr:uid="{B53AC1D4-2AA9-4EBA-BBBC-06175A2BA485}"/>
    <cellStyle name="Normal 10 4 5 6" xfId="2701" xr:uid="{4C8F0CD2-C67A-4F67-867D-F08DD05F7F1D}"/>
    <cellStyle name="Normal 10 4 6" xfId="514" xr:uid="{9F9C677A-8252-4096-B0B9-F6F096B6729E}"/>
    <cellStyle name="Normal 10 4 6 2" xfId="1142" xr:uid="{14B73F0A-4558-4872-8AE8-564F7E2E7873}"/>
    <cellStyle name="Normal 10 4 6 2 2" xfId="2702" xr:uid="{8F7A2E2C-9942-404B-9F68-232A7E82D95F}"/>
    <cellStyle name="Normal 10 4 6 2 3" xfId="2703" xr:uid="{9BDF249E-33D8-4190-BD31-9533B936E854}"/>
    <cellStyle name="Normal 10 4 6 2 4" xfId="2704" xr:uid="{510DB4D6-8C5C-4FCA-B92E-8F1EF95ABABA}"/>
    <cellStyle name="Normal 10 4 6 3" xfId="2705" xr:uid="{32E8E55D-BC58-4E4F-BC4A-4F5D90FE4BF0}"/>
    <cellStyle name="Normal 10 4 6 4" xfId="2706" xr:uid="{63E7DABB-ADD2-440B-BEBA-6013104A6E03}"/>
    <cellStyle name="Normal 10 4 6 5" xfId="2707" xr:uid="{C8AEA4EA-6D65-4EE1-A84F-B9039A6A2647}"/>
    <cellStyle name="Normal 10 4 7" xfId="1143" xr:uid="{C2A50B1A-4F44-4FC3-B692-D40F1AD48D2F}"/>
    <cellStyle name="Normal 10 4 7 2" xfId="2708" xr:uid="{5A792716-5042-4A3F-8568-1EBDDBAC5F89}"/>
    <cellStyle name="Normal 10 4 7 3" xfId="2709" xr:uid="{B958E1BF-A006-4182-B368-6BBFD377C100}"/>
    <cellStyle name="Normal 10 4 7 4" xfId="2710" xr:uid="{E50247C7-8CCD-4227-A5E9-96C92227644A}"/>
    <cellStyle name="Normal 10 4 8" xfId="2711" xr:uid="{F0D4C790-99EE-49B8-85FF-4225B068599C}"/>
    <cellStyle name="Normal 10 4 8 2" xfId="2712" xr:uid="{C8AEF8CC-C7A7-4F9E-B7D8-1492368380E9}"/>
    <cellStyle name="Normal 10 4 8 3" xfId="2713" xr:uid="{5BE40B5F-10E1-4661-90C3-0B206D2C3606}"/>
    <cellStyle name="Normal 10 4 8 4" xfId="2714" xr:uid="{F5517EAF-882D-4D92-8199-74976E859862}"/>
    <cellStyle name="Normal 10 4 9" xfId="2715" xr:uid="{DB8B7ADD-CBBC-49B3-9295-07610796C466}"/>
    <cellStyle name="Normal 10 5" xfId="58" xr:uid="{37464587-7EFD-4DCB-B106-5E4811B0BFC3}"/>
    <cellStyle name="Normal 10 5 2" xfId="59" xr:uid="{205AB4DF-3CE2-4389-95FD-5700822AFF53}"/>
    <cellStyle name="Normal 10 5 2 2" xfId="259" xr:uid="{717DD3A3-410F-43F8-B88C-EB8E859E1E7D}"/>
    <cellStyle name="Normal 10 5 2 2 2" xfId="515" xr:uid="{3ED1A8CD-F387-4B27-A39A-0C3385B078A7}"/>
    <cellStyle name="Normal 10 5 2 2 2 2" xfId="1144" xr:uid="{0989E0B3-65ED-4E96-94B8-71B8821C77C8}"/>
    <cellStyle name="Normal 10 5 2 2 2 3" xfId="2716" xr:uid="{6700404D-2B42-4489-8ADE-73F91A664EF0}"/>
    <cellStyle name="Normal 10 5 2 2 2 4" xfId="2717" xr:uid="{436784C4-07F1-4A6E-8BEE-1F6DFFB1D11C}"/>
    <cellStyle name="Normal 10 5 2 2 3" xfId="1145" xr:uid="{CDB9514C-839D-4366-A91B-9877CE1F25FD}"/>
    <cellStyle name="Normal 10 5 2 2 3 2" xfId="2718" xr:uid="{C87E195D-71D1-4EE7-933E-DEB1345007D6}"/>
    <cellStyle name="Normal 10 5 2 2 3 3" xfId="2719" xr:uid="{236E5440-3DCD-404A-9C6C-193FCFB8F53F}"/>
    <cellStyle name="Normal 10 5 2 2 3 4" xfId="2720" xr:uid="{41ED085C-8034-4EB8-A679-732747D65210}"/>
    <cellStyle name="Normal 10 5 2 2 4" xfId="2721" xr:uid="{4815C20D-2E92-4D9F-BF4E-E0F85BD4B367}"/>
    <cellStyle name="Normal 10 5 2 2 5" xfId="2722" xr:uid="{FC6A7F7E-9557-44FC-8277-A9486250AA64}"/>
    <cellStyle name="Normal 10 5 2 2 6" xfId="2723" xr:uid="{3B6A11FA-4015-4FA8-B797-A6EF410F43B4}"/>
    <cellStyle name="Normal 10 5 2 3" xfId="516" xr:uid="{3CD09B68-C0EF-4DA7-A072-4104C6DF6858}"/>
    <cellStyle name="Normal 10 5 2 3 2" xfId="1146" xr:uid="{70C343BA-31AA-4FE8-80D7-6DA3F81F718E}"/>
    <cellStyle name="Normal 10 5 2 3 2 2" xfId="2724" xr:uid="{87D737E6-31A0-4179-B5CC-26536789087E}"/>
    <cellStyle name="Normal 10 5 2 3 2 3" xfId="2725" xr:uid="{C2134E97-5DE6-448E-AC09-0731F465671B}"/>
    <cellStyle name="Normal 10 5 2 3 2 4" xfId="2726" xr:uid="{63B675C4-84D8-4FE8-9588-3EF2905873B9}"/>
    <cellStyle name="Normal 10 5 2 3 3" xfId="2727" xr:uid="{402D8B46-BD9E-4424-99AB-C4DCF68C0194}"/>
    <cellStyle name="Normal 10 5 2 3 4" xfId="2728" xr:uid="{4F14C9A9-66AE-43B9-B5F5-5F29B5CA6026}"/>
    <cellStyle name="Normal 10 5 2 3 5" xfId="2729" xr:uid="{50F7F83F-E7B6-4A5B-BDDD-EC20C04A9E0A}"/>
    <cellStyle name="Normal 10 5 2 4" xfId="1147" xr:uid="{D25827E3-583D-438A-827B-77318C77103E}"/>
    <cellStyle name="Normal 10 5 2 4 2" xfId="2730" xr:uid="{E490A2C4-04E2-472C-9452-4FB2ED336F67}"/>
    <cellStyle name="Normal 10 5 2 4 3" xfId="2731" xr:uid="{54253B8B-AFA1-423B-B6B7-3E5C9163BD8E}"/>
    <cellStyle name="Normal 10 5 2 4 4" xfId="2732" xr:uid="{DCBFDD33-2453-4D76-AA84-9548369382DE}"/>
    <cellStyle name="Normal 10 5 2 5" xfId="2733" xr:uid="{670967ED-50F6-4E6A-9FFC-148C9B1DDC6E}"/>
    <cellStyle name="Normal 10 5 2 5 2" xfId="2734" xr:uid="{4BCCFB7F-7BE8-470C-AE7C-A63EE787D59D}"/>
    <cellStyle name="Normal 10 5 2 5 3" xfId="2735" xr:uid="{68325A94-50B4-429C-92B6-67559440FD62}"/>
    <cellStyle name="Normal 10 5 2 5 4" xfId="2736" xr:uid="{DF765745-4F85-400C-B4D6-6C05F0AB7763}"/>
    <cellStyle name="Normal 10 5 2 6" xfId="2737" xr:uid="{BB75C3D4-B194-4F86-8BF3-D9559DEF27F3}"/>
    <cellStyle name="Normal 10 5 2 7" xfId="2738" xr:uid="{79A55601-66EB-4F5E-9FFD-9FE48D80F433}"/>
    <cellStyle name="Normal 10 5 2 8" xfId="2739" xr:uid="{E08CE6EF-C03E-4F24-8EAB-EC73E29721ED}"/>
    <cellStyle name="Normal 10 5 3" xfId="260" xr:uid="{E4EB3CBB-361E-405C-AB5B-B0D0C37B63A2}"/>
    <cellStyle name="Normal 10 5 3 2" xfId="517" xr:uid="{8ED5F7B9-7495-408E-A549-0063EDAFE8AA}"/>
    <cellStyle name="Normal 10 5 3 2 2" xfId="518" xr:uid="{6E1CE9B5-9A4B-410F-A3D2-D3E0E761E439}"/>
    <cellStyle name="Normal 10 5 3 2 3" xfId="2740" xr:uid="{795FD801-E00D-4063-924A-965CA5684969}"/>
    <cellStyle name="Normal 10 5 3 2 4" xfId="2741" xr:uid="{77896119-BB3A-445F-A5EF-CDF1CE7CBB83}"/>
    <cellStyle name="Normal 10 5 3 3" xfId="519" xr:uid="{6BAF70C0-8A7B-4ACE-AB6C-AE7BF926584F}"/>
    <cellStyle name="Normal 10 5 3 3 2" xfId="2742" xr:uid="{E9E5FCC4-713C-408D-80FF-EBE8474E6B7E}"/>
    <cellStyle name="Normal 10 5 3 3 3" xfId="2743" xr:uid="{EC022CEF-379D-47A7-8226-CA46A857ED2C}"/>
    <cellStyle name="Normal 10 5 3 3 4" xfId="2744" xr:uid="{6AB88DAC-3DE7-4625-AB4A-7198F8FEC968}"/>
    <cellStyle name="Normal 10 5 3 4" xfId="2745" xr:uid="{648760AE-F10A-4207-8A4F-ECA1695F2359}"/>
    <cellStyle name="Normal 10 5 3 5" xfId="2746" xr:uid="{BE1DD0FC-7067-4516-9861-BDE0AD73AFA9}"/>
    <cellStyle name="Normal 10 5 3 6" xfId="2747" xr:uid="{B52256D3-1CD4-4CBF-BBCF-9C8AC3ADCBE2}"/>
    <cellStyle name="Normal 10 5 4" xfId="261" xr:uid="{94403864-7105-401A-9F5C-2871C6800FA6}"/>
    <cellStyle name="Normal 10 5 4 2" xfId="520" xr:uid="{E9E06080-9A67-45DB-8A5B-BEE3270B71AC}"/>
    <cellStyle name="Normal 10 5 4 2 2" xfId="2748" xr:uid="{AFD859D5-BA77-416E-92C1-F70A6F06CD20}"/>
    <cellStyle name="Normal 10 5 4 2 3" xfId="2749" xr:uid="{54214A35-8B67-42D3-B07E-B8E3B84BF888}"/>
    <cellStyle name="Normal 10 5 4 2 4" xfId="2750" xr:uid="{AC64A098-79E7-433E-A191-C50E347100D1}"/>
    <cellStyle name="Normal 10 5 4 3" xfId="2751" xr:uid="{9F975018-95AC-457E-A895-0B708442C5B6}"/>
    <cellStyle name="Normal 10 5 4 4" xfId="2752" xr:uid="{DF776F33-A531-4993-BEF2-630B49CAA788}"/>
    <cellStyle name="Normal 10 5 4 5" xfId="2753" xr:uid="{0436CAD5-9D7A-4B2D-98D7-250AF46180B5}"/>
    <cellStyle name="Normal 10 5 5" xfId="521" xr:uid="{8960BC32-B2FD-4E89-B615-4437CC5D7026}"/>
    <cellStyle name="Normal 10 5 5 2" xfId="2754" xr:uid="{3C6C0B2A-5509-44E0-A819-1469907DFECC}"/>
    <cellStyle name="Normal 10 5 5 3" xfId="2755" xr:uid="{80BD5A23-3D00-4B89-921D-7E079B5A907A}"/>
    <cellStyle name="Normal 10 5 5 4" xfId="2756" xr:uid="{41445513-CE40-4903-898F-BB18DE0263A3}"/>
    <cellStyle name="Normal 10 5 6" xfId="2757" xr:uid="{B17491EC-B52C-49C7-B7E6-E4827A6EDB93}"/>
    <cellStyle name="Normal 10 5 6 2" xfId="2758" xr:uid="{2F0229FA-145F-4087-99AB-3F92097638F7}"/>
    <cellStyle name="Normal 10 5 6 3" xfId="2759" xr:uid="{67C25E2A-66BF-40FB-8455-8B7BA3653FE3}"/>
    <cellStyle name="Normal 10 5 6 4" xfId="2760" xr:uid="{C9DA02F8-6F73-4D61-9484-41D2AA76FB62}"/>
    <cellStyle name="Normal 10 5 7" xfId="2761" xr:uid="{CA4A9DCD-F08C-4585-996A-58948D7D642A}"/>
    <cellStyle name="Normal 10 5 8" xfId="2762" xr:uid="{2DB214C3-EE2C-44E1-82AF-1F75CD8018F1}"/>
    <cellStyle name="Normal 10 5 9" xfId="2763" xr:uid="{737BD655-28CF-47F2-A9CF-3DE5A1E92BBB}"/>
    <cellStyle name="Normal 10 6" xfId="60" xr:uid="{F7392400-89F8-4FAC-812A-E974F3C4F7A1}"/>
    <cellStyle name="Normal 10 6 2" xfId="262" xr:uid="{51A1C9B5-73CC-49AA-87FD-FE98218B6BD1}"/>
    <cellStyle name="Normal 10 6 2 2" xfId="522" xr:uid="{1A15780E-3363-4029-A3E5-C7BB1E47906A}"/>
    <cellStyle name="Normal 10 6 2 2 2" xfId="1148" xr:uid="{0DE9A4F3-6AF4-415D-AB04-04ED2CD8C7ED}"/>
    <cellStyle name="Normal 10 6 2 2 2 2" xfId="1149" xr:uid="{29490600-5EAE-4DCA-A21F-43C1580181B5}"/>
    <cellStyle name="Normal 10 6 2 2 3" xfId="1150" xr:uid="{1728772C-BFB4-4FCE-8B57-0FA491E72EBE}"/>
    <cellStyle name="Normal 10 6 2 2 4" xfId="2764" xr:uid="{E8FF7CBF-0EED-4134-87CB-F3F6ADAB9488}"/>
    <cellStyle name="Normal 10 6 2 3" xfId="1151" xr:uid="{91AE515B-F1A1-4CDC-873D-4650F6C2D650}"/>
    <cellStyle name="Normal 10 6 2 3 2" xfId="1152" xr:uid="{9FE90DD4-A284-4DC4-B123-079195EB5BAD}"/>
    <cellStyle name="Normal 10 6 2 3 3" xfId="2765" xr:uid="{17127E57-A728-4627-81A8-084103E53C4B}"/>
    <cellStyle name="Normal 10 6 2 3 4" xfId="2766" xr:uid="{2A891636-4DB1-49F2-AEAA-52DDC2946AB5}"/>
    <cellStyle name="Normal 10 6 2 4" xfId="1153" xr:uid="{4ECEDCAF-62DC-4E92-B1F5-73ECD15EE063}"/>
    <cellStyle name="Normal 10 6 2 5" xfId="2767" xr:uid="{F173EBED-98AC-4483-9FD5-3AD7F8034BAF}"/>
    <cellStyle name="Normal 10 6 2 6" xfId="2768" xr:uid="{19263DA2-FCCA-46FA-87C3-697CB8DF445D}"/>
    <cellStyle name="Normal 10 6 3" xfId="523" xr:uid="{FE8E96B7-C223-46C3-89C7-AC87614A1E0D}"/>
    <cellStyle name="Normal 10 6 3 2" xfId="1154" xr:uid="{DFCF36F2-5827-4E81-834C-77A368309F31}"/>
    <cellStyle name="Normal 10 6 3 2 2" xfId="1155" xr:uid="{2207E32B-5667-4DDA-87A6-ACF690FC8B57}"/>
    <cellStyle name="Normal 10 6 3 2 3" xfId="2769" xr:uid="{43B36927-2018-4708-92FD-389A467203EF}"/>
    <cellStyle name="Normal 10 6 3 2 4" xfId="2770" xr:uid="{D497CCF6-8EBB-415F-BBCE-BE7E7A4626FF}"/>
    <cellStyle name="Normal 10 6 3 3" xfId="1156" xr:uid="{5E89188D-F9C6-41A3-B5EF-AD822AD084C1}"/>
    <cellStyle name="Normal 10 6 3 4" xfId="2771" xr:uid="{DFD223B9-93B6-46C9-AFE1-E035AC532782}"/>
    <cellStyle name="Normal 10 6 3 5" xfId="2772" xr:uid="{212D9007-C392-44ED-A8D3-A5546F6B06FB}"/>
    <cellStyle name="Normal 10 6 4" xfId="1157" xr:uid="{F1EE041E-127B-4A89-A01A-57C76CB0C207}"/>
    <cellStyle name="Normal 10 6 4 2" xfId="1158" xr:uid="{63B1083F-E091-4126-8313-E4322EC72458}"/>
    <cellStyle name="Normal 10 6 4 3" xfId="2773" xr:uid="{9B2DA71C-DCFC-472A-B0AA-92A822091297}"/>
    <cellStyle name="Normal 10 6 4 4" xfId="2774" xr:uid="{CA6BEC64-CD9D-4804-B23D-F6FDD9B3FB3B}"/>
    <cellStyle name="Normal 10 6 5" xfId="1159" xr:uid="{965F3A7B-417D-47C5-A0E5-7E496825B1BF}"/>
    <cellStyle name="Normal 10 6 5 2" xfId="2775" xr:uid="{6645D7F3-29A2-45AA-AF09-184FE1720F14}"/>
    <cellStyle name="Normal 10 6 5 3" xfId="2776" xr:uid="{D7CF8289-AD25-48D5-AA17-4FBC035F3830}"/>
    <cellStyle name="Normal 10 6 5 4" xfId="2777" xr:uid="{190F0049-BF7F-4AA3-B88E-89CE369E11E6}"/>
    <cellStyle name="Normal 10 6 6" xfId="2778" xr:uid="{F8EE1414-ABAE-467D-A4F1-A4969D29BEED}"/>
    <cellStyle name="Normal 10 6 7" xfId="2779" xr:uid="{F317154F-9421-427B-B888-3BF0EB0A5011}"/>
    <cellStyle name="Normal 10 6 8" xfId="2780" xr:uid="{3FDF95FF-ED59-4C3C-A6E3-FC7C9C83BB94}"/>
    <cellStyle name="Normal 10 7" xfId="263" xr:uid="{29FE1824-A34B-4CF0-B4DB-F5B2D7D88938}"/>
    <cellStyle name="Normal 10 7 2" xfId="524" xr:uid="{8364C8B7-19E0-47D7-A113-E723DAFFE22C}"/>
    <cellStyle name="Normal 10 7 2 2" xfId="525" xr:uid="{103512DD-7275-4192-9B65-59E65D136FBF}"/>
    <cellStyle name="Normal 10 7 2 2 2" xfId="1160" xr:uid="{517DD0BB-575A-4279-B949-BA8946C48A81}"/>
    <cellStyle name="Normal 10 7 2 2 3" xfId="2781" xr:uid="{A063FDCE-BCBE-4D55-9108-5F092E705284}"/>
    <cellStyle name="Normal 10 7 2 2 4" xfId="2782" xr:uid="{0C126494-21AC-41E8-9517-181ADB520399}"/>
    <cellStyle name="Normal 10 7 2 3" xfId="1161" xr:uid="{55FA2737-EA7A-4F86-996E-A66F3CAFFE44}"/>
    <cellStyle name="Normal 10 7 2 4" xfId="2783" xr:uid="{7939D950-4841-485A-9E16-58662BD7EC0A}"/>
    <cellStyle name="Normal 10 7 2 5" xfId="2784" xr:uid="{2FFA6C1B-2B82-47D8-A21D-C9F88D546227}"/>
    <cellStyle name="Normal 10 7 3" xfId="526" xr:uid="{8D3F9A0C-5FA3-43BD-BB9A-B54112CBD1DD}"/>
    <cellStyle name="Normal 10 7 3 2" xfId="1162" xr:uid="{56BD781A-1FA6-4870-8083-FDF76390B11C}"/>
    <cellStyle name="Normal 10 7 3 3" xfId="2785" xr:uid="{E79259C0-FF1D-46D9-8763-4C1494971763}"/>
    <cellStyle name="Normal 10 7 3 4" xfId="2786" xr:uid="{C470BD1B-0962-4103-A0BA-4B1632A4BE9B}"/>
    <cellStyle name="Normal 10 7 4" xfId="1163" xr:uid="{75704332-C5B5-4BA1-827E-3E392A8EF332}"/>
    <cellStyle name="Normal 10 7 4 2" xfId="2787" xr:uid="{3187851C-2269-46A6-B0CF-B65A5E3A0A6A}"/>
    <cellStyle name="Normal 10 7 4 3" xfId="2788" xr:uid="{3ADDCAEC-532F-42DD-92E1-9A9B41477F91}"/>
    <cellStyle name="Normal 10 7 4 4" xfId="2789" xr:uid="{2EAEE4B2-B078-468A-B6F9-8900A0EC2964}"/>
    <cellStyle name="Normal 10 7 5" xfId="2790" xr:uid="{358AA76B-D1BC-4023-B601-81434098FF0B}"/>
    <cellStyle name="Normal 10 7 6" xfId="2791" xr:uid="{9ED6747B-5BC6-4C1D-A9A2-9E421A2A98F0}"/>
    <cellStyle name="Normal 10 7 7" xfId="2792" xr:uid="{72461B84-E574-4B3A-B1C5-90BD9A1C9F3D}"/>
    <cellStyle name="Normal 10 8" xfId="264" xr:uid="{F5358016-CF3C-42D6-A43C-56CC144D5EAF}"/>
    <cellStyle name="Normal 10 8 2" xfId="527" xr:uid="{7E83B1E5-FBCB-4811-A6FD-FA527C0681AC}"/>
    <cellStyle name="Normal 10 8 2 2" xfId="1164" xr:uid="{C99554B6-465D-4BF5-8309-BFC38027EAC9}"/>
    <cellStyle name="Normal 10 8 2 3" xfId="2793" xr:uid="{1413EB10-8876-4CB5-8BB5-D7A25474A39D}"/>
    <cellStyle name="Normal 10 8 2 4" xfId="2794" xr:uid="{5B983FEA-EA1E-4B66-81A2-E29018D019D8}"/>
    <cellStyle name="Normal 10 8 3" xfId="1165" xr:uid="{6811C149-64C9-4967-9239-40DF5C557F09}"/>
    <cellStyle name="Normal 10 8 3 2" xfId="2795" xr:uid="{081366F7-26B5-4931-AE92-4C257FE99B3A}"/>
    <cellStyle name="Normal 10 8 3 3" xfId="2796" xr:uid="{2F17542B-317B-4947-BADA-17BA546CD4B7}"/>
    <cellStyle name="Normal 10 8 3 4" xfId="2797" xr:uid="{67BC1A1B-E71D-48F2-B499-816916F3AFE2}"/>
    <cellStyle name="Normal 10 8 4" xfId="2798" xr:uid="{9570C80F-32F6-4EDF-A09E-0E6252616651}"/>
    <cellStyle name="Normal 10 8 5" xfId="2799" xr:uid="{01FFB7B8-18A3-4C56-B3C7-816548025ABD}"/>
    <cellStyle name="Normal 10 8 6" xfId="2800" xr:uid="{5909C190-1970-4789-AF15-65727528D1CA}"/>
    <cellStyle name="Normal 10 9" xfId="265" xr:uid="{73C25711-2C13-480F-A17A-72DC83A66F70}"/>
    <cellStyle name="Normal 10 9 2" xfId="1166" xr:uid="{BE29F409-F754-435D-97CB-8D36DC8BC28D}"/>
    <cellStyle name="Normal 10 9 2 2" xfId="2801" xr:uid="{0BF97B7D-B1F8-447A-BD63-508FA7F469F2}"/>
    <cellStyle name="Normal 10 9 2 2 2" xfId="4330" xr:uid="{C6126E42-427C-47B8-ACB2-118A4AB4CD12}"/>
    <cellStyle name="Normal 10 9 2 2 3" xfId="4679" xr:uid="{5BDA66FD-8C8D-4191-A29D-CE8B367AF431}"/>
    <cellStyle name="Normal 10 9 2 3" xfId="2802" xr:uid="{256D3DBE-B32D-4F87-8211-B69CE35E98F6}"/>
    <cellStyle name="Normal 10 9 2 4" xfId="2803" xr:uid="{DDDA17BD-984A-4998-963A-4F91074F3EB7}"/>
    <cellStyle name="Normal 10 9 3" xfId="2804" xr:uid="{8CECDAD7-3EC4-4F7F-8FCA-E66AE3E98F5B}"/>
    <cellStyle name="Normal 10 9 3 2" xfId="5340" xr:uid="{42C881A1-06D6-4EB6-B65F-17807A1E3B10}"/>
    <cellStyle name="Normal 10 9 4" xfId="2805" xr:uid="{37A60121-83A5-4108-B885-B12B3E465033}"/>
    <cellStyle name="Normal 10 9 4 2" xfId="4562" xr:uid="{B5337EFA-EFF6-4DDD-811D-B31CE9C420B8}"/>
    <cellStyle name="Normal 10 9 4 3" xfId="4680" xr:uid="{5A66F31C-4ADB-469A-A7FE-3D6ABECC176F}"/>
    <cellStyle name="Normal 10 9 4 4" xfId="4600" xr:uid="{41440586-AC61-42C4-AD59-E88CE059A74C}"/>
    <cellStyle name="Normal 10 9 5" xfId="2806" xr:uid="{1C5072C0-A706-4212-9ABB-68620EE48099}"/>
    <cellStyle name="Normal 11" xfId="61" xr:uid="{753B9924-DC80-4B2B-B7EF-62CC5E8B1088}"/>
    <cellStyle name="Normal 11 2" xfId="266" xr:uid="{F975E331-5A99-40FA-90B5-13E37C284912}"/>
    <cellStyle name="Normal 11 2 2" xfId="4647" xr:uid="{B4A32219-6097-4EFE-AE43-AA151DAF01C5}"/>
    <cellStyle name="Normal 11 3" xfId="4335" xr:uid="{97B191C9-03F4-49EC-AB1B-D14F8A20508D}"/>
    <cellStyle name="Normal 11 3 2" xfId="4541" xr:uid="{4674FFE1-CC54-4F02-B0C5-BFD80C2A8D81}"/>
    <cellStyle name="Normal 11 3 3" xfId="4724" xr:uid="{67B16218-760F-41DA-837C-5D428AA25C7B}"/>
    <cellStyle name="Normal 11 3 4" xfId="4701" xr:uid="{2F6327F6-52A2-40E1-96CE-E92952D990E7}"/>
    <cellStyle name="Normal 12" xfId="62" xr:uid="{9DAC9329-9DC9-470E-917A-E31AAA272D41}"/>
    <cellStyle name="Normal 12 2" xfId="267" xr:uid="{FFD7B5AA-8E3B-4267-B838-6D62EA7D6153}"/>
    <cellStyle name="Normal 12 2 2" xfId="4648" xr:uid="{5217EBEB-AE2C-44B9-8E82-C9FB3BC66B16}"/>
    <cellStyle name="Normal 12 3" xfId="4542" xr:uid="{D47F5F10-3D5C-4CB4-9E6D-0DD9F593F4A7}"/>
    <cellStyle name="Normal 13" xfId="63" xr:uid="{E8B74989-6438-4EEB-B9E0-998039314EC2}"/>
    <cellStyle name="Normal 13 2" xfId="64" xr:uid="{97FB6C1D-53FD-4FE4-BA06-0580DB94EC6B}"/>
    <cellStyle name="Normal 13 2 2" xfId="268" xr:uid="{42D6112E-3882-44C8-A762-04FA0552C679}"/>
    <cellStyle name="Normal 13 2 2 2" xfId="4649" xr:uid="{FE2D7140-971E-462F-8096-B72E308D3F4A}"/>
    <cellStyle name="Normal 13 2 3" xfId="4337" xr:uid="{CA2869BA-11EE-4B5F-813D-C8C37E977405}"/>
    <cellStyle name="Normal 13 2 3 2" xfId="4543" xr:uid="{BB744E19-6265-409C-BDE6-19213D5FE708}"/>
    <cellStyle name="Normal 13 2 3 3" xfId="4725" xr:uid="{64D625BC-D420-438D-A402-9BB327315351}"/>
    <cellStyle name="Normal 13 2 3 4" xfId="4702" xr:uid="{03A61A0C-68B9-4D6F-8C1C-A76911C41031}"/>
    <cellStyle name="Normal 13 3" xfId="269" xr:uid="{490B2CA5-0933-4EAD-B37D-86C186EC4460}"/>
    <cellStyle name="Normal 13 3 2" xfId="4421" xr:uid="{A6DABBEC-C939-4952-B5F5-BD7D1D37D390}"/>
    <cellStyle name="Normal 13 3 3" xfId="4338" xr:uid="{C1AC9097-A090-41F2-82BB-7897520A60AF}"/>
    <cellStyle name="Normal 13 3 4" xfId="4566" xr:uid="{32752F49-4EC0-42E8-86D3-B40A8E98161E}"/>
    <cellStyle name="Normal 13 3 5" xfId="4726" xr:uid="{02E72513-9A0C-4966-9097-EE30C8AB202E}"/>
    <cellStyle name="Normal 13 4" xfId="4339" xr:uid="{82AD39DA-24DA-4ED6-BF80-CD17D6952831}"/>
    <cellStyle name="Normal 13 5" xfId="4336" xr:uid="{2546BDCA-F2A3-4C49-9D64-A97C8F4802E6}"/>
    <cellStyle name="Normal 14" xfId="65" xr:uid="{9AB46CE9-818A-41B6-9716-A69D4E3A25CA}"/>
    <cellStyle name="Normal 14 18" xfId="4341" xr:uid="{58A4AA47-91B3-4878-B416-7D1C040744F3}"/>
    <cellStyle name="Normal 14 2" xfId="270" xr:uid="{1607699B-A246-47A5-8F60-09B426BC0E80}"/>
    <cellStyle name="Normal 14 2 2" xfId="430" xr:uid="{C92E972E-F0AA-4A8A-954E-3980858F98CC}"/>
    <cellStyle name="Normal 14 2 2 2" xfId="431" xr:uid="{DEC51AE0-8DB1-4789-A534-37B3AE1B99BC}"/>
    <cellStyle name="Normal 14 2 3" xfId="432" xr:uid="{C7323F23-26CA-4C7C-8EDD-80DC3B08D8AE}"/>
    <cellStyle name="Normal 14 3" xfId="433" xr:uid="{6F2DA08B-87C5-4DC9-ACCD-D647141EC0BF}"/>
    <cellStyle name="Normal 14 3 2" xfId="4650" xr:uid="{42D3B35B-DE49-4FD5-8694-38D9A450F6E7}"/>
    <cellStyle name="Normal 14 4" xfId="4340" xr:uid="{C6E18CFD-4967-406A-961A-905A0E9DF18F}"/>
    <cellStyle name="Normal 14 4 2" xfId="4544" xr:uid="{D4BDFD82-D109-4396-A8FD-A654FC57301D}"/>
    <cellStyle name="Normal 14 4 3" xfId="4727" xr:uid="{7EB4B57F-9104-4ED4-AEAE-F16026557008}"/>
    <cellStyle name="Normal 14 4 4" xfId="4703" xr:uid="{53859D62-FCAE-42E6-B0A7-DFE7F96F55D9}"/>
    <cellStyle name="Normal 15" xfId="66" xr:uid="{0C926730-BCC4-4C9D-B43D-BEE21BEE2118}"/>
    <cellStyle name="Normal 15 2" xfId="67" xr:uid="{F8CBD6F8-3473-4304-977D-430A58F6B828}"/>
    <cellStyle name="Normal 15 2 2" xfId="271" xr:uid="{0907B975-AD58-47FF-85CE-71CB0C744F12}"/>
    <cellStyle name="Normal 15 2 2 2" xfId="4453" xr:uid="{E0496C2C-9D5B-4454-9E25-1C8288C7E579}"/>
    <cellStyle name="Normal 15 2 3" xfId="4546" xr:uid="{58127113-37FB-446B-B459-5D0E91782429}"/>
    <cellStyle name="Normal 15 3" xfId="272" xr:uid="{0E7BAB1E-A937-457A-8498-49AF76A1A1DF}"/>
    <cellStyle name="Normal 15 3 2" xfId="4422" xr:uid="{AE0CC9DE-D856-4E5D-9E72-69CD549092B8}"/>
    <cellStyle name="Normal 15 3 3" xfId="4343" xr:uid="{CD8F1237-DFEF-4F1E-BA84-ABE928CC13C0}"/>
    <cellStyle name="Normal 15 3 4" xfId="4567" xr:uid="{DFB4D4CE-6262-4F62-BB88-C35BF11AA38A}"/>
    <cellStyle name="Normal 15 3 5" xfId="4729" xr:uid="{94091848-B662-4B49-908A-615CEA0007DF}"/>
    <cellStyle name="Normal 15 4" xfId="4342" xr:uid="{EE9AA7B0-0681-4995-AAE3-B154C058F239}"/>
    <cellStyle name="Normal 15 4 2" xfId="4545" xr:uid="{B82E084E-BBDB-4892-B12A-24378764825D}"/>
    <cellStyle name="Normal 15 4 3" xfId="4728" xr:uid="{0788C7AF-6D8B-4433-8D42-2581342D4E7A}"/>
    <cellStyle name="Normal 15 4 4" xfId="4704" xr:uid="{11547602-4779-4FA6-A7DB-4D51A4D8F939}"/>
    <cellStyle name="Normal 16" xfId="68" xr:uid="{FAA38192-4499-404C-9343-033017611810}"/>
    <cellStyle name="Normal 16 2" xfId="273" xr:uid="{15634140-815A-48DB-B022-7D25A470EB5A}"/>
    <cellStyle name="Normal 16 2 2" xfId="4423" xr:uid="{7DFD778C-F19B-43A1-B11F-5F0D9FD22239}"/>
    <cellStyle name="Normal 16 2 3" xfId="4344" xr:uid="{C899BFAA-09CE-410F-9B50-EE004D8F6622}"/>
    <cellStyle name="Normal 16 2 4" xfId="4568" xr:uid="{675A38CE-1CEF-4678-B8DF-1F60FA172268}"/>
    <cellStyle name="Normal 16 2 5" xfId="4730" xr:uid="{DF0FE39F-7A62-4AE5-9458-5016F2A8F2A0}"/>
    <cellStyle name="Normal 16 3" xfId="274" xr:uid="{551F5BA0-E9A8-4019-8610-3FE42809EFB5}"/>
    <cellStyle name="Normal 17" xfId="69" xr:uid="{F7717FB7-0160-4267-870F-AED5048E0743}"/>
    <cellStyle name="Normal 17 2" xfId="275" xr:uid="{14096677-6B2E-47A4-BE63-4FFC8549F621}"/>
    <cellStyle name="Normal 17 2 2" xfId="4424" xr:uid="{B6D1A841-3F47-45E0-AB41-B3D8534B76E9}"/>
    <cellStyle name="Normal 17 2 3" xfId="4346" xr:uid="{ECEE1D67-E240-4C99-A78B-79617D743A86}"/>
    <cellStyle name="Normal 17 2 4" xfId="4569" xr:uid="{8EA81E99-CDC1-40B8-95E0-093105A50021}"/>
    <cellStyle name="Normal 17 2 5" xfId="4731" xr:uid="{EE9543F3-A29C-4BA1-B7B6-E16716863AF4}"/>
    <cellStyle name="Normal 17 3" xfId="4347" xr:uid="{1BBD6BA4-F68B-4BB6-9962-2923FF47999E}"/>
    <cellStyle name="Normal 17 4" xfId="4345" xr:uid="{871906DF-4446-4128-83F1-CBFCB9C5B158}"/>
    <cellStyle name="Normal 18" xfId="70" xr:uid="{DD819F39-C91B-42CB-9F82-8220AFB97835}"/>
    <cellStyle name="Normal 18 2" xfId="276" xr:uid="{A1D9F688-2CF1-4E37-A44C-275F3A4C6EEF}"/>
    <cellStyle name="Normal 18 2 2" xfId="4454" xr:uid="{05F9C3AD-5901-45F3-9F2F-B492B9C97286}"/>
    <cellStyle name="Normal 18 3" xfId="4348" xr:uid="{73837DBB-1037-4D44-AE50-4B2C0962F97C}"/>
    <cellStyle name="Normal 18 3 2" xfId="4547" xr:uid="{B197F6FA-4FDD-48D0-BD3C-BEACAF4FE583}"/>
    <cellStyle name="Normal 18 3 3" xfId="4732" xr:uid="{5966C144-A4B6-4F2F-A249-379415E42BF7}"/>
    <cellStyle name="Normal 18 3 4" xfId="4705" xr:uid="{0795FA6F-359F-49F3-B4B2-E34732CF251A}"/>
    <cellStyle name="Normal 19" xfId="71" xr:uid="{FAE4C63D-3DD6-4C52-BBC6-5CA1C77F522D}"/>
    <cellStyle name="Normal 19 2" xfId="72" xr:uid="{3ABFB2B3-1FD7-4C89-8989-D13965E278F2}"/>
    <cellStyle name="Normal 19 2 2" xfId="277" xr:uid="{3BB59405-BF19-4D77-AB33-5E8236B893F4}"/>
    <cellStyle name="Normal 19 2 2 2" xfId="4651" xr:uid="{26611BCB-638E-4022-BDA4-2C4EBCE0E799}"/>
    <cellStyle name="Normal 19 2 3" xfId="4549" xr:uid="{8DEC8BEC-0F40-4895-9DF1-8F017F04BBBA}"/>
    <cellStyle name="Normal 19 3" xfId="278" xr:uid="{6446935E-458A-42F0-8FE1-B070A7932DC3}"/>
    <cellStyle name="Normal 19 3 2" xfId="4652" xr:uid="{F08F9CB6-5C53-49F6-9FB4-066BC162B2C5}"/>
    <cellStyle name="Normal 19 4" xfId="4548" xr:uid="{44488CC6-0D8F-4F23-AFAE-338C218F1839}"/>
    <cellStyle name="Normal 2" xfId="3" xr:uid="{0035700C-F3A5-4A6F-B63A-5CE25669DEE2}"/>
    <cellStyle name="Normal 2 2" xfId="73" xr:uid="{E8A0F967-9910-4AF3-8649-D15760D61D74}"/>
    <cellStyle name="Normal 2 2 2" xfId="74" xr:uid="{AFF13DC8-B13B-44B3-94E1-F28DC129EF4F}"/>
    <cellStyle name="Normal 2 2 2 2" xfId="279" xr:uid="{5BD2ADF3-E7B5-4936-8095-05A1B7CD3DBB}"/>
    <cellStyle name="Normal 2 2 2 2 2" xfId="4655" xr:uid="{326CFB22-0ADC-4EC6-9136-B174AD7C55FE}"/>
    <cellStyle name="Normal 2 2 2 3" xfId="4551" xr:uid="{78258FA5-C62A-4BFC-800E-8038F92FC154}"/>
    <cellStyle name="Normal 2 2 3" xfId="280" xr:uid="{8872DED3-0994-49E0-B656-D9173B8A1E89}"/>
    <cellStyle name="Normal 2 2 3 2" xfId="4455" xr:uid="{23A9CB76-B3E1-4D09-974E-E0B132CE2C47}"/>
    <cellStyle name="Normal 2 2 3 2 2" xfId="4585" xr:uid="{B6D47E00-AB6E-4CD5-A9E8-58B589142EAD}"/>
    <cellStyle name="Normal 2 2 3 2 2 2" xfId="4656" xr:uid="{BE216DCD-6D50-4409-BA68-5F312A494EE8}"/>
    <cellStyle name="Normal 2 2 3 2 2 3" xfId="5355" xr:uid="{BDEE52AC-8631-4DFA-A461-5D5CB8A4F94A}"/>
    <cellStyle name="Normal 2 2 3 2 2 4" xfId="5368" xr:uid="{132C026E-96BE-4C8A-B126-ABA6F940EC09}"/>
    <cellStyle name="Normal 2 2 3 2 3" xfId="4750" xr:uid="{19E70F69-18E0-406D-9212-205594E8057A}"/>
    <cellStyle name="Normal 2 2 3 2 4" xfId="5305" xr:uid="{7E57CFC3-399E-4DBB-A8A7-2135C689FAE7}"/>
    <cellStyle name="Normal 2 2 3 3" xfId="4435" xr:uid="{FAF9D8AF-0C13-4CCA-A91F-A649F88E227A}"/>
    <cellStyle name="Normal 2 2 3 4" xfId="4706" xr:uid="{AD0008B4-FE75-42E1-9A50-A6F5AC293325}"/>
    <cellStyle name="Normal 2 2 3 5" xfId="4695" xr:uid="{2E2AEB72-D7EF-4495-8BBF-B7248B892E49}"/>
    <cellStyle name="Normal 2 2 4" xfId="4349" xr:uid="{5BE41F93-529B-451D-8F04-86824E2541DC}"/>
    <cellStyle name="Normal 2 2 4 2" xfId="4550" xr:uid="{0750F016-CD54-4CA0-8368-6C158CA438C3}"/>
    <cellStyle name="Normal 2 2 4 3" xfId="4733" xr:uid="{1A12B559-1AB9-40EC-B4D3-2E01E14E8E1B}"/>
    <cellStyle name="Normal 2 2 4 4" xfId="4707" xr:uid="{DC924315-862B-47D2-B707-A99EE68293DA}"/>
    <cellStyle name="Normal 2 2 5" xfId="4654" xr:uid="{1F1D71CA-7FDA-4F11-B25B-A757C280B5C6}"/>
    <cellStyle name="Normal 2 2 6" xfId="4753" xr:uid="{0E1BDE45-1A5A-4CE7-A9F1-77AB7CF752E0}"/>
    <cellStyle name="Normal 2 3" xfId="75" xr:uid="{7E8E50DA-F27C-4B35-862F-E3DD790D2D35}"/>
    <cellStyle name="Normal 2 3 2" xfId="76" xr:uid="{4DDD5BD0-8CC5-4B95-A74D-0E7BD9A93B44}"/>
    <cellStyle name="Normal 2 3 2 2" xfId="281" xr:uid="{1AAB765E-212E-4225-8D85-69FCEE919612}"/>
    <cellStyle name="Normal 2 3 2 2 2" xfId="4657" xr:uid="{36F1042D-A663-40CD-BDB5-57D4E7866079}"/>
    <cellStyle name="Normal 2 3 2 3" xfId="4351" xr:uid="{4E0E7DFF-5564-45EF-8E07-FA101B8C6238}"/>
    <cellStyle name="Normal 2 3 2 3 2" xfId="4553" xr:uid="{C75A96F0-ACC0-4022-B622-F59BFF53DB1A}"/>
    <cellStyle name="Normal 2 3 2 3 3" xfId="4735" xr:uid="{3151BF6B-E296-486F-80E2-6A47E8DBA26C}"/>
    <cellStyle name="Normal 2 3 2 3 4" xfId="4708" xr:uid="{5AF8A9BB-6A20-4A46-83AB-3A6BF0511A58}"/>
    <cellStyle name="Normal 2 3 3" xfId="77" xr:uid="{99F315C9-20F0-45DE-B9D5-486B3E092604}"/>
    <cellStyle name="Normal 2 3 4" xfId="78" xr:uid="{D777DBFC-6479-41D9-9749-0878420FE45A}"/>
    <cellStyle name="Normal 2 3 5" xfId="185" xr:uid="{87FF3DA8-4D9C-4A3C-BE3F-505BF529B9CA}"/>
    <cellStyle name="Normal 2 3 5 2" xfId="4658" xr:uid="{9A3AF0D3-FDCB-4F61-89F9-A2CCF7BFAA86}"/>
    <cellStyle name="Normal 2 3 6" xfId="4350" xr:uid="{736997F1-A67C-4694-A5A0-83475F0D95A7}"/>
    <cellStyle name="Normal 2 3 6 2" xfId="4552" xr:uid="{1975DA77-7367-47C1-9FF9-65523E9DBE1E}"/>
    <cellStyle name="Normal 2 3 6 3" xfId="4734" xr:uid="{C2625AC9-288B-4011-ACE8-23557A48BE58}"/>
    <cellStyle name="Normal 2 3 6 4" xfId="4709" xr:uid="{81C9AD96-9646-4C44-A549-B3A98D385F9A}"/>
    <cellStyle name="Normal 2 3 7" xfId="5318" xr:uid="{6C0E49AA-8582-4089-9917-6E66629E36FA}"/>
    <cellStyle name="Normal 2 4" xfId="79" xr:uid="{52E64AAA-52AD-4E2D-963C-753295197CF9}"/>
    <cellStyle name="Normal 2 4 2" xfId="80" xr:uid="{9ECC6E39-27E4-40B5-8762-793217B65AEA}"/>
    <cellStyle name="Normal 2 4 3" xfId="282" xr:uid="{1ED8C4D1-13E1-4614-B044-053EA264B0A7}"/>
    <cellStyle name="Normal 2 4 3 2" xfId="4659" xr:uid="{478D42F3-13BF-44A4-9C56-6ED2A0CB5FAE}"/>
    <cellStyle name="Normal 2 4 3 3" xfId="4673" xr:uid="{7598776F-B9AC-46A8-BBE2-376F72D228F0}"/>
    <cellStyle name="Normal 2 4 4" xfId="4554" xr:uid="{149730AF-F9BD-430A-8138-69CF9177A46E}"/>
    <cellStyle name="Normal 2 4 5" xfId="4754" xr:uid="{EE467402-06C2-40D5-ACBC-158D804B1D25}"/>
    <cellStyle name="Normal 2 4 6" xfId="4752" xr:uid="{CEB07931-9BDE-4A9F-A0F8-DE82493681D8}"/>
    <cellStyle name="Normal 2 5" xfId="184" xr:uid="{1D36796B-738C-461D-B0CA-081B4B7D2453}"/>
    <cellStyle name="Normal 2 5 2" xfId="284" xr:uid="{EA2BFCF2-2DCF-4483-80EF-DBAEE6102514}"/>
    <cellStyle name="Normal 2 5 2 2" xfId="2505" xr:uid="{D39BD3CC-A360-4A6A-A4D4-C06079E61069}"/>
    <cellStyle name="Normal 2 5 3" xfId="283" xr:uid="{9A1C2878-1472-4075-B4BF-4E245C051AF7}"/>
    <cellStyle name="Normal 2 5 3 2" xfId="4586" xr:uid="{C868C187-44C6-4522-828E-C2724EC1B858}"/>
    <cellStyle name="Normal 2 5 3 3" xfId="4746" xr:uid="{1D3F134F-4A19-4B4E-9D7E-D87058B77E63}"/>
    <cellStyle name="Normal 2 5 3 4" xfId="5302" xr:uid="{0F383546-F015-4FF7-9D52-E308006A5016}"/>
    <cellStyle name="Normal 2 5 3 4 2" xfId="5349" xr:uid="{01993AF2-106F-479C-B050-5EC34653C09B}"/>
    <cellStyle name="Normal 2 5 4" xfId="4660" xr:uid="{E5421472-3FE7-4D14-BFD1-19F87FE8FA12}"/>
    <cellStyle name="Normal 2 5 5" xfId="4615" xr:uid="{8010BC4D-96F0-456B-BD65-99ED9E801EA4}"/>
    <cellStyle name="Normal 2 5 6" xfId="4614" xr:uid="{5A060ACC-3D09-4380-9947-ED79983BAE7F}"/>
    <cellStyle name="Normal 2 5 7" xfId="4749" xr:uid="{762532A0-F8CA-4F90-A1C6-3F681FB346C2}"/>
    <cellStyle name="Normal 2 5 8" xfId="4719" xr:uid="{B8170C0C-8961-44D1-9419-2A81546B2249}"/>
    <cellStyle name="Normal 2 6" xfId="285" xr:uid="{4CCD6D4A-07D1-4751-A216-1C038BD291FF}"/>
    <cellStyle name="Normal 2 6 2" xfId="286" xr:uid="{97131FBC-44BB-4975-88D2-1BC23EC20F96}"/>
    <cellStyle name="Normal 2 6 3" xfId="452" xr:uid="{CB2728AC-4315-415C-8E8D-6EDCA544C7B8}"/>
    <cellStyle name="Normal 2 6 3 2" xfId="5335" xr:uid="{5FA44670-D74C-4C34-BE0E-8B295FD5EECA}"/>
    <cellStyle name="Normal 2 6 4" xfId="4661" xr:uid="{F42F9AC3-CD5D-4497-91A7-74B1BDC9041E}"/>
    <cellStyle name="Normal 2 6 5" xfId="4612" xr:uid="{C546EE9F-419C-441F-92F9-BA465582766F}"/>
    <cellStyle name="Normal 2 6 5 2" xfId="4710" xr:uid="{B700735B-7E35-430E-8619-330DAFB20B32}"/>
    <cellStyle name="Normal 2 6 6" xfId="4598" xr:uid="{A6BE4C0F-862F-472C-9616-364BE70184DF}"/>
    <cellStyle name="Normal 2 6 7" xfId="5322" xr:uid="{49B8A982-5B31-4208-A706-F236CF3D912E}"/>
    <cellStyle name="Normal 2 6 8" xfId="5331" xr:uid="{390D4876-0458-4A86-8E30-552EE5413DFA}"/>
    <cellStyle name="Normal 2 7" xfId="287" xr:uid="{A8C39647-6FAB-4BE2-8E24-354D59D93496}"/>
    <cellStyle name="Normal 2 7 2" xfId="4456" xr:uid="{E52EA610-5EDE-440B-8A1A-ACDF956A00D6}"/>
    <cellStyle name="Normal 2 7 3" xfId="4662" xr:uid="{303F740C-AF5B-40EC-9B63-2C56E7685449}"/>
    <cellStyle name="Normal 2 7 4" xfId="5303" xr:uid="{D1033EA3-23B6-48B5-A956-33E6550C09B1}"/>
    <cellStyle name="Normal 2 8" xfId="4508" xr:uid="{421A828A-CFC6-45A3-B059-C26C257B6870}"/>
    <cellStyle name="Normal 2 9" xfId="4653" xr:uid="{21AB3FA0-2AB0-4512-AC85-77E9C5B93138}"/>
    <cellStyle name="Normal 20" xfId="434" xr:uid="{3590B3D5-55E2-4F9F-8792-5702091B6506}"/>
    <cellStyle name="Normal 20 2" xfId="435" xr:uid="{A2704FB8-8844-48BA-BD8F-4B69457D7CED}"/>
    <cellStyle name="Normal 20 2 2" xfId="436" xr:uid="{C52B202F-2D68-4F46-BEB0-8C11DE3C6B80}"/>
    <cellStyle name="Normal 20 2 2 2" xfId="4425" xr:uid="{1A4A73B1-B4FB-4E23-8773-907A33E1328D}"/>
    <cellStyle name="Normal 20 2 2 3" xfId="4417" xr:uid="{E5325C94-78A9-4F24-BD4A-65555983467C}"/>
    <cellStyle name="Normal 20 2 2 4" xfId="4582" xr:uid="{5976DEC2-D81C-4FD2-A339-537D1FD46AC8}"/>
    <cellStyle name="Normal 20 2 2 5" xfId="4744" xr:uid="{FB3D0165-1AAC-4682-A7B0-22ED7166D892}"/>
    <cellStyle name="Normal 20 2 3" xfId="4420" xr:uid="{DA620729-366C-4F92-9694-AC396F2ACD18}"/>
    <cellStyle name="Normal 20 2 4" xfId="4416" xr:uid="{113ABA5E-7B95-4EB8-9DEC-80C5CAE2CCBF}"/>
    <cellStyle name="Normal 20 2 5" xfId="4581" xr:uid="{B10D24C1-9879-4BF4-9771-D04782951098}"/>
    <cellStyle name="Normal 20 2 6" xfId="4743" xr:uid="{A6DA266F-B4F8-4107-80F0-CE96E965A3B0}"/>
    <cellStyle name="Normal 20 3" xfId="1167" xr:uid="{AB7133F7-CD43-470C-A33F-68E84326E2B1}"/>
    <cellStyle name="Normal 20 3 2" xfId="4457" xr:uid="{6CEF0832-A968-46C1-A4B8-F5F7A8F4B049}"/>
    <cellStyle name="Normal 20 4" xfId="4352" xr:uid="{5DA2B0AE-C321-4B48-9211-9BD9D85115A3}"/>
    <cellStyle name="Normal 20 4 2" xfId="4555" xr:uid="{174212FF-53FC-433E-87B6-53044CBA9AC3}"/>
    <cellStyle name="Normal 20 4 3" xfId="4736" xr:uid="{6035642F-809B-448E-8696-7D70F736B591}"/>
    <cellStyle name="Normal 20 4 4" xfId="4711" xr:uid="{F51E1FF8-DFFA-4B9B-B474-E3F7B9F6FEF6}"/>
    <cellStyle name="Normal 20 5" xfId="4433" xr:uid="{9F65A386-ECE0-4E67-AE9C-A0B5347CDA95}"/>
    <cellStyle name="Normal 20 5 2" xfId="5328" xr:uid="{DB6CAA79-2FF7-4815-B7ED-BE295EEBF3D4}"/>
    <cellStyle name="Normal 20 6" xfId="4587" xr:uid="{6A122023-6519-4492-9167-A424CF1A6356}"/>
    <cellStyle name="Normal 20 7" xfId="4696" xr:uid="{DFD5300A-7D0E-4EF5-9ECA-0E4FE55F8755}"/>
    <cellStyle name="Normal 20 8" xfId="4717" xr:uid="{4E5A55E4-5DA5-439D-A938-D1F3D00A41C5}"/>
    <cellStyle name="Normal 20 9" xfId="4716" xr:uid="{9DD47C6B-69E2-43ED-8201-9DB225FEF1D8}"/>
    <cellStyle name="Normal 21" xfId="437" xr:uid="{AA2DDB42-AB8F-4A4B-8F2C-A88714F8C2DF}"/>
    <cellStyle name="Normal 21 2" xfId="438" xr:uid="{A86AF3A0-48E8-4B8E-9E4A-D1979F87AE0E}"/>
    <cellStyle name="Normal 21 2 2" xfId="439" xr:uid="{885BA706-61F1-4F27-B985-E12F2A5AC302}"/>
    <cellStyle name="Normal 21 3" xfId="4353" xr:uid="{A900B62C-35D0-4D23-9F1E-9F7D85FCC557}"/>
    <cellStyle name="Normal 21 3 2" xfId="4459" xr:uid="{CE118AC8-DECF-4BBB-9BD6-476645CB41AD}"/>
    <cellStyle name="Normal 21 3 2 2" xfId="5359" xr:uid="{C1F52AAF-E8D1-461F-BEE1-E03660532281}"/>
    <cellStyle name="Normal 21 3 3" xfId="4458" xr:uid="{FE693EFB-105D-4054-929D-9672AB07C522}"/>
    <cellStyle name="Normal 21 4" xfId="4570" xr:uid="{28585C0F-D300-421B-A80D-5D5CB6E19289}"/>
    <cellStyle name="Normal 21 4 2" xfId="5360" xr:uid="{A915A788-D0AA-401A-8438-7A16DF08E8D0}"/>
    <cellStyle name="Normal 21 5" xfId="4737" xr:uid="{54DED1E3-E45C-4FFD-A5AF-856F76D02621}"/>
    <cellStyle name="Normal 22" xfId="440" xr:uid="{D7F0EEBE-7BE7-4DB6-ACB4-DC97406A8F43}"/>
    <cellStyle name="Normal 22 2" xfId="441" xr:uid="{B0C4448B-C4C3-4C2D-B5CA-1084C4C43823}"/>
    <cellStyle name="Normal 22 3" xfId="4310" xr:uid="{0A8452BC-202D-4837-B2F3-C07EE678F04B}"/>
    <cellStyle name="Normal 22 3 2" xfId="4354" xr:uid="{EF935410-8704-40D2-AF28-3E0D30CC162C}"/>
    <cellStyle name="Normal 22 3 2 2" xfId="4461" xr:uid="{721EB83E-7B7A-4F55-B7C4-70BAA0A9023A}"/>
    <cellStyle name="Normal 22 3 3" xfId="4460" xr:uid="{CBDBA596-DD88-4CB9-AC19-A74EEEB44DCD}"/>
    <cellStyle name="Normal 22 3 4" xfId="4691" xr:uid="{F88C8939-CF17-4196-97D9-701931E6E35C}"/>
    <cellStyle name="Normal 22 4" xfId="4313" xr:uid="{D12B1D53-FEC3-49D0-8C34-53BAC8B7432C}"/>
    <cellStyle name="Normal 22 4 10" xfId="5357" xr:uid="{ED7E6254-DCE7-440B-9047-83EDFA0AD5DE}"/>
    <cellStyle name="Normal 22 4 2" xfId="4431" xr:uid="{783E0819-6FFB-4A81-B592-0FB65C73F612}"/>
    <cellStyle name="Normal 22 4 3" xfId="4571" xr:uid="{BC63D1EF-FED9-4091-9380-E5E58865D875}"/>
    <cellStyle name="Normal 22 4 3 2" xfId="4590" xr:uid="{56228DBA-95B5-4DE5-A63A-FD9EB7F1D26B}"/>
    <cellStyle name="Normal 22 4 3 3" xfId="4748" xr:uid="{E07EF071-4F2C-4158-A180-93153E67AC27}"/>
    <cellStyle name="Normal 22 4 3 4" xfId="5338" xr:uid="{ED30AB60-A52D-45EB-B5F8-3BA78A19D752}"/>
    <cellStyle name="Normal 22 4 3 5" xfId="5334" xr:uid="{A5C9564D-1052-46EF-8FC9-7040FE6B6B3C}"/>
    <cellStyle name="Normal 22 4 4" xfId="4692" xr:uid="{B506FF29-2FE2-4DCA-92EF-9B9B55ECDD9F}"/>
    <cellStyle name="Normal 22 4 5" xfId="4604" xr:uid="{13653258-9229-4309-96C6-12884BD6C76D}"/>
    <cellStyle name="Normal 22 4 6" xfId="4595" xr:uid="{29E19CF0-02CE-4ABB-8F80-F4B46AD12E78}"/>
    <cellStyle name="Normal 22 4 7" xfId="4594" xr:uid="{4ED78A29-D18D-435A-8E38-C8F02C734BAD}"/>
    <cellStyle name="Normal 22 4 8" xfId="4593" xr:uid="{13600F48-E917-4CAD-976E-3AA769A0C99D}"/>
    <cellStyle name="Normal 22 4 9" xfId="4592" xr:uid="{859EEA39-34E5-4D00-A12A-FEAD7F7A21FD}"/>
    <cellStyle name="Normal 22 5" xfId="4738" xr:uid="{F852B02C-1955-42F4-B46E-B7A98A48A7C6}"/>
    <cellStyle name="Normal 23" xfId="442" xr:uid="{BEFB344E-9A15-4E33-BDF6-265BB3F76407}"/>
    <cellStyle name="Normal 23 2" xfId="2500" xr:uid="{15DE18EA-E1D2-47A2-9797-F0B9B44DBCB5}"/>
    <cellStyle name="Normal 23 2 2" xfId="4356" xr:uid="{96D5244D-548D-428B-A97E-E165DBB8F5E7}"/>
    <cellStyle name="Normal 23 2 2 2" xfId="4751" xr:uid="{A5628BEA-916D-4BD5-944E-F36F25503BB0}"/>
    <cellStyle name="Normal 23 2 2 3" xfId="4693" xr:uid="{2834DBC6-DA52-45D6-872A-1F70D9E792B3}"/>
    <cellStyle name="Normal 23 2 2 4" xfId="4663" xr:uid="{EFD6EAD6-803E-494E-A402-03A077E76491}"/>
    <cellStyle name="Normal 23 2 3" xfId="4605" xr:uid="{CC938A42-8B06-4F56-8A34-AA93DDDC7F9C}"/>
    <cellStyle name="Normal 23 2 4" xfId="4712" xr:uid="{2E45D608-9C4E-4A26-8EA2-5768EACF3CE2}"/>
    <cellStyle name="Normal 23 3" xfId="4426" xr:uid="{EB83BACF-17FB-4ABA-8F75-CACAF5571D46}"/>
    <cellStyle name="Normal 23 4" xfId="4355" xr:uid="{6CBF876C-B6F5-427D-A045-48D9A72762E4}"/>
    <cellStyle name="Normal 23 5" xfId="4572" xr:uid="{305C00FC-5E9B-49F0-B243-E4FDDD43977A}"/>
    <cellStyle name="Normal 23 6" xfId="4739" xr:uid="{C313E727-3625-4F3E-9FAD-1A835C5DF979}"/>
    <cellStyle name="Normal 24" xfId="443" xr:uid="{443C6B4B-199D-4F8C-8645-F5B8215275B2}"/>
    <cellStyle name="Normal 24 2" xfId="444" xr:uid="{5A43C544-F4CA-4928-8A72-EEE53EDFF09B}"/>
    <cellStyle name="Normal 24 2 2" xfId="4428" xr:uid="{21EE000A-7FED-4DAA-A966-7AFAFA265D50}"/>
    <cellStyle name="Normal 24 2 3" xfId="4358" xr:uid="{4FD0AC7D-ABEB-4836-9579-D10CCD61236E}"/>
    <cellStyle name="Normal 24 2 4" xfId="4574" xr:uid="{C47A6601-1C2C-4853-A46B-655F718016E7}"/>
    <cellStyle name="Normal 24 2 5" xfId="4741" xr:uid="{BE4A1799-B3F3-43B4-AB65-31DD64081C1B}"/>
    <cellStyle name="Normal 24 3" xfId="4427" xr:uid="{72E00829-65B2-4BC8-B345-2654C32E95A4}"/>
    <cellStyle name="Normal 24 4" xfId="4357" xr:uid="{4FD45515-FA48-4427-B1B3-271B3AAFE3C0}"/>
    <cellStyle name="Normal 24 5" xfId="4573" xr:uid="{D33BCD5A-96FB-42A4-B7E7-F461FE285C71}"/>
    <cellStyle name="Normal 24 6" xfId="4740" xr:uid="{D47E96EF-42D1-4E3D-9493-C46C80533893}"/>
    <cellStyle name="Normal 25" xfId="451" xr:uid="{8497AFFD-37CB-475F-9057-747F55B28A87}"/>
    <cellStyle name="Normal 25 2" xfId="4360" xr:uid="{799FBAA6-C163-4707-94FF-0787E626CE74}"/>
    <cellStyle name="Normal 25 2 2" xfId="5337" xr:uid="{FDAB9B0A-4677-456C-ACAC-BD045C2A2E85}"/>
    <cellStyle name="Normal 25 3" xfId="4429" xr:uid="{2E9FCDDB-BDFA-4173-9840-3E7947FEA6E6}"/>
    <cellStyle name="Normal 25 4" xfId="4359" xr:uid="{B9DA8125-EE45-451B-A2E0-D7B0BC202B6F}"/>
    <cellStyle name="Normal 25 5" xfId="4575" xr:uid="{3520429C-8418-4E2F-AB53-01BEF79B0229}"/>
    <cellStyle name="Normal 26" xfId="2498" xr:uid="{0811AFD7-C5DE-499E-81CF-1F61B3F20AED}"/>
    <cellStyle name="Normal 26 2" xfId="2499" xr:uid="{02BB1E91-493E-4B62-A2DE-15B68753A1D4}"/>
    <cellStyle name="Normal 26 2 2" xfId="4362" xr:uid="{E8059317-E1E2-4909-8ABB-329E683EBF2F}"/>
    <cellStyle name="Normal 26 3" xfId="4361" xr:uid="{829F7EA4-EDB0-4EA4-B4B7-08B74101B881}"/>
    <cellStyle name="Normal 26 3 2" xfId="4436" xr:uid="{E35CEF8E-B13F-4967-8179-5D8E512133B6}"/>
    <cellStyle name="Normal 27" xfId="2507" xr:uid="{96E01747-930C-4E11-9FF4-216CA9AC1E54}"/>
    <cellStyle name="Normal 27 2" xfId="4364" xr:uid="{C629DD80-3036-4544-8731-13D289B7B3C9}"/>
    <cellStyle name="Normal 27 3" xfId="4363" xr:uid="{A6B070B8-3877-4E3F-B223-E134B51ED304}"/>
    <cellStyle name="Normal 27 4" xfId="4599" xr:uid="{F0E93D42-8586-4B29-A0FD-12DFE20C9D6D}"/>
    <cellStyle name="Normal 27 5" xfId="5320" xr:uid="{78DD4B59-0B3E-4562-92E5-E8A29AC8F63D}"/>
    <cellStyle name="Normal 27 6" xfId="4589" xr:uid="{1ABFCEC1-A607-4C57-A37F-65BA57543020}"/>
    <cellStyle name="Normal 27 7" xfId="5332" xr:uid="{4939D181-EA23-4C7D-AB07-BF15921C7C97}"/>
    <cellStyle name="Normal 28" xfId="4365" xr:uid="{23510763-773E-4BA4-A2E5-6653FE318AD5}"/>
    <cellStyle name="Normal 28 2" xfId="4366" xr:uid="{F1B96089-98AE-444E-B80A-670BB09B64C2}"/>
    <cellStyle name="Normal 28 3" xfId="4367" xr:uid="{7EF51A84-B694-4CC1-9826-E3500FCC6414}"/>
    <cellStyle name="Normal 29" xfId="4368" xr:uid="{33C001BC-CFE4-49C7-8C88-4581F4DE13BB}"/>
    <cellStyle name="Normal 29 2" xfId="4369" xr:uid="{EAACF45B-EB5E-4AAC-963B-28BC141A3196}"/>
    <cellStyle name="Normal 3" xfId="2" xr:uid="{665067A7-73F8-4B7E-BFD2-7BB3B9468366}"/>
    <cellStyle name="Normal 3 2" xfId="81" xr:uid="{635539F5-9CA6-40FD-8A9D-93891664D171}"/>
    <cellStyle name="Normal 3 2 2" xfId="82" xr:uid="{BD0FF9F5-F1B3-4969-8799-007F56D89E1A}"/>
    <cellStyle name="Normal 3 2 2 2" xfId="288" xr:uid="{7A74B137-81EF-49F6-AD25-B85B3A0DC92F}"/>
    <cellStyle name="Normal 3 2 2 2 2" xfId="4665" xr:uid="{22B6D11C-DA0B-4524-A71D-BD73479ED1D8}"/>
    <cellStyle name="Normal 3 2 2 3" xfId="4556" xr:uid="{76835066-DBCC-4C93-9320-77AB649B0DD0}"/>
    <cellStyle name="Normal 3 2 3" xfId="83" xr:uid="{CA7D06D4-B32C-4C8E-87F9-8E90901115A7}"/>
    <cellStyle name="Normal 3 2 4" xfId="289" xr:uid="{C36D0AE2-A272-4E89-AAA4-E8BF91464CB7}"/>
    <cellStyle name="Normal 3 2 4 2" xfId="4666" xr:uid="{36D5A166-3D6F-4884-A2B3-F05DAE651650}"/>
    <cellStyle name="Normal 3 2 5" xfId="2506" xr:uid="{181FA577-0269-4A19-B6E6-A7EF756856D3}"/>
    <cellStyle name="Normal 3 2 5 2" xfId="4509" xr:uid="{C4CCDC8F-6FC9-494A-A986-0E20FFF9CB27}"/>
    <cellStyle name="Normal 3 2 5 3" xfId="5304" xr:uid="{C4BAC1F1-8178-43FF-BAAD-81B915291808}"/>
    <cellStyle name="Normal 3 3" xfId="84" xr:uid="{F9E6CAF2-F892-4F1B-8CF1-83F0367575A5}"/>
    <cellStyle name="Normal 3 3 2" xfId="290" xr:uid="{E97E7E88-9338-4F42-9F7F-24B6724C75AC}"/>
    <cellStyle name="Normal 3 3 2 2" xfId="4667" xr:uid="{14A1F91B-A7FD-4511-8C6C-E35AE973E3BD}"/>
    <cellStyle name="Normal 3 3 3" xfId="4557" xr:uid="{70FB3E7C-0CE7-4CAE-AC23-E22C044727DC}"/>
    <cellStyle name="Normal 3 4" xfId="85" xr:uid="{B4177A5A-6DBF-4DDF-8A04-F6143BABEEF3}"/>
    <cellStyle name="Normal 3 4 2" xfId="2502" xr:uid="{0AA14A91-A736-45ED-8DDF-03F04FF246B2}"/>
    <cellStyle name="Normal 3 4 2 2" xfId="4668" xr:uid="{2987827B-FEF9-428D-B5CD-32FD6D9633E2}"/>
    <cellStyle name="Normal 3 4 3" xfId="5342" xr:uid="{1D2D2B3B-6456-4947-9157-27C0434A5B7F}"/>
    <cellStyle name="Normal 3 5" xfId="2501" xr:uid="{5B81BB11-D262-4CAB-AC63-0F14F87AF0B9}"/>
    <cellStyle name="Normal 3 5 2" xfId="4669" xr:uid="{92C0BBD4-3B8B-4859-9BF7-2D67524F95FD}"/>
    <cellStyle name="Normal 3 5 3" xfId="4745" xr:uid="{AA4696E9-8C33-4E75-8140-7EF59356C149}"/>
    <cellStyle name="Normal 3 5 4" xfId="4713" xr:uid="{7375489F-1BB1-44DD-A262-8C7D3AB82605}"/>
    <cellStyle name="Normal 3 6" xfId="4664" xr:uid="{A6EA5A7E-8E82-4E59-A3F6-24712FEA2547}"/>
    <cellStyle name="Normal 3 6 2" xfId="5336" xr:uid="{6A50ACE1-6EFF-49C8-A52C-14DAE97B4537}"/>
    <cellStyle name="Normal 3 6 2 2" xfId="5333" xr:uid="{F5710CCA-B4CE-4A53-B3FF-1E43B54FDCB5}"/>
    <cellStyle name="Normal 3 6 2 3" xfId="5369" xr:uid="{62617253-D56B-467D-9F99-6AAE406AB525}"/>
    <cellStyle name="Normal 3 6 3" xfId="5345" xr:uid="{016D7D80-A84E-4C4A-BB59-84B1E6F180D7}"/>
    <cellStyle name="Normal 3 6 3 2" xfId="5370" xr:uid="{A1DF26B4-CAC3-42A1-A33E-FAD8EB994CFC}"/>
    <cellStyle name="Normal 3 6 3 3" xfId="5365" xr:uid="{CB1719A9-6B90-4AD7-A994-F3A255E92B14}"/>
    <cellStyle name="Normal 30" xfId="4370" xr:uid="{DBDC82CC-46A5-46BC-B6EE-FF8E815DF7D2}"/>
    <cellStyle name="Normal 30 2" xfId="4371" xr:uid="{C89DFD7B-9BF3-4F78-A0F1-80791AFEC6E7}"/>
    <cellStyle name="Normal 31" xfId="4372" xr:uid="{E49BAE59-440F-4428-AF3F-74FA0A1C2E8D}"/>
    <cellStyle name="Normal 31 2" xfId="4373" xr:uid="{58F42E8E-ECE3-4E88-9311-B1C7EFA8CAED}"/>
    <cellStyle name="Normal 32" xfId="4374" xr:uid="{1A597C9B-03B9-4439-960A-86D3D08723C0}"/>
    <cellStyle name="Normal 33" xfId="4375" xr:uid="{4A066A18-CAF3-4A05-BA75-618162965B4C}"/>
    <cellStyle name="Normal 33 2" xfId="4376" xr:uid="{C7B54E16-5C87-4C3E-A493-0A75A411449A}"/>
    <cellStyle name="Normal 34" xfId="4377" xr:uid="{8D37171F-0740-40E7-B595-5BB625DE25E9}"/>
    <cellStyle name="Normal 34 2" xfId="4378" xr:uid="{06C246ED-B8E7-4B2A-BF61-CEFC31DE4011}"/>
    <cellStyle name="Normal 35" xfId="4379" xr:uid="{A5286692-D1CC-4704-815F-91CA123457E4}"/>
    <cellStyle name="Normal 35 2" xfId="4380" xr:uid="{C4ED5F5C-316D-4A6B-AB21-2456FB93B105}"/>
    <cellStyle name="Normal 36" xfId="4381" xr:uid="{D87B8F39-3602-4F5B-92D1-64726A7671B5}"/>
    <cellStyle name="Normal 36 2" xfId="4382" xr:uid="{0793AE05-8399-4E9C-8B31-6DC132EED08A}"/>
    <cellStyle name="Normal 37" xfId="4383" xr:uid="{1F6A3BDB-8A24-42EF-83A0-E7B309414321}"/>
    <cellStyle name="Normal 37 2" xfId="4384" xr:uid="{F29208CC-78E4-41A0-8EBC-693AD34CCF3D}"/>
    <cellStyle name="Normal 38" xfId="4385" xr:uid="{BD5D692A-84F6-4F42-9305-5D173EF34059}"/>
    <cellStyle name="Normal 38 2" xfId="4386" xr:uid="{B2A54BF0-180E-470C-A9C1-C87604CCB8D9}"/>
    <cellStyle name="Normal 39" xfId="4387" xr:uid="{0653DCE3-2EE2-4D13-942D-B1B463021961}"/>
    <cellStyle name="Normal 39 2" xfId="4388" xr:uid="{9B6B9C03-2E68-4878-B5A1-39D10D533FC8}"/>
    <cellStyle name="Normal 39 2 2" xfId="4389" xr:uid="{E3E61385-D3D2-443A-9CCF-5E18438F88C6}"/>
    <cellStyle name="Normal 39 3" xfId="4390" xr:uid="{7405FA7B-572F-4993-8362-644090B38AF1}"/>
    <cellStyle name="Normal 4" xfId="86" xr:uid="{376B46BA-7F00-4026-8788-DC147F6E31C2}"/>
    <cellStyle name="Normal 4 2" xfId="87" xr:uid="{873787A1-1C89-40EE-91AF-7A482BB37A88}"/>
    <cellStyle name="Normal 4 2 2" xfId="88" xr:uid="{A1DB9057-C1D4-4627-9012-7F8E0B6A62E2}"/>
    <cellStyle name="Normal 4 2 2 2" xfId="445" xr:uid="{E3DC16A2-31AC-4BC5-902D-B8F1A19E12E9}"/>
    <cellStyle name="Normal 4 2 2 3" xfId="2807" xr:uid="{EF00476A-648B-42FE-9686-9E02EEDAC692}"/>
    <cellStyle name="Normal 4 2 2 4" xfId="2808" xr:uid="{F469C61A-FBAA-41D3-A89C-B212C09D33F0}"/>
    <cellStyle name="Normal 4 2 2 4 2" xfId="2809" xr:uid="{D69DBA30-9A61-4DBA-ADAA-1D8B76CD16EE}"/>
    <cellStyle name="Normal 4 2 2 4 3" xfId="2810" xr:uid="{B0F53ACD-95F0-40B1-95C1-46BCAD3383C3}"/>
    <cellStyle name="Normal 4 2 2 4 3 2" xfId="2811" xr:uid="{AF2AEEEF-D9B7-4394-BDD1-BA9B11B41A30}"/>
    <cellStyle name="Normal 4 2 2 4 3 3" xfId="4312" xr:uid="{0BDD9E13-6DAF-43BD-B648-A4DE81CAE5EA}"/>
    <cellStyle name="Normal 4 2 3" xfId="2493" xr:uid="{2A49CD3E-513C-4B8D-8C24-35CDDB65792D}"/>
    <cellStyle name="Normal 4 2 3 2" xfId="2504" xr:uid="{4773095A-9AB5-4DE1-8B1C-B2389C236DB5}"/>
    <cellStyle name="Normal 4 2 3 2 2" xfId="4462" xr:uid="{5F6D0110-8DCB-4FA2-8AF0-0B5E15E44AE1}"/>
    <cellStyle name="Normal 4 2 3 2 3" xfId="5348" xr:uid="{C4AEB055-3B69-4F55-A218-3E573F6078EE}"/>
    <cellStyle name="Normal 4 2 3 3" xfId="4463" xr:uid="{A9E8A22C-9697-4CC5-B690-B79DDF4CFF7F}"/>
    <cellStyle name="Normal 4 2 3 3 2" xfId="4464" xr:uid="{8845BBF6-CAA0-470C-89B6-C07D79E28656}"/>
    <cellStyle name="Normal 4 2 3 4" xfId="4465" xr:uid="{52EF44B5-F05D-48A8-AB85-352F2F07519E}"/>
    <cellStyle name="Normal 4 2 3 5" xfId="4466" xr:uid="{73ABCC79-87FE-43FB-8493-E284CC2EFE3E}"/>
    <cellStyle name="Normal 4 2 4" xfId="2494" xr:uid="{046C576A-B3D5-4033-9276-A219669A34B7}"/>
    <cellStyle name="Normal 4 2 4 2" xfId="4392" xr:uid="{93613BE9-DAD8-4217-8059-C81B59C88FB6}"/>
    <cellStyle name="Normal 4 2 4 2 2" xfId="4467" xr:uid="{F465CD4E-5677-4241-9A5B-F0EDAEBEFC2F}"/>
    <cellStyle name="Normal 4 2 4 2 3" xfId="4694" xr:uid="{7796BCB5-3D2E-4F13-A976-475088C35446}"/>
    <cellStyle name="Normal 4 2 4 2 4" xfId="4613" xr:uid="{D7942DA8-1202-4E4C-B9C8-BB736D681DF3}"/>
    <cellStyle name="Normal 4 2 4 3" xfId="4576" xr:uid="{6EA5DFCC-44AA-45EC-B2FA-CB245D2F1548}"/>
    <cellStyle name="Normal 4 2 4 4" xfId="4714" xr:uid="{75C72E0D-BB1C-4545-B50C-6B04526798FF}"/>
    <cellStyle name="Normal 4 2 5" xfId="1168" xr:uid="{D240BF3B-3156-4918-BF12-E8C81F8C0498}"/>
    <cellStyle name="Normal 4 2 6" xfId="4558" xr:uid="{CF6D5A80-599A-4437-A165-CF3E6DB381B3}"/>
    <cellStyle name="Normal 4 2 7" xfId="5352" xr:uid="{40015522-D278-4895-9C61-3773EED8790F}"/>
    <cellStyle name="Normal 4 3" xfId="528" xr:uid="{8BB016B2-CA21-4BBE-9D4B-94B520B2F82C}"/>
    <cellStyle name="Normal 4 3 2" xfId="1170" xr:uid="{A5DB1ECD-2CED-44D1-B40B-706F0F6A19AA}"/>
    <cellStyle name="Normal 4 3 2 2" xfId="1171" xr:uid="{444C5440-E04D-4313-BA94-B41D6E19C007}"/>
    <cellStyle name="Normal 4 3 2 3" xfId="1172" xr:uid="{9AB5B65E-1BAC-420A-B0FB-E51E2C841E7F}"/>
    <cellStyle name="Normal 4 3 3" xfId="1169" xr:uid="{D9478F40-36A8-4880-87C0-D7983D0669F8}"/>
    <cellStyle name="Normal 4 3 3 2" xfId="4434" xr:uid="{BA977011-5CDF-4FD6-8EE7-1B582F4C5443}"/>
    <cellStyle name="Normal 4 3 4" xfId="2812" xr:uid="{71D42900-19E9-4AF3-A8C1-37EE16C541CA}"/>
    <cellStyle name="Normal 4 3 4 2" xfId="5363" xr:uid="{94C26D4F-4A94-44A7-96BF-8F866B5D0A0F}"/>
    <cellStyle name="Normal 4 3 5" xfId="2813" xr:uid="{A84A5886-9CC0-482E-BA17-97FF542E6908}"/>
    <cellStyle name="Normal 4 3 5 2" xfId="2814" xr:uid="{ADCABAC4-0A67-4E92-B192-1209947B5881}"/>
    <cellStyle name="Normal 4 3 5 3" xfId="2815" xr:uid="{7BD2DA57-FA38-4102-8D55-FA2604C85046}"/>
    <cellStyle name="Normal 4 3 5 3 2" xfId="2816" xr:uid="{4F1DE5CE-AFB7-43F9-871A-181AD480FDEB}"/>
    <cellStyle name="Normal 4 3 5 3 3" xfId="4311" xr:uid="{BA3B6E4C-E3C3-4FD5-83F4-88859BF37E12}"/>
    <cellStyle name="Normal 4 3 6" xfId="4314" xr:uid="{58E21372-3FC6-4B66-9AD7-7DDC1C5550A7}"/>
    <cellStyle name="Normal 4 3 7" xfId="5347" xr:uid="{1A2031ED-17FB-45F1-9FF2-9F9394610183}"/>
    <cellStyle name="Normal 4 4" xfId="453" xr:uid="{4ED7E8BE-C34F-4C10-8299-9F6BCFC965A1}"/>
    <cellStyle name="Normal 4 4 2" xfId="2495" xr:uid="{ECB26F75-AD2E-4821-869B-FDFECED5A387}"/>
    <cellStyle name="Normal 4 4 2 2" xfId="5339" xr:uid="{3A45F94F-CB52-4277-9841-E8D6F97C98C8}"/>
    <cellStyle name="Normal 4 4 3" xfId="2503" xr:uid="{54B3CF63-87E2-4744-BA13-E0AA6928EDE4}"/>
    <cellStyle name="Normal 4 4 3 2" xfId="4317" xr:uid="{852ED571-1F74-444A-A285-CC5BCE1497F1}"/>
    <cellStyle name="Normal 4 4 3 3" xfId="4316" xr:uid="{91B780EB-D592-4FEA-ACBB-98BA403A5AD4}"/>
    <cellStyle name="Normal 4 4 4" xfId="4747" xr:uid="{4540DA11-BE0A-4EA3-9C56-12DBEF745241}"/>
    <cellStyle name="Normal 4 4 4 2" xfId="5364" xr:uid="{7D90FAF9-7E20-4218-BFBB-8855CB3368EA}"/>
    <cellStyle name="Normal 4 4 5" xfId="5346" xr:uid="{44095BF9-BE1C-4481-8CD1-BCD9E66E045D}"/>
    <cellStyle name="Normal 4 5" xfId="2496" xr:uid="{3B43577A-33EB-4F4E-8B32-C7EF3D9F368B}"/>
    <cellStyle name="Normal 4 5 2" xfId="4391" xr:uid="{4C73260F-362B-423D-BC39-7F3A6E2D72E2}"/>
    <cellStyle name="Normal 4 6" xfId="2497" xr:uid="{42485472-AD0B-4DF2-8658-27FF4F9A18D3}"/>
    <cellStyle name="Normal 4 7" xfId="900" xr:uid="{6D99A614-B5A2-4E65-B68A-5416FAA13AE4}"/>
    <cellStyle name="Normal 4 8" xfId="5351" xr:uid="{4346D4BF-5432-4F4A-BBEA-792130E247BD}"/>
    <cellStyle name="Normal 40" xfId="4393" xr:uid="{B147BDD4-A0B9-4801-A3E0-89DDF49BBB70}"/>
    <cellStyle name="Normal 40 2" xfId="4394" xr:uid="{3118AAF2-6CAB-4BAB-B937-794AEF54B4C8}"/>
    <cellStyle name="Normal 40 2 2" xfId="4395" xr:uid="{34E8E68F-3E0C-459D-9FFE-F5627F037E80}"/>
    <cellStyle name="Normal 40 3" xfId="4396" xr:uid="{903BA8ED-4265-408D-94FC-BCA1388BED2B}"/>
    <cellStyle name="Normal 41" xfId="4397" xr:uid="{2B8EC5CE-38D6-4D38-889E-C4F010BE9936}"/>
    <cellStyle name="Normal 41 2" xfId="4398" xr:uid="{81AFE2BA-C6B7-4EFE-AD92-C874582F83A8}"/>
    <cellStyle name="Normal 42" xfId="4399" xr:uid="{E192E15A-9E37-4DB3-ABCC-78E9D6379EB3}"/>
    <cellStyle name="Normal 42 2" xfId="4400" xr:uid="{54174DB4-B581-4250-9CAB-A8F6D9DDFFBC}"/>
    <cellStyle name="Normal 43" xfId="4401" xr:uid="{58960644-3409-40C8-A41B-3F6FF0635C40}"/>
    <cellStyle name="Normal 43 2" xfId="4402" xr:uid="{B55D34B6-E04D-49C7-8A76-9676F9C09995}"/>
    <cellStyle name="Normal 44" xfId="4412" xr:uid="{9F86FEA3-AA80-4357-BA93-12F8EA09CA74}"/>
    <cellStyle name="Normal 44 2" xfId="4413" xr:uid="{35406A20-EB09-4BAF-A139-929D0B2DF22D}"/>
    <cellStyle name="Normal 45" xfId="4674" xr:uid="{958C9199-20E9-47DB-A084-E813C7C25CC2}"/>
    <cellStyle name="Normal 45 2" xfId="5324" xr:uid="{32BE015A-C854-4677-AE6C-2146489F8F4A}"/>
    <cellStyle name="Normal 45 3" xfId="5323" xr:uid="{75FEE043-1F5D-4E38-8A7D-6222668BE2BC}"/>
    <cellStyle name="Normal 5" xfId="89" xr:uid="{4F965DD1-1C62-41BD-93E0-8D70197DBD5D}"/>
    <cellStyle name="Normal 5 10" xfId="291" xr:uid="{0F011AF9-5238-4D6D-B8C0-C08B8C7B431C}"/>
    <cellStyle name="Normal 5 10 2" xfId="529" xr:uid="{505034E7-58BA-4C8A-BFCA-CD713575D1CF}"/>
    <cellStyle name="Normal 5 10 2 2" xfId="1173" xr:uid="{DD7B369C-6E2B-4137-8299-1BB15182BBD9}"/>
    <cellStyle name="Normal 5 10 2 3" xfId="2817" xr:uid="{C1661B8B-35A0-45A7-9D59-7E841B5EEA41}"/>
    <cellStyle name="Normal 5 10 2 4" xfId="2818" xr:uid="{19A885E0-204A-4C6F-8280-B3D8BD65B228}"/>
    <cellStyle name="Normal 5 10 3" xfId="1174" xr:uid="{61124178-1061-4186-988E-105477E85CF7}"/>
    <cellStyle name="Normal 5 10 3 2" xfId="2819" xr:uid="{789736EE-1CC0-4A7F-A785-82059659CFF8}"/>
    <cellStyle name="Normal 5 10 3 3" xfId="2820" xr:uid="{1A6F16C0-5BFE-4AD8-AC0C-D2222456A5C4}"/>
    <cellStyle name="Normal 5 10 3 4" xfId="2821" xr:uid="{9BAF319D-ED97-45D8-B533-C83E625FFB3C}"/>
    <cellStyle name="Normal 5 10 4" xfId="2822" xr:uid="{E8BF648C-D2FA-4391-9CB2-70D446921DB6}"/>
    <cellStyle name="Normal 5 10 5" xfId="2823" xr:uid="{86FB4772-CA02-4DA5-87EB-EF01ABBA2135}"/>
    <cellStyle name="Normal 5 10 6" xfId="2824" xr:uid="{7D030F56-D42B-40F2-8444-3D2B7379BF0B}"/>
    <cellStyle name="Normal 5 11" xfId="292" xr:uid="{5235E15C-8B70-4DEB-8410-64AB7C3863A6}"/>
    <cellStyle name="Normal 5 11 2" xfId="1175" xr:uid="{7F35C6DD-BFB9-4022-A5A4-9FF3DE35888E}"/>
    <cellStyle name="Normal 5 11 2 2" xfId="2825" xr:uid="{BFA3D79A-3690-4FAA-8FC2-2DEA1438CDB1}"/>
    <cellStyle name="Normal 5 11 2 2 2" xfId="4403" xr:uid="{B881F8C6-E304-4B05-8BD0-A2D77AD32507}"/>
    <cellStyle name="Normal 5 11 2 2 3" xfId="4681" xr:uid="{E1A89981-A6B0-42B7-AEFC-4DB7D2EA80B2}"/>
    <cellStyle name="Normal 5 11 2 3" xfId="2826" xr:uid="{80CEFE45-19FC-41FD-AEB6-3C2BC250EBCD}"/>
    <cellStyle name="Normal 5 11 2 4" xfId="2827" xr:uid="{67C2CF77-80C0-4AFF-82A6-5148AACADD4E}"/>
    <cellStyle name="Normal 5 11 3" xfId="2828" xr:uid="{D5E12028-6BF7-4B9C-8155-18DEC02D34D4}"/>
    <cellStyle name="Normal 5 11 3 2" xfId="5341" xr:uid="{A0F46EBB-68D5-4B8A-8731-E1FCA254E474}"/>
    <cellStyle name="Normal 5 11 4" xfId="2829" xr:uid="{2ADC5EC8-8B57-477B-96AB-BFA73DE04813}"/>
    <cellStyle name="Normal 5 11 4 2" xfId="4577" xr:uid="{901AD712-E259-4751-AFFB-CB9B35A64E00}"/>
    <cellStyle name="Normal 5 11 4 3" xfId="4682" xr:uid="{72313DEF-4A23-4626-A5E6-AC63A569B99C}"/>
    <cellStyle name="Normal 5 11 4 4" xfId="4606" xr:uid="{1001A872-5053-4C61-B4CA-FC98C9CFA7EE}"/>
    <cellStyle name="Normal 5 11 5" xfId="2830" xr:uid="{B54359AF-B097-437D-92D4-8B287158747D}"/>
    <cellStyle name="Normal 5 12" xfId="1176" xr:uid="{8431C64C-4771-454C-9A40-6EBB2D349BE2}"/>
    <cellStyle name="Normal 5 12 2" xfId="2831" xr:uid="{78FB7B13-1127-4383-90BC-74F07DF5EE91}"/>
    <cellStyle name="Normal 5 12 3" xfId="2832" xr:uid="{B90580B2-36A3-47CB-81CB-ACAC3500A4AD}"/>
    <cellStyle name="Normal 5 12 4" xfId="2833" xr:uid="{1ACAFF96-588D-490F-9760-E096B1954011}"/>
    <cellStyle name="Normal 5 13" xfId="901" xr:uid="{2B6AAA32-7D28-4102-808D-96E5522B7D06}"/>
    <cellStyle name="Normal 5 13 2" xfId="2834" xr:uid="{BAAFA082-B633-4F0C-8FE3-CA53A423E2E4}"/>
    <cellStyle name="Normal 5 13 3" xfId="2835" xr:uid="{8362606B-F11A-43C5-B050-88145F6216E2}"/>
    <cellStyle name="Normal 5 13 4" xfId="2836" xr:uid="{9162A82E-03EC-4660-91DE-BF7AEF595D67}"/>
    <cellStyle name="Normal 5 14" xfId="2837" xr:uid="{F80B602F-553A-4615-9BB0-F2E0D035272A}"/>
    <cellStyle name="Normal 5 14 2" xfId="2838" xr:uid="{E4E56A2D-4DBA-43E6-8DB9-B606E7EACA28}"/>
    <cellStyle name="Normal 5 15" xfId="2839" xr:uid="{D397FD73-B84E-418A-B5C1-59B849C14CE9}"/>
    <cellStyle name="Normal 5 16" xfId="2840" xr:uid="{976EBBB6-AA5B-4E6D-8C23-284954BEDF04}"/>
    <cellStyle name="Normal 5 17" xfId="2841" xr:uid="{7E2B75EA-0A3C-4981-9139-6F2CB1249B8C}"/>
    <cellStyle name="Normal 5 18" xfId="5361" xr:uid="{5765E6B2-D379-430F-BF17-1B179B38E9AB}"/>
    <cellStyle name="Normal 5 2" xfId="90" xr:uid="{4816EBD3-5FF9-4C23-8B8F-4E4247CD6FEC}"/>
    <cellStyle name="Normal 5 2 2" xfId="187" xr:uid="{0A1F93A8-CBDC-40AE-B1B6-CE6408725A0E}"/>
    <cellStyle name="Normal 5 2 2 2" xfId="188" xr:uid="{36F5C2BE-96D9-42F7-850C-93A248C914F0}"/>
    <cellStyle name="Normal 5 2 2 2 2" xfId="189" xr:uid="{C33F0D98-A970-4010-A748-7743E0D74136}"/>
    <cellStyle name="Normal 5 2 2 2 2 2" xfId="190" xr:uid="{4E97A9CC-CC32-491B-8B15-3C51A155E93D}"/>
    <cellStyle name="Normal 5 2 2 2 3" xfId="191" xr:uid="{FB579DBB-935B-4437-B133-CBB6C2A6B672}"/>
    <cellStyle name="Normal 5 2 2 2 4" xfId="4670" xr:uid="{88FB6F23-11E6-4442-B23F-327E1CF8EEBC}"/>
    <cellStyle name="Normal 5 2 2 2 5" xfId="5300" xr:uid="{C6E16F4B-42D7-46B5-914A-555E0959E795}"/>
    <cellStyle name="Normal 5 2 2 3" xfId="192" xr:uid="{085193E7-D184-457B-B621-86FB93C98627}"/>
    <cellStyle name="Normal 5 2 2 3 2" xfId="193" xr:uid="{F3D50FAE-49AB-48E2-82E5-2F0836F54C13}"/>
    <cellStyle name="Normal 5 2 2 4" xfId="194" xr:uid="{E681E29D-00F5-4804-A840-2185292517E1}"/>
    <cellStyle name="Normal 5 2 2 5" xfId="293" xr:uid="{D3956E7D-A0F7-4ED7-B07D-76A30E8BD30A}"/>
    <cellStyle name="Normal 5 2 2 6" xfId="4596" xr:uid="{CDA576A5-5D5D-4FA4-8237-10EBA4AEA179}"/>
    <cellStyle name="Normal 5 2 2 7" xfId="5329" xr:uid="{978C42F3-33BB-407F-A6EB-FF84AA0DC48E}"/>
    <cellStyle name="Normal 5 2 3" xfId="195" xr:uid="{0A2A3836-FB7F-434B-B3FF-A8152DCE9404}"/>
    <cellStyle name="Normal 5 2 3 2" xfId="196" xr:uid="{4B794683-A0DC-442E-8441-72C2FC5EACAE}"/>
    <cellStyle name="Normal 5 2 3 2 2" xfId="197" xr:uid="{A136DB2D-BD37-433D-8368-EC48FA880585}"/>
    <cellStyle name="Normal 5 2 3 2 3" xfId="4559" xr:uid="{32BB12C8-5003-4F62-A3F1-04C69D4AFF24}"/>
    <cellStyle name="Normal 5 2 3 2 4" xfId="5301" xr:uid="{4E171E63-1D58-498F-A4CF-4BF38FC4EB80}"/>
    <cellStyle name="Normal 5 2 3 3" xfId="198" xr:uid="{71031067-CF06-4DC5-B381-7CEFBEB0D43E}"/>
    <cellStyle name="Normal 5 2 3 3 2" xfId="4742" xr:uid="{6611A74E-7456-4D02-9EEF-311705C5B9F8}"/>
    <cellStyle name="Normal 5 2 3 4" xfId="4404" xr:uid="{E2CD28D4-6834-400A-9471-EE3007EDB2DD}"/>
    <cellStyle name="Normal 5 2 3 4 2" xfId="4715" xr:uid="{81E61CEC-171B-4FF8-8E5F-0C2CFD00EDE7}"/>
    <cellStyle name="Normal 5 2 3 5" xfId="4597" xr:uid="{A7E5AF60-0BAE-4C6C-A377-D631955F2B9C}"/>
    <cellStyle name="Normal 5 2 3 6" xfId="5321" xr:uid="{C6283A4A-3C33-4742-A953-672F3045CF51}"/>
    <cellStyle name="Normal 5 2 3 7" xfId="5330" xr:uid="{E9FAA61F-C97F-4A60-A9A5-0503AE5D4D20}"/>
    <cellStyle name="Normal 5 2 4" xfId="199" xr:uid="{5C3F9752-F079-4B42-BEAA-DDB6B86CA911}"/>
    <cellStyle name="Normal 5 2 4 2" xfId="200" xr:uid="{64EF9845-AA42-499D-B451-D1031D85124E}"/>
    <cellStyle name="Normal 5 2 5" xfId="201" xr:uid="{DA6EF6AC-29BC-4E77-ADA2-633CB72ADB70}"/>
    <cellStyle name="Normal 5 2 6" xfId="186" xr:uid="{D0FCDCEE-6A56-4415-A74C-698C37441ACB}"/>
    <cellStyle name="Normal 5 3" xfId="91" xr:uid="{1ADB7474-EDE8-4ED0-BA07-AFAB248B5B8E}"/>
    <cellStyle name="Normal 5 3 2" xfId="4406" xr:uid="{D157D4B1-5957-4F4C-980F-0CE02016103F}"/>
    <cellStyle name="Normal 5 3 3" xfId="4405" xr:uid="{0519AFB6-B359-46F7-9D95-2B2570B330BB}"/>
    <cellStyle name="Normal 5 4" xfId="92" xr:uid="{99974B28-86AA-4693-BC32-EE2629B0DADC}"/>
    <cellStyle name="Normal 5 4 10" xfId="2842" xr:uid="{004DDECE-A0D4-4EA2-8985-E02F8668E6D8}"/>
    <cellStyle name="Normal 5 4 11" xfId="2843" xr:uid="{5D14EEAE-0005-4C27-9548-8D27FE79C8F0}"/>
    <cellStyle name="Normal 5 4 2" xfId="93" xr:uid="{78B7C673-BB00-4E61-B5B4-304D8935FB30}"/>
    <cellStyle name="Normal 5 4 2 2" xfId="94" xr:uid="{03E0EB57-46E6-443F-B4FF-4253F3E6B0B0}"/>
    <cellStyle name="Normal 5 4 2 2 2" xfId="294" xr:uid="{7B3C4EA7-196F-4FCB-B486-2BA839D3793C}"/>
    <cellStyle name="Normal 5 4 2 2 2 2" xfId="530" xr:uid="{37A999D9-8188-4D15-9C84-2720767B913F}"/>
    <cellStyle name="Normal 5 4 2 2 2 2 2" xfId="531" xr:uid="{77FD26EE-75A1-4A3A-BED4-7A31DDB92109}"/>
    <cellStyle name="Normal 5 4 2 2 2 2 2 2" xfId="1177" xr:uid="{9E780048-E9D8-4FDC-A33D-DD1C735D673D}"/>
    <cellStyle name="Normal 5 4 2 2 2 2 2 2 2" xfId="1178" xr:uid="{47E63ABB-9EAC-4196-A15D-2FB7BD155407}"/>
    <cellStyle name="Normal 5 4 2 2 2 2 2 3" xfId="1179" xr:uid="{1816CE17-308C-4FA8-B341-B8A20D80A6CE}"/>
    <cellStyle name="Normal 5 4 2 2 2 2 3" xfId="1180" xr:uid="{52FF7178-ADD0-4158-8127-E0D4196AA90C}"/>
    <cellStyle name="Normal 5 4 2 2 2 2 3 2" xfId="1181" xr:uid="{04DD80BB-DF87-4965-9113-D97DFC944BBE}"/>
    <cellStyle name="Normal 5 4 2 2 2 2 4" xfId="1182" xr:uid="{807A216D-EC72-4D3B-A1A3-52A71988749E}"/>
    <cellStyle name="Normal 5 4 2 2 2 3" xfId="532" xr:uid="{46F404CA-DFE2-4567-B5A7-6B054A2F532B}"/>
    <cellStyle name="Normal 5 4 2 2 2 3 2" xfId="1183" xr:uid="{B2316811-6DF7-4C71-89A3-9CC0B20A5105}"/>
    <cellStyle name="Normal 5 4 2 2 2 3 2 2" xfId="1184" xr:uid="{BBF436EB-2D51-40EF-9E1E-BAA19E406273}"/>
    <cellStyle name="Normal 5 4 2 2 2 3 3" xfId="1185" xr:uid="{4D52053C-4F75-4A08-AEBD-F5AACCB7B6C5}"/>
    <cellStyle name="Normal 5 4 2 2 2 3 4" xfId="2844" xr:uid="{8B80926A-7EB6-4FB4-969A-DF7B5C582495}"/>
    <cellStyle name="Normal 5 4 2 2 2 4" xfId="1186" xr:uid="{F24AB6BB-A671-4E0E-8F45-CE7012C14E80}"/>
    <cellStyle name="Normal 5 4 2 2 2 4 2" xfId="1187" xr:uid="{93A3B7B0-7C9F-4B9F-9D8F-F15AC491136E}"/>
    <cellStyle name="Normal 5 4 2 2 2 5" xfId="1188" xr:uid="{1FC4460A-08BA-4A0C-B468-2611A3AF26F7}"/>
    <cellStyle name="Normal 5 4 2 2 2 6" xfId="2845" xr:uid="{FA840516-92BB-43A9-81B6-6B54C12FD784}"/>
    <cellStyle name="Normal 5 4 2 2 3" xfId="295" xr:uid="{44AA5731-D4C9-4748-A005-7E00B533AC92}"/>
    <cellStyle name="Normal 5 4 2 2 3 2" xfId="533" xr:uid="{C78BEE4F-8B58-4700-882F-2EEF03FFC86F}"/>
    <cellStyle name="Normal 5 4 2 2 3 2 2" xfId="534" xr:uid="{B7286181-1BBD-44E6-A0EE-569DA728ACD9}"/>
    <cellStyle name="Normal 5 4 2 2 3 2 2 2" xfId="1189" xr:uid="{B896FDAD-A66C-45B1-A817-FC76A5063730}"/>
    <cellStyle name="Normal 5 4 2 2 3 2 2 2 2" xfId="1190" xr:uid="{B272495A-C69A-477D-B036-E657046B6122}"/>
    <cellStyle name="Normal 5 4 2 2 3 2 2 3" xfId="1191" xr:uid="{D4BF9B15-B188-4552-ADB3-2BB43215C95E}"/>
    <cellStyle name="Normal 5 4 2 2 3 2 3" xfId="1192" xr:uid="{5F26A567-2CD8-40B6-A86D-5E9D3DDF4CD3}"/>
    <cellStyle name="Normal 5 4 2 2 3 2 3 2" xfId="1193" xr:uid="{F1EEB46F-4167-4066-8F62-8F0708D6847B}"/>
    <cellStyle name="Normal 5 4 2 2 3 2 4" xfId="1194" xr:uid="{40EE4747-D616-42B4-B2F0-487456D91F55}"/>
    <cellStyle name="Normal 5 4 2 2 3 3" xfId="535" xr:uid="{3A88C296-FD85-412C-82DB-C6D2B797F577}"/>
    <cellStyle name="Normal 5 4 2 2 3 3 2" xfId="1195" xr:uid="{F5A40B92-1EAC-4613-916B-2E5508153D2C}"/>
    <cellStyle name="Normal 5 4 2 2 3 3 2 2" xfId="1196" xr:uid="{813903E0-2F90-4BC5-A8C9-A2CA95D6E5A9}"/>
    <cellStyle name="Normal 5 4 2 2 3 3 3" xfId="1197" xr:uid="{19751C0B-55E5-48D9-A858-142967A69215}"/>
    <cellStyle name="Normal 5 4 2 2 3 4" xfId="1198" xr:uid="{3F398B61-74DA-453B-AB6F-24E610EF4CEC}"/>
    <cellStyle name="Normal 5 4 2 2 3 4 2" xfId="1199" xr:uid="{8F8437F1-6759-4860-BDD1-61E06E5FD4B7}"/>
    <cellStyle name="Normal 5 4 2 2 3 5" xfId="1200" xr:uid="{55C14B07-D1F8-40B7-81F2-25E8BCC9AB98}"/>
    <cellStyle name="Normal 5 4 2 2 4" xfId="536" xr:uid="{AD240654-928C-450C-A065-312617556F06}"/>
    <cellStyle name="Normal 5 4 2 2 4 2" xfId="537" xr:uid="{3FA78258-554B-4431-B5D3-8C7F7AE4AD39}"/>
    <cellStyle name="Normal 5 4 2 2 4 2 2" xfId="1201" xr:uid="{23D6739E-BFD4-46ED-A3EB-6CEA27741C8E}"/>
    <cellStyle name="Normal 5 4 2 2 4 2 2 2" xfId="1202" xr:uid="{A5CC548D-E12B-4D85-B48B-DC2A9BCDFEDE}"/>
    <cellStyle name="Normal 5 4 2 2 4 2 3" xfId="1203" xr:uid="{9466DDAE-9816-45F9-A29A-5EAC3B4CC867}"/>
    <cellStyle name="Normal 5 4 2 2 4 3" xfId="1204" xr:uid="{BD08A279-1D96-4CE0-B7CC-33747A1700E6}"/>
    <cellStyle name="Normal 5 4 2 2 4 3 2" xfId="1205" xr:uid="{618203EC-DA72-4C15-BC60-3C9654FBDEB9}"/>
    <cellStyle name="Normal 5 4 2 2 4 4" xfId="1206" xr:uid="{8774A0FB-F472-49DD-91A6-22B201956356}"/>
    <cellStyle name="Normal 5 4 2 2 5" xfId="538" xr:uid="{4AF4871D-013B-4ED0-9DE0-ACDCB00BC866}"/>
    <cellStyle name="Normal 5 4 2 2 5 2" xfId="1207" xr:uid="{CA654796-DE1D-4065-A963-1CE6A353B095}"/>
    <cellStyle name="Normal 5 4 2 2 5 2 2" xfId="1208" xr:uid="{66B8EA7B-BFD0-4469-BE47-FD4AED065DCA}"/>
    <cellStyle name="Normal 5 4 2 2 5 3" xfId="1209" xr:uid="{233C9127-2A8F-4341-B8D0-08FB6B2AE2DC}"/>
    <cellStyle name="Normal 5 4 2 2 5 4" xfId="2846" xr:uid="{3528ABB3-9C52-4D21-BB04-8D8727453D40}"/>
    <cellStyle name="Normal 5 4 2 2 6" xfId="1210" xr:uid="{41D18D07-13CD-4D60-8B47-015D64D11343}"/>
    <cellStyle name="Normal 5 4 2 2 6 2" xfId="1211" xr:uid="{A2FF9C8D-86AE-40B7-9253-7A3E494B4839}"/>
    <cellStyle name="Normal 5 4 2 2 7" xfId="1212" xr:uid="{077C756E-CE33-4790-A4E9-640481C9843C}"/>
    <cellStyle name="Normal 5 4 2 2 8" xfId="2847" xr:uid="{B353F66A-9593-4BF9-A592-2A4F5882ABEB}"/>
    <cellStyle name="Normal 5 4 2 3" xfId="296" xr:uid="{78E25EF6-C563-46FB-AFC6-492F5F6F1113}"/>
    <cellStyle name="Normal 5 4 2 3 2" xfId="539" xr:uid="{8E8591E8-84F9-4553-A4D2-646A8A41D5D5}"/>
    <cellStyle name="Normal 5 4 2 3 2 2" xfId="540" xr:uid="{87CA9D7A-8063-466A-83FB-48465BD338F9}"/>
    <cellStyle name="Normal 5 4 2 3 2 2 2" xfId="1213" xr:uid="{199258E0-200E-4CB4-9380-6659DBE094C4}"/>
    <cellStyle name="Normal 5 4 2 3 2 2 2 2" xfId="1214" xr:uid="{71824EBA-A4C2-49F9-9A65-BF5A4F42D336}"/>
    <cellStyle name="Normal 5 4 2 3 2 2 3" xfId="1215" xr:uid="{C100CF1F-17BF-412D-8E7E-D03ADF7576A2}"/>
    <cellStyle name="Normal 5 4 2 3 2 3" xfId="1216" xr:uid="{4256F256-8758-4B85-A4C4-8F4B22EB52D1}"/>
    <cellStyle name="Normal 5 4 2 3 2 3 2" xfId="1217" xr:uid="{56C189D4-0069-41E1-9C43-F5651D5F2FA4}"/>
    <cellStyle name="Normal 5 4 2 3 2 4" xfId="1218" xr:uid="{40A9C819-E04B-405F-AD7F-E86D4232661B}"/>
    <cellStyle name="Normal 5 4 2 3 3" xfId="541" xr:uid="{83D2268A-EDA6-40EB-B067-B7795946609C}"/>
    <cellStyle name="Normal 5 4 2 3 3 2" xfId="1219" xr:uid="{7F1E462E-804F-4877-AF9F-2CA7D31BBF9B}"/>
    <cellStyle name="Normal 5 4 2 3 3 2 2" xfId="1220" xr:uid="{4E05B3EC-446E-4A54-A0DF-7B0336462A6F}"/>
    <cellStyle name="Normal 5 4 2 3 3 3" xfId="1221" xr:uid="{BE93256A-9684-4A5F-B998-3F276C396D9F}"/>
    <cellStyle name="Normal 5 4 2 3 3 4" xfId="2848" xr:uid="{05835321-07C9-4BFE-9682-B91857E24C7C}"/>
    <cellStyle name="Normal 5 4 2 3 4" xfId="1222" xr:uid="{B1B1EED9-B028-40E7-99A3-F6859235A98C}"/>
    <cellStyle name="Normal 5 4 2 3 4 2" xfId="1223" xr:uid="{03F791F8-55D2-4E0C-B900-8E2C2976FA85}"/>
    <cellStyle name="Normal 5 4 2 3 5" xfId="1224" xr:uid="{AB4A6639-769E-4BE2-87C7-468776617376}"/>
    <cellStyle name="Normal 5 4 2 3 6" xfId="2849" xr:uid="{E5394F31-59A6-4BA2-BB8F-C140662C17C7}"/>
    <cellStyle name="Normal 5 4 2 4" xfId="297" xr:uid="{46119DFE-C5C5-4F28-8017-C70DFB2950EB}"/>
    <cellStyle name="Normal 5 4 2 4 2" xfId="542" xr:uid="{80240F7C-DF02-4E71-85BB-B8E2C2799D63}"/>
    <cellStyle name="Normal 5 4 2 4 2 2" xfId="543" xr:uid="{6333898F-6ACF-43E6-A9DA-F63CE23077DB}"/>
    <cellStyle name="Normal 5 4 2 4 2 2 2" xfId="1225" xr:uid="{30CCA556-2DA2-4F5D-9E86-EE577FE3BA70}"/>
    <cellStyle name="Normal 5 4 2 4 2 2 2 2" xfId="1226" xr:uid="{71F85B5E-E86B-4B03-8743-1654EEA115B3}"/>
    <cellStyle name="Normal 5 4 2 4 2 2 3" xfId="1227" xr:uid="{7704313A-02CD-4204-A20D-9C83AE3A9309}"/>
    <cellStyle name="Normal 5 4 2 4 2 3" xfId="1228" xr:uid="{0B20D91B-3D16-4FBD-A357-6384651FAC3B}"/>
    <cellStyle name="Normal 5 4 2 4 2 3 2" xfId="1229" xr:uid="{973A7C77-BBA7-4CE8-837E-B6DF7CCBCFF1}"/>
    <cellStyle name="Normal 5 4 2 4 2 4" xfId="1230" xr:uid="{1B0BC3E7-4FC1-4969-BA1C-F95F7982DFAD}"/>
    <cellStyle name="Normal 5 4 2 4 3" xfId="544" xr:uid="{B849A990-3194-4FD9-9ECC-6061BCF3737A}"/>
    <cellStyle name="Normal 5 4 2 4 3 2" xfId="1231" xr:uid="{3C0D5603-742D-44F4-88B7-03C2A44579B3}"/>
    <cellStyle name="Normal 5 4 2 4 3 2 2" xfId="1232" xr:uid="{7A4068F6-C7A6-427A-BAD8-89651D225DDE}"/>
    <cellStyle name="Normal 5 4 2 4 3 3" xfId="1233" xr:uid="{9FE33AAB-B816-40BB-8D62-10F777EFBE54}"/>
    <cellStyle name="Normal 5 4 2 4 4" xfId="1234" xr:uid="{5F399A01-23F1-46F2-8F1D-7B29EF877400}"/>
    <cellStyle name="Normal 5 4 2 4 4 2" xfId="1235" xr:uid="{CA1785D1-4AAB-4451-85E1-6511C5AEB16F}"/>
    <cellStyle name="Normal 5 4 2 4 5" xfId="1236" xr:uid="{0DF0025C-5B0B-467A-B680-4291072EB15D}"/>
    <cellStyle name="Normal 5 4 2 5" xfId="298" xr:uid="{75C9223A-1093-4770-BF46-DBC9462BEEDC}"/>
    <cellStyle name="Normal 5 4 2 5 2" xfId="545" xr:uid="{919D8642-75E5-49C8-AB5B-76E88ADAB4E1}"/>
    <cellStyle name="Normal 5 4 2 5 2 2" xfId="1237" xr:uid="{228B8AAB-62BE-4426-A45D-0C930CD11A31}"/>
    <cellStyle name="Normal 5 4 2 5 2 2 2" xfId="1238" xr:uid="{FF8E68B8-EB26-42BB-8CDD-E223810D9DD8}"/>
    <cellStyle name="Normal 5 4 2 5 2 3" xfId="1239" xr:uid="{50F28F09-97F1-4188-958D-3F460B8B6ED1}"/>
    <cellStyle name="Normal 5 4 2 5 3" xfId="1240" xr:uid="{36C46C7D-2C69-4102-9BB7-080BBB47108B}"/>
    <cellStyle name="Normal 5 4 2 5 3 2" xfId="1241" xr:uid="{08834707-0B84-4100-A407-01C2EFAFC7D7}"/>
    <cellStyle name="Normal 5 4 2 5 4" xfId="1242" xr:uid="{36D19103-755C-4A18-BD63-F3675B0BB586}"/>
    <cellStyle name="Normal 5 4 2 6" xfId="546" xr:uid="{D814F017-353D-46FD-A7DB-547CA0F98C0B}"/>
    <cellStyle name="Normal 5 4 2 6 2" xfId="1243" xr:uid="{581C5E2A-07D5-4D5A-976E-26E69E690106}"/>
    <cellStyle name="Normal 5 4 2 6 2 2" xfId="1244" xr:uid="{4173B402-ED32-408F-9026-1ABC2BED50D3}"/>
    <cellStyle name="Normal 5 4 2 6 2 3" xfId="4419" xr:uid="{B52E6F52-4679-46C8-A3E3-B4793E818D65}"/>
    <cellStyle name="Normal 5 4 2 6 3" xfId="1245" xr:uid="{C8D35755-A3F6-49AA-84F8-8B5A8F912CF4}"/>
    <cellStyle name="Normal 5 4 2 6 4" xfId="2850" xr:uid="{FD77A529-4908-4708-82C2-65A07BA73C6D}"/>
    <cellStyle name="Normal 5 4 2 6 4 2" xfId="4584" xr:uid="{81B0A9FB-A8D5-46C1-90B5-BCA9744228F8}"/>
    <cellStyle name="Normal 5 4 2 6 4 3" xfId="4683" xr:uid="{C57240FF-3435-4809-978F-5181620C9810}"/>
    <cellStyle name="Normal 5 4 2 6 4 4" xfId="4611" xr:uid="{9A8E030D-8C9C-4074-98B3-6E2D6085FC79}"/>
    <cellStyle name="Normal 5 4 2 7" xfId="1246" xr:uid="{0D5958C3-50EA-42CE-ACE0-7C3A782CC116}"/>
    <cellStyle name="Normal 5 4 2 7 2" xfId="1247" xr:uid="{FB24D407-2C20-4D06-AB1B-1889E62EFD0D}"/>
    <cellStyle name="Normal 5 4 2 8" xfId="1248" xr:uid="{98C8317D-98CA-4962-BD0D-60053E0EB597}"/>
    <cellStyle name="Normal 5 4 2 9" xfId="2851" xr:uid="{0E673938-E138-4AAC-9AFB-512B8089C5A9}"/>
    <cellStyle name="Normal 5 4 3" xfId="95" xr:uid="{BD4E18C4-22B1-481D-A002-27534C1ADB56}"/>
    <cellStyle name="Normal 5 4 3 2" xfId="96" xr:uid="{B86C092D-B507-4951-93BC-2C0BEA467F62}"/>
    <cellStyle name="Normal 5 4 3 2 2" xfId="547" xr:uid="{E78C2587-DB5B-44A0-9429-8C85792C4ACE}"/>
    <cellStyle name="Normal 5 4 3 2 2 2" xfId="548" xr:uid="{61835E61-51F2-4CF8-98C6-8A28009648D4}"/>
    <cellStyle name="Normal 5 4 3 2 2 2 2" xfId="1249" xr:uid="{C5B67001-BBFF-4F82-99D2-C3C89586C615}"/>
    <cellStyle name="Normal 5 4 3 2 2 2 2 2" xfId="1250" xr:uid="{6E2CA16F-9A7C-409A-98D6-4E5A6657D954}"/>
    <cellStyle name="Normal 5 4 3 2 2 2 3" xfId="1251" xr:uid="{8922F4B0-3ADB-43B7-A5DE-9F96C99F36DC}"/>
    <cellStyle name="Normal 5 4 3 2 2 3" xfId="1252" xr:uid="{37FA3586-BC63-43AE-A917-09B8E8AFB843}"/>
    <cellStyle name="Normal 5 4 3 2 2 3 2" xfId="1253" xr:uid="{2A829B28-10FF-492D-9DE9-FED9CDB1E155}"/>
    <cellStyle name="Normal 5 4 3 2 2 4" xfId="1254" xr:uid="{2129CE43-B9E6-4BDB-95B7-9E9D4B7E2C51}"/>
    <cellStyle name="Normal 5 4 3 2 3" xfId="549" xr:uid="{3D34F0D7-3638-457E-AB37-11B5039C5551}"/>
    <cellStyle name="Normal 5 4 3 2 3 2" xfId="1255" xr:uid="{195C9A52-C7CC-4064-84B4-F82D42F39191}"/>
    <cellStyle name="Normal 5 4 3 2 3 2 2" xfId="1256" xr:uid="{EB0CE3CA-383A-4A46-A299-E4A53C5AD5D8}"/>
    <cellStyle name="Normal 5 4 3 2 3 3" xfId="1257" xr:uid="{87B40CBD-5D05-4C82-B782-1A51205D8CD7}"/>
    <cellStyle name="Normal 5 4 3 2 3 4" xfId="2852" xr:uid="{39093386-E424-40A9-9CE8-51BB2812F4C3}"/>
    <cellStyle name="Normal 5 4 3 2 4" xfId="1258" xr:uid="{A4983985-AF4C-435D-A27E-835F18AD967C}"/>
    <cellStyle name="Normal 5 4 3 2 4 2" xfId="1259" xr:uid="{8F0DEDAC-6A84-4BD9-8331-BB752954D93A}"/>
    <cellStyle name="Normal 5 4 3 2 5" xfId="1260" xr:uid="{889E94B2-F476-4960-B9A7-85F21A9CC1E5}"/>
    <cellStyle name="Normal 5 4 3 2 6" xfId="2853" xr:uid="{185B578C-6BB0-49AB-9614-781F36AC8B09}"/>
    <cellStyle name="Normal 5 4 3 3" xfId="299" xr:uid="{D70EE77B-C0E0-463A-ACAA-63CB6B5DAC99}"/>
    <cellStyle name="Normal 5 4 3 3 2" xfId="550" xr:uid="{17493893-C73B-4B80-84B1-1938FA3597BD}"/>
    <cellStyle name="Normal 5 4 3 3 2 2" xfId="551" xr:uid="{1D05BCD4-1321-42CF-BB66-0009C4687A6D}"/>
    <cellStyle name="Normal 5 4 3 3 2 2 2" xfId="1261" xr:uid="{1C5DDA4A-B22E-44CD-98D2-2B68D615A2B2}"/>
    <cellStyle name="Normal 5 4 3 3 2 2 2 2" xfId="1262" xr:uid="{1E6208A9-4450-4F27-A082-70BD1D0E608C}"/>
    <cellStyle name="Normal 5 4 3 3 2 2 3" xfId="1263" xr:uid="{589FE377-A867-42E5-917E-3CBBF946D6F8}"/>
    <cellStyle name="Normal 5 4 3 3 2 3" xfId="1264" xr:uid="{3FEA2DD7-01DD-4449-BFC8-F26C39D565B2}"/>
    <cellStyle name="Normal 5 4 3 3 2 3 2" xfId="1265" xr:uid="{2CBB25C2-6ADF-454D-AF08-2A0EDCC506E1}"/>
    <cellStyle name="Normal 5 4 3 3 2 4" xfId="1266" xr:uid="{54720C9F-5BD4-4878-ACC6-5D23724B9A7C}"/>
    <cellStyle name="Normal 5 4 3 3 3" xfId="552" xr:uid="{1601319E-1025-417F-8DB9-41C45517A051}"/>
    <cellStyle name="Normal 5 4 3 3 3 2" xfId="1267" xr:uid="{2738828F-6A41-4E5F-A568-BF932791798A}"/>
    <cellStyle name="Normal 5 4 3 3 3 2 2" xfId="1268" xr:uid="{DD21600A-43FC-4FB0-A825-2EF6C034E541}"/>
    <cellStyle name="Normal 5 4 3 3 3 3" xfId="1269" xr:uid="{5EFA6873-DA2C-4493-A14F-866E5A1756BE}"/>
    <cellStyle name="Normal 5 4 3 3 4" xfId="1270" xr:uid="{7F879CFB-368E-453E-A5CA-DA0D7D1663F7}"/>
    <cellStyle name="Normal 5 4 3 3 4 2" xfId="1271" xr:uid="{4ED6964B-ADA5-412F-9630-0E59E854770C}"/>
    <cellStyle name="Normal 5 4 3 3 5" xfId="1272" xr:uid="{ABF5BBB6-673B-4E92-9BD4-6831A476FF20}"/>
    <cellStyle name="Normal 5 4 3 4" xfId="300" xr:uid="{8282DD90-17EF-4F67-8A39-E8A869AFD9EE}"/>
    <cellStyle name="Normal 5 4 3 4 2" xfId="553" xr:uid="{CE858E9A-ED7C-4CFA-ADAA-A400FF7A36C6}"/>
    <cellStyle name="Normal 5 4 3 4 2 2" xfId="1273" xr:uid="{4D95B90B-2C62-4D2B-B28D-BEFDF7BDDF98}"/>
    <cellStyle name="Normal 5 4 3 4 2 2 2" xfId="1274" xr:uid="{19F9D14A-A6C0-4391-B2A7-A2BBE5BAD7D6}"/>
    <cellStyle name="Normal 5 4 3 4 2 3" xfId="1275" xr:uid="{3731E228-19CB-4B2A-BCCE-F4AAACD710E0}"/>
    <cellStyle name="Normal 5 4 3 4 3" xfId="1276" xr:uid="{E74F52C4-F7A3-41F0-9EBB-C312394DAA7C}"/>
    <cellStyle name="Normal 5 4 3 4 3 2" xfId="1277" xr:uid="{49E7D3C4-3270-4F8F-832D-83AA3B96DB6E}"/>
    <cellStyle name="Normal 5 4 3 4 4" xfId="1278" xr:uid="{28B85967-FABB-4569-AC3B-152BA0685F82}"/>
    <cellStyle name="Normal 5 4 3 5" xfId="554" xr:uid="{BD7A6649-F806-4DB2-803B-D9092CCF4641}"/>
    <cellStyle name="Normal 5 4 3 5 2" xfId="1279" xr:uid="{51FA71FC-992E-4DDB-AF03-AFF02B33748E}"/>
    <cellStyle name="Normal 5 4 3 5 2 2" xfId="1280" xr:uid="{F1C915C6-E5DE-4E9F-A873-410DEEFABBBE}"/>
    <cellStyle name="Normal 5 4 3 5 3" xfId="1281" xr:uid="{8A56414E-5B9F-456B-9F06-4E138C2897CC}"/>
    <cellStyle name="Normal 5 4 3 5 4" xfId="2854" xr:uid="{00EE10BE-8019-455C-8D64-3E428D36D61F}"/>
    <cellStyle name="Normal 5 4 3 6" xfId="1282" xr:uid="{A0913BBD-C835-425E-8CB9-C5081A942B9D}"/>
    <cellStyle name="Normal 5 4 3 6 2" xfId="1283" xr:uid="{8A3FA1A9-8AD5-4D03-932E-3EDB36AAF1EB}"/>
    <cellStyle name="Normal 5 4 3 7" xfId="1284" xr:uid="{7938D858-FD15-429C-AC3F-350751EDCE48}"/>
    <cellStyle name="Normal 5 4 3 8" xfId="2855" xr:uid="{3D6FC000-D255-4381-BB95-29987CC0CE9D}"/>
    <cellStyle name="Normal 5 4 4" xfId="97" xr:uid="{90F47058-81F0-478B-832E-2F7841C6576B}"/>
    <cellStyle name="Normal 5 4 4 2" xfId="446" xr:uid="{8C00C73D-1919-4A6C-AB85-9D92F93070AF}"/>
    <cellStyle name="Normal 5 4 4 2 2" xfId="555" xr:uid="{62B6EDEF-3CB6-4676-80B4-236FA614E6E7}"/>
    <cellStyle name="Normal 5 4 4 2 2 2" xfId="1285" xr:uid="{9FBB43A8-5403-40FC-BD99-026ECB01AFBC}"/>
    <cellStyle name="Normal 5 4 4 2 2 2 2" xfId="1286" xr:uid="{54DBDBFD-A911-4647-BE01-F09727F52038}"/>
    <cellStyle name="Normal 5 4 4 2 2 3" xfId="1287" xr:uid="{A18C8216-7302-4C65-AF3A-B73EE75A502F}"/>
    <cellStyle name="Normal 5 4 4 2 2 4" xfId="2856" xr:uid="{CDDD636A-0E56-4D36-856E-1D588176B4AF}"/>
    <cellStyle name="Normal 5 4 4 2 3" xfId="1288" xr:uid="{989AACF8-9AC5-4AC5-9563-719A288AB9A6}"/>
    <cellStyle name="Normal 5 4 4 2 3 2" xfId="1289" xr:uid="{0FE67E2D-5438-4029-85E6-1B92259B5D71}"/>
    <cellStyle name="Normal 5 4 4 2 4" xfId="1290" xr:uid="{57848EF9-3EED-4011-9C90-F55CEA3B9437}"/>
    <cellStyle name="Normal 5 4 4 2 5" xfId="2857" xr:uid="{5DAB9268-120E-487E-94E8-F155899E1589}"/>
    <cellStyle name="Normal 5 4 4 3" xfId="556" xr:uid="{B47D58D3-2160-4157-A9B2-07EC143484E0}"/>
    <cellStyle name="Normal 5 4 4 3 2" xfId="1291" xr:uid="{EB7A1689-3BE4-4A81-9365-201BCFF77513}"/>
    <cellStyle name="Normal 5 4 4 3 2 2" xfId="1292" xr:uid="{B25B2BFA-38C9-4B98-BD9A-85DAD022CF8B}"/>
    <cellStyle name="Normal 5 4 4 3 3" xfId="1293" xr:uid="{290E4998-D563-4BDA-B17D-F0EC2BF73214}"/>
    <cellStyle name="Normal 5 4 4 3 4" xfId="2858" xr:uid="{8EF61C95-CC1B-4167-A775-CF4C04FFC4BD}"/>
    <cellStyle name="Normal 5 4 4 4" xfId="1294" xr:uid="{44F679D9-964B-4E5B-A08E-56B4C789FD37}"/>
    <cellStyle name="Normal 5 4 4 4 2" xfId="1295" xr:uid="{7170628A-C79A-4165-93FF-341B1899C34D}"/>
    <cellStyle name="Normal 5 4 4 4 3" xfId="2859" xr:uid="{E066A7DD-CFFE-4072-B8C1-A36E3CFD93BF}"/>
    <cellStyle name="Normal 5 4 4 4 4" xfId="2860" xr:uid="{FDD1D232-1CF4-4B40-B4E3-614B55429E66}"/>
    <cellStyle name="Normal 5 4 4 5" xfId="1296" xr:uid="{A043921C-7C3C-4340-82AC-2CAD88AB6DE6}"/>
    <cellStyle name="Normal 5 4 4 6" xfId="2861" xr:uid="{4914EDDB-9F97-48A2-AFB2-1A1E8BFCC297}"/>
    <cellStyle name="Normal 5 4 4 7" xfId="2862" xr:uid="{5424362D-86F1-4A6B-ABA9-5826CF794F86}"/>
    <cellStyle name="Normal 5 4 5" xfId="301" xr:uid="{1C0DD11B-61BC-44C5-B6B0-D96E66E8B5A6}"/>
    <cellStyle name="Normal 5 4 5 2" xfId="557" xr:uid="{7FE15DB1-8DEC-4A5A-8F49-0B490A7CCAFB}"/>
    <cellStyle name="Normal 5 4 5 2 2" xfId="558" xr:uid="{9CEE69E7-C20E-4B20-958A-5C5CA6673641}"/>
    <cellStyle name="Normal 5 4 5 2 2 2" xfId="1297" xr:uid="{C641B44D-25B2-41DF-B9D2-45DC46722284}"/>
    <cellStyle name="Normal 5 4 5 2 2 2 2" xfId="1298" xr:uid="{BBD0C312-132E-437D-B446-0AB5C44F8F11}"/>
    <cellStyle name="Normal 5 4 5 2 2 3" xfId="1299" xr:uid="{5440BAE3-280F-4E96-988B-FC5C4D0B99B3}"/>
    <cellStyle name="Normal 5 4 5 2 3" xfId="1300" xr:uid="{FE9C6EF2-5C8A-4F9A-BBFB-F2012FDFD15F}"/>
    <cellStyle name="Normal 5 4 5 2 3 2" xfId="1301" xr:uid="{B8039FF4-CA44-42EC-AFA8-A7CFEF078364}"/>
    <cellStyle name="Normal 5 4 5 2 4" xfId="1302" xr:uid="{B63B4F09-7D24-45DC-BDC9-26C522470A86}"/>
    <cellStyle name="Normal 5 4 5 3" xfId="559" xr:uid="{998B711A-CC58-4B69-ABA3-75BABA021C9E}"/>
    <cellStyle name="Normal 5 4 5 3 2" xfId="1303" xr:uid="{F0A16784-627F-436C-90F8-C1FC8045060E}"/>
    <cellStyle name="Normal 5 4 5 3 2 2" xfId="1304" xr:uid="{5B7AE5C0-4AB3-41B9-B300-ACDCBF73985C}"/>
    <cellStyle name="Normal 5 4 5 3 3" xfId="1305" xr:uid="{214D17E3-E620-462F-9EE7-A6DB85B553E1}"/>
    <cellStyle name="Normal 5 4 5 3 4" xfId="2863" xr:uid="{D2046C26-340D-41F0-B988-789E1A571B7F}"/>
    <cellStyle name="Normal 5 4 5 4" xfId="1306" xr:uid="{4A33F9F8-9617-4B2F-A32B-E741A2565DEA}"/>
    <cellStyle name="Normal 5 4 5 4 2" xfId="1307" xr:uid="{4F536505-CEF9-42CF-AACC-B41EEC331487}"/>
    <cellStyle name="Normal 5 4 5 5" xfId="1308" xr:uid="{A4A3F28B-93D7-4A45-A5D7-E8524A90306C}"/>
    <cellStyle name="Normal 5 4 5 6" xfId="2864" xr:uid="{8BE3D2AC-B580-40F8-8252-F10E3EA1CC43}"/>
    <cellStyle name="Normal 5 4 6" xfId="302" xr:uid="{4971312A-C774-4AB9-9192-7C7267DE9930}"/>
    <cellStyle name="Normal 5 4 6 2" xfId="560" xr:uid="{8D5F084A-0B2D-4D5F-8585-3C7AB1E26E3A}"/>
    <cellStyle name="Normal 5 4 6 2 2" xfId="1309" xr:uid="{CDBB67C2-A848-462D-BD34-043A8F539BC9}"/>
    <cellStyle name="Normal 5 4 6 2 2 2" xfId="1310" xr:uid="{0FD604E6-38B0-429F-B4DC-F29F2DE5784D}"/>
    <cellStyle name="Normal 5 4 6 2 3" xfId="1311" xr:uid="{17630284-C5D9-4C69-84F4-44B083D60AB8}"/>
    <cellStyle name="Normal 5 4 6 2 4" xfId="2865" xr:uid="{9D5DC029-B3C2-404E-AF00-B8C1B66D01E9}"/>
    <cellStyle name="Normal 5 4 6 3" xfId="1312" xr:uid="{2627DF8D-FA13-43E2-BD14-D711E1DB1F0D}"/>
    <cellStyle name="Normal 5 4 6 3 2" xfId="1313" xr:uid="{148611C8-D660-4FF6-9201-D98E54525708}"/>
    <cellStyle name="Normal 5 4 6 4" xfId="1314" xr:uid="{B0F132CC-9427-465F-8E85-EDEC9CD952D5}"/>
    <cellStyle name="Normal 5 4 6 5" xfId="2866" xr:uid="{EFA67790-7A2A-4A97-B17B-ACDEF1B49D65}"/>
    <cellStyle name="Normal 5 4 7" xfId="561" xr:uid="{6E664417-E2DC-4E21-8F7F-23DB318ECAFA}"/>
    <cellStyle name="Normal 5 4 7 2" xfId="1315" xr:uid="{D5F25A75-4759-4E8D-BC0B-F1E518E3C940}"/>
    <cellStyle name="Normal 5 4 7 2 2" xfId="1316" xr:uid="{613865C7-AE2C-46CC-99E2-95ADF12DE5ED}"/>
    <cellStyle name="Normal 5 4 7 2 3" xfId="4418" xr:uid="{FF26EFD0-D63B-4D37-8B92-3A218255866E}"/>
    <cellStyle name="Normal 5 4 7 3" xfId="1317" xr:uid="{CFE86D48-D80C-40F2-8039-BF344677E34B}"/>
    <cellStyle name="Normal 5 4 7 4" xfId="2867" xr:uid="{62336998-2920-425A-93A3-A1C736EF4708}"/>
    <cellStyle name="Normal 5 4 7 4 2" xfId="4583" xr:uid="{FFD97F56-8742-4B90-B673-39A87DC8DF18}"/>
    <cellStyle name="Normal 5 4 7 4 3" xfId="4684" xr:uid="{919C5717-EE3C-4EA3-990A-63969412050F}"/>
    <cellStyle name="Normal 5 4 7 4 4" xfId="4610" xr:uid="{7A23D83D-074D-48C6-B682-7DB3C09C1F72}"/>
    <cellStyle name="Normal 5 4 8" xfId="1318" xr:uid="{DE71FBE3-4A93-43C0-9F94-71DD36D79295}"/>
    <cellStyle name="Normal 5 4 8 2" xfId="1319" xr:uid="{13B17328-8C33-4FA4-9A61-F55577673384}"/>
    <cellStyle name="Normal 5 4 8 3" xfId="2868" xr:uid="{B3EB9C51-8F9B-4476-B218-A9257AA6FC58}"/>
    <cellStyle name="Normal 5 4 8 4" xfId="2869" xr:uid="{7F1D3EE6-70C7-4C94-B0C5-BD1C66A0896C}"/>
    <cellStyle name="Normal 5 4 9" xfId="1320" xr:uid="{5C452483-05E7-4425-A09B-5AC265A62BAA}"/>
    <cellStyle name="Normal 5 5" xfId="98" xr:uid="{AE7EBE94-D9F5-4162-96D6-59B810877867}"/>
    <cellStyle name="Normal 5 5 10" xfId="2870" xr:uid="{0096F786-E17C-47CB-9535-E506A6E1B912}"/>
    <cellStyle name="Normal 5 5 11" xfId="2871" xr:uid="{571F3B64-8D52-48DC-82A6-D80FE410B3E8}"/>
    <cellStyle name="Normal 5 5 2" xfId="99" xr:uid="{86127612-9034-4603-A21A-5CD07D98979D}"/>
    <cellStyle name="Normal 5 5 2 2" xfId="100" xr:uid="{71ECE740-C403-4480-A0D9-4E50283F98FF}"/>
    <cellStyle name="Normal 5 5 2 2 2" xfId="303" xr:uid="{415168DD-5B67-4575-9DD0-0492D637E8E0}"/>
    <cellStyle name="Normal 5 5 2 2 2 2" xfId="562" xr:uid="{14532CD8-32E1-47A9-9F72-1F914486114A}"/>
    <cellStyle name="Normal 5 5 2 2 2 2 2" xfId="1321" xr:uid="{AFA962C8-9ED0-4C78-9B88-B47DFA5F5890}"/>
    <cellStyle name="Normal 5 5 2 2 2 2 2 2" xfId="1322" xr:uid="{69F11DE9-6E8D-49B7-9989-E942C74BE7ED}"/>
    <cellStyle name="Normal 5 5 2 2 2 2 3" xfId="1323" xr:uid="{DE48EFA9-D824-4FA0-A649-2DD9D8612300}"/>
    <cellStyle name="Normal 5 5 2 2 2 2 4" xfId="2872" xr:uid="{72E7D69F-3299-4A27-B9F9-2E182138A3DF}"/>
    <cellStyle name="Normal 5 5 2 2 2 3" xfId="1324" xr:uid="{004D970D-7ABA-4298-9475-238688FE974E}"/>
    <cellStyle name="Normal 5 5 2 2 2 3 2" xfId="1325" xr:uid="{E10283ED-537A-4536-8368-2090E3F6D402}"/>
    <cellStyle name="Normal 5 5 2 2 2 3 3" xfId="2873" xr:uid="{7414B36C-CAE1-42A9-A97F-7390764CA946}"/>
    <cellStyle name="Normal 5 5 2 2 2 3 4" xfId="2874" xr:uid="{91816FC7-822E-4C49-AD62-95FF219FBD35}"/>
    <cellStyle name="Normal 5 5 2 2 2 4" xfId="1326" xr:uid="{4146A3A1-4254-4CB8-855D-522B6894DDE9}"/>
    <cellStyle name="Normal 5 5 2 2 2 5" xfId="2875" xr:uid="{8515944B-A464-4723-9583-A1572BD10AC5}"/>
    <cellStyle name="Normal 5 5 2 2 2 6" xfId="2876" xr:uid="{5D31F570-3E2A-43E9-AEE1-7E4782EBA055}"/>
    <cellStyle name="Normal 5 5 2 2 3" xfId="563" xr:uid="{2DA3FF73-6796-4767-96CA-C8297E25E077}"/>
    <cellStyle name="Normal 5 5 2 2 3 2" xfId="1327" xr:uid="{AEF4B1E6-43AE-44B2-870F-C47A8A3CCD58}"/>
    <cellStyle name="Normal 5 5 2 2 3 2 2" xfId="1328" xr:uid="{EF65C656-49AA-491D-A4C8-549037D42B7C}"/>
    <cellStyle name="Normal 5 5 2 2 3 2 3" xfId="2877" xr:uid="{37BA0D6B-166F-4E6F-8DB0-8B4F54E80967}"/>
    <cellStyle name="Normal 5 5 2 2 3 2 4" xfId="2878" xr:uid="{1BF69D97-1A4F-45B7-AE3F-3F54E77FA231}"/>
    <cellStyle name="Normal 5 5 2 2 3 3" xfId="1329" xr:uid="{1380EFF5-6636-4EB7-85E2-7CE0DF3CC8C8}"/>
    <cellStyle name="Normal 5 5 2 2 3 4" xfId="2879" xr:uid="{9F85D8ED-38B5-4EAA-9713-E162998F02C1}"/>
    <cellStyle name="Normal 5 5 2 2 3 5" xfId="2880" xr:uid="{C0C81F00-1CCE-4081-81F6-4E8FCE3CD626}"/>
    <cellStyle name="Normal 5 5 2 2 4" xfId="1330" xr:uid="{717914B8-6190-43F0-BA57-541AFD1C8631}"/>
    <cellStyle name="Normal 5 5 2 2 4 2" xfId="1331" xr:uid="{AF5E2CB9-28C1-4C50-84B0-ED9357B86E9E}"/>
    <cellStyle name="Normal 5 5 2 2 4 3" xfId="2881" xr:uid="{E85C375D-E254-423C-94DD-6B7E3AB78FF1}"/>
    <cellStyle name="Normal 5 5 2 2 4 4" xfId="2882" xr:uid="{13650861-227A-4DE2-95C2-EB92EE5F611D}"/>
    <cellStyle name="Normal 5 5 2 2 5" xfId="1332" xr:uid="{9220C63C-8565-4C12-995E-DB1C12E7197E}"/>
    <cellStyle name="Normal 5 5 2 2 5 2" xfId="2883" xr:uid="{201620A3-0C38-4B06-9C87-B25023261287}"/>
    <cellStyle name="Normal 5 5 2 2 5 3" xfId="2884" xr:uid="{EE2B525E-8E87-476A-842C-4B259D099929}"/>
    <cellStyle name="Normal 5 5 2 2 5 4" xfId="2885" xr:uid="{0F888E6D-FCA5-4C3D-B881-5961A3FFC823}"/>
    <cellStyle name="Normal 5 5 2 2 6" xfId="2886" xr:uid="{88F7E686-0027-41A4-8CDB-BBE9721F14E8}"/>
    <cellStyle name="Normal 5 5 2 2 7" xfId="2887" xr:uid="{1506FE65-8604-469F-8A61-B548AA2A85EF}"/>
    <cellStyle name="Normal 5 5 2 2 8" xfId="2888" xr:uid="{EF3CD79C-E13E-4A61-A72A-341EB4A18574}"/>
    <cellStyle name="Normal 5 5 2 3" xfId="304" xr:uid="{1EFF7F21-FFC8-4230-B721-C35D602FEC40}"/>
    <cellStyle name="Normal 5 5 2 3 2" xfId="564" xr:uid="{81CCB02E-2487-4C2B-BC23-22154ADE65E7}"/>
    <cellStyle name="Normal 5 5 2 3 2 2" xfId="565" xr:uid="{8FAD9BA4-D68E-4FF5-B5AD-189495F2CB14}"/>
    <cellStyle name="Normal 5 5 2 3 2 2 2" xfId="1333" xr:uid="{1F85C64E-CA6A-4CEF-85F1-2D4E1575824B}"/>
    <cellStyle name="Normal 5 5 2 3 2 2 2 2" xfId="1334" xr:uid="{F82EB1FA-1FFA-4B42-864A-D625BEF3C058}"/>
    <cellStyle name="Normal 5 5 2 3 2 2 3" xfId="1335" xr:uid="{42206F21-ACE6-4D43-A144-BF0E3645FE21}"/>
    <cellStyle name="Normal 5 5 2 3 2 3" xfId="1336" xr:uid="{968A4F9C-22FC-47FA-91AE-3132FF1C6AA0}"/>
    <cellStyle name="Normal 5 5 2 3 2 3 2" xfId="1337" xr:uid="{BEC68C3D-5D79-43F5-9155-9B981DC66DAF}"/>
    <cellStyle name="Normal 5 5 2 3 2 4" xfId="1338" xr:uid="{A1F35D7A-670C-40D4-A491-1A7A085DF8B4}"/>
    <cellStyle name="Normal 5 5 2 3 3" xfId="566" xr:uid="{A9B22407-AA47-4A39-B9BD-A270B719DBEF}"/>
    <cellStyle name="Normal 5 5 2 3 3 2" xfId="1339" xr:uid="{488EACA0-6BAD-4C27-8E54-4AAC4F6C1A05}"/>
    <cellStyle name="Normal 5 5 2 3 3 2 2" xfId="1340" xr:uid="{0930A164-DCAA-4E30-937A-F34E85314DC8}"/>
    <cellStyle name="Normal 5 5 2 3 3 3" xfId="1341" xr:uid="{5282D1FF-D376-4760-B067-EC67CF8E5424}"/>
    <cellStyle name="Normal 5 5 2 3 3 4" xfId="2889" xr:uid="{0DE3A053-7B8D-420F-8C87-708C2022E6FA}"/>
    <cellStyle name="Normal 5 5 2 3 4" xfId="1342" xr:uid="{634BB238-7290-48EC-95A5-7FAAAA54ED72}"/>
    <cellStyle name="Normal 5 5 2 3 4 2" xfId="1343" xr:uid="{2A2E2E70-A9AA-43D7-8697-BDBD70A83BE2}"/>
    <cellStyle name="Normal 5 5 2 3 5" xfId="1344" xr:uid="{931C5918-129C-48BD-9773-2932FE93EB59}"/>
    <cellStyle name="Normal 5 5 2 3 6" xfId="2890" xr:uid="{F84D28B1-1203-4F79-BE2D-97DDA8E30391}"/>
    <cellStyle name="Normal 5 5 2 4" xfId="305" xr:uid="{E4020E6E-AAA3-40F1-AAD5-59FE58F16638}"/>
    <cellStyle name="Normal 5 5 2 4 2" xfId="567" xr:uid="{D1A19A4E-6FA4-45C4-98FE-20A9B25FEBFB}"/>
    <cellStyle name="Normal 5 5 2 4 2 2" xfId="1345" xr:uid="{FAE60DA5-C8D7-468F-A845-9391A36C017E}"/>
    <cellStyle name="Normal 5 5 2 4 2 2 2" xfId="1346" xr:uid="{BA121568-E36D-4E71-A36C-29D1CDDCD929}"/>
    <cellStyle name="Normal 5 5 2 4 2 3" xfId="1347" xr:uid="{B9A271D2-2EB8-40F5-840A-68A06817A152}"/>
    <cellStyle name="Normal 5 5 2 4 2 4" xfId="2891" xr:uid="{4D14BDF1-DB37-465B-A6CA-0CC08E58F076}"/>
    <cellStyle name="Normal 5 5 2 4 3" xfId="1348" xr:uid="{EEA3A9AC-376C-4004-8B27-2C77F25C8253}"/>
    <cellStyle name="Normal 5 5 2 4 3 2" xfId="1349" xr:uid="{F017B892-F205-4830-844A-3F6A4A596E66}"/>
    <cellStyle name="Normal 5 5 2 4 4" xfId="1350" xr:uid="{F09D4675-63A6-4AAA-901B-C8C3011FF7B2}"/>
    <cellStyle name="Normal 5 5 2 4 5" xfId="2892" xr:uid="{15F84297-C75E-405D-8837-CD1DEC5FA0DC}"/>
    <cellStyle name="Normal 5 5 2 5" xfId="306" xr:uid="{05B41785-F992-4334-83BC-E2ADE1C148CE}"/>
    <cellStyle name="Normal 5 5 2 5 2" xfId="1351" xr:uid="{12F52993-97B2-4C25-8C82-63A882298132}"/>
    <cellStyle name="Normal 5 5 2 5 2 2" xfId="1352" xr:uid="{B1EEBCCD-ACC7-450F-B435-A726A5B4AEEA}"/>
    <cellStyle name="Normal 5 5 2 5 3" xfId="1353" xr:uid="{4B381A87-DFF1-4147-A4F5-E08BCDF6D736}"/>
    <cellStyle name="Normal 5 5 2 5 4" xfId="2893" xr:uid="{E390353A-F8EE-4E5A-9361-8DA8E8AA7D49}"/>
    <cellStyle name="Normal 5 5 2 6" xfId="1354" xr:uid="{7103D2B3-053B-469C-90CE-3D5E1D4C4AFA}"/>
    <cellStyle name="Normal 5 5 2 6 2" xfId="1355" xr:uid="{C660F0A9-C1A9-4DDE-9F7D-B0DED06F47F6}"/>
    <cellStyle name="Normal 5 5 2 6 3" xfId="2894" xr:uid="{9C44A0B8-5337-44D8-AF0E-3A4C690BDEFE}"/>
    <cellStyle name="Normal 5 5 2 6 4" xfId="2895" xr:uid="{E96B3180-D604-49A8-9E0E-AC6235742567}"/>
    <cellStyle name="Normal 5 5 2 7" xfId="1356" xr:uid="{35D40BB7-BB49-4CA2-8553-15BFDB392E20}"/>
    <cellStyle name="Normal 5 5 2 8" xfId="2896" xr:uid="{7FC41C4C-34DB-46DC-9883-BD7B78B8016E}"/>
    <cellStyle name="Normal 5 5 2 9" xfId="2897" xr:uid="{5AF11BBB-4EAD-48CD-83F2-FF4B976669BF}"/>
    <cellStyle name="Normal 5 5 3" xfId="101" xr:uid="{D9667D09-9FC4-4827-8C08-18E590C6E367}"/>
    <cellStyle name="Normal 5 5 3 2" xfId="102" xr:uid="{3A792BA5-1AF0-4FC0-A3CE-2BC0FFBF5DB4}"/>
    <cellStyle name="Normal 5 5 3 2 2" xfId="568" xr:uid="{9B803852-A2B8-4ABF-AFD6-0B5947CA747A}"/>
    <cellStyle name="Normal 5 5 3 2 2 2" xfId="1357" xr:uid="{426893D0-AAAD-4A58-9B60-08C90AF401D8}"/>
    <cellStyle name="Normal 5 5 3 2 2 2 2" xfId="1358" xr:uid="{DA523827-1E64-497A-8C62-F7B54FC5E9BD}"/>
    <cellStyle name="Normal 5 5 3 2 2 2 2 2" xfId="4468" xr:uid="{1EB55BA5-7C27-4783-AB1A-E4C8015EE394}"/>
    <cellStyle name="Normal 5 5 3 2 2 2 3" xfId="4469" xr:uid="{CB832D0F-A371-4FD9-B62C-5B6C9EF1A680}"/>
    <cellStyle name="Normal 5 5 3 2 2 3" xfId="1359" xr:uid="{251D0B90-ABE5-4BA2-8BB9-32C8B6FEC24D}"/>
    <cellStyle name="Normal 5 5 3 2 2 3 2" xfId="4470" xr:uid="{137B28C4-7730-40C9-9C8C-8257AC7C63DC}"/>
    <cellStyle name="Normal 5 5 3 2 2 4" xfId="2898" xr:uid="{D52B2246-3384-4A5C-B996-D5BE76132A45}"/>
    <cellStyle name="Normal 5 5 3 2 3" xfId="1360" xr:uid="{8463515C-CD90-44AE-B733-B603DCAA390E}"/>
    <cellStyle name="Normal 5 5 3 2 3 2" xfId="1361" xr:uid="{9691CC72-F85E-444D-8C28-E5C4594C205F}"/>
    <cellStyle name="Normal 5 5 3 2 3 2 2" xfId="4471" xr:uid="{6B175B1E-4D72-4164-B2FF-5B85A084D1DF}"/>
    <cellStyle name="Normal 5 5 3 2 3 3" xfId="2899" xr:uid="{E83D342A-3F1E-4401-B4FE-531C3CA5CFF6}"/>
    <cellStyle name="Normal 5 5 3 2 3 4" xfId="2900" xr:uid="{7E39DE4B-75FC-46A8-BE2C-BED57218AEFC}"/>
    <cellStyle name="Normal 5 5 3 2 4" xfId="1362" xr:uid="{85298116-CD86-4E52-AAEB-F0BBE91BDC42}"/>
    <cellStyle name="Normal 5 5 3 2 4 2" xfId="4472" xr:uid="{62DC05E4-7DB7-41D5-95B7-3048FFE0F59F}"/>
    <cellStyle name="Normal 5 5 3 2 5" xfId="2901" xr:uid="{32BC6503-B41F-4364-AED9-9F764BF8874D}"/>
    <cellStyle name="Normal 5 5 3 2 6" xfId="2902" xr:uid="{0CB9C060-92EA-475F-ABDD-77A83FB30776}"/>
    <cellStyle name="Normal 5 5 3 3" xfId="307" xr:uid="{EFBADCE3-E676-4205-81F2-CE46A10ADCFF}"/>
    <cellStyle name="Normal 5 5 3 3 2" xfId="1363" xr:uid="{08D1991C-C085-443E-9204-72ACECC2A8BF}"/>
    <cellStyle name="Normal 5 5 3 3 2 2" xfId="1364" xr:uid="{2F0A6016-61D5-4BF3-A622-EA2161DB6413}"/>
    <cellStyle name="Normal 5 5 3 3 2 2 2" xfId="4473" xr:uid="{78DBE07D-944B-4619-9A65-016BFE2BAE11}"/>
    <cellStyle name="Normal 5 5 3 3 2 3" xfId="2903" xr:uid="{4F1BE6ED-271F-4D75-8F6C-8D6FB1C6325B}"/>
    <cellStyle name="Normal 5 5 3 3 2 4" xfId="2904" xr:uid="{24CE0DB8-D99F-47E1-B936-C6F2D2779087}"/>
    <cellStyle name="Normal 5 5 3 3 3" xfId="1365" xr:uid="{D6B1EAB1-DA52-4DAE-89B3-99D895045FD3}"/>
    <cellStyle name="Normal 5 5 3 3 3 2" xfId="4474" xr:uid="{85FF9830-C980-4C2C-8F40-288032891842}"/>
    <cellStyle name="Normal 5 5 3 3 4" xfId="2905" xr:uid="{DD775E31-4F34-4297-98ED-5E9CD9A84D28}"/>
    <cellStyle name="Normal 5 5 3 3 5" xfId="2906" xr:uid="{53D0BDCC-8307-44D3-95D4-ECBF04033FED}"/>
    <cellStyle name="Normal 5 5 3 4" xfId="1366" xr:uid="{3107B9A3-0CFE-4E74-A8DF-D22851D05C5F}"/>
    <cellStyle name="Normal 5 5 3 4 2" xfId="1367" xr:uid="{EB0724AB-CE53-4246-8347-AFA92D942E41}"/>
    <cellStyle name="Normal 5 5 3 4 2 2" xfId="4475" xr:uid="{E0DD560A-4B50-4468-ADFD-F83F5BDB154D}"/>
    <cellStyle name="Normal 5 5 3 4 3" xfId="2907" xr:uid="{B4718025-6427-44EE-9CF5-EF7ABF8D2747}"/>
    <cellStyle name="Normal 5 5 3 4 4" xfId="2908" xr:uid="{C74C1E7F-C3CF-4F86-AC16-C14FB6E09CB3}"/>
    <cellStyle name="Normal 5 5 3 5" xfId="1368" xr:uid="{1967E65A-A78B-4B4B-A53E-79813DCD36E4}"/>
    <cellStyle name="Normal 5 5 3 5 2" xfId="2909" xr:uid="{48745588-D016-4811-90A4-163A5326E5C9}"/>
    <cellStyle name="Normal 5 5 3 5 3" xfId="2910" xr:uid="{F65262D9-3EA7-4E6A-80B3-78BFBB1776D7}"/>
    <cellStyle name="Normal 5 5 3 5 4" xfId="2911" xr:uid="{E12B013E-CF0F-4A5E-A346-AC9F1CB95583}"/>
    <cellStyle name="Normal 5 5 3 6" xfId="2912" xr:uid="{E7CAD016-2C0B-418D-9F2E-749ACD26DAD3}"/>
    <cellStyle name="Normal 5 5 3 7" xfId="2913" xr:uid="{F24156CF-FFE6-449E-BEF2-4C2A3F60C6AA}"/>
    <cellStyle name="Normal 5 5 3 8" xfId="2914" xr:uid="{3757BD67-E332-454C-964D-C05855533476}"/>
    <cellStyle name="Normal 5 5 4" xfId="103" xr:uid="{F283C851-739E-4BDE-A4E3-8E7E14556B52}"/>
    <cellStyle name="Normal 5 5 4 2" xfId="569" xr:uid="{87924723-8B2B-4BCA-8639-796E9A72E1BE}"/>
    <cellStyle name="Normal 5 5 4 2 2" xfId="570" xr:uid="{5828BBBB-D740-4596-B892-563A83C79975}"/>
    <cellStyle name="Normal 5 5 4 2 2 2" xfId="1369" xr:uid="{211DDDA0-492D-4CF6-B354-0741240ABC5D}"/>
    <cellStyle name="Normal 5 5 4 2 2 2 2" xfId="1370" xr:uid="{0A71E1E2-8E14-4252-9E97-3AD6BBCAE4B2}"/>
    <cellStyle name="Normal 5 5 4 2 2 3" xfId="1371" xr:uid="{F7BC8F1B-06BD-4C0E-AEC8-654678F3AA61}"/>
    <cellStyle name="Normal 5 5 4 2 2 4" xfId="2915" xr:uid="{BFEC6614-B47D-4B72-9D9A-A2C6CD2FB5C6}"/>
    <cellStyle name="Normal 5 5 4 2 3" xfId="1372" xr:uid="{C5E6FFA5-C19D-4B4B-9CE1-A3D668EF9DF4}"/>
    <cellStyle name="Normal 5 5 4 2 3 2" xfId="1373" xr:uid="{ECD6C654-88F4-496F-8B83-B60EAFFB2A53}"/>
    <cellStyle name="Normal 5 5 4 2 4" xfId="1374" xr:uid="{0E10F124-CF36-4D78-B41B-BD067892D527}"/>
    <cellStyle name="Normal 5 5 4 2 5" xfId="2916" xr:uid="{C1D35776-A263-4509-A051-8250045D0DD3}"/>
    <cellStyle name="Normal 5 5 4 3" xfId="571" xr:uid="{6F07F662-1B38-4075-B414-86D89A3C1DB7}"/>
    <cellStyle name="Normal 5 5 4 3 2" xfId="1375" xr:uid="{D8BDC94D-68EE-4D4F-AB69-896961BAF67D}"/>
    <cellStyle name="Normal 5 5 4 3 2 2" xfId="1376" xr:uid="{4116521D-E4A9-42E4-8674-09A9F2440FB3}"/>
    <cellStyle name="Normal 5 5 4 3 3" xfId="1377" xr:uid="{104FCD73-E8AE-4A2B-9BDA-E74FCB876FF2}"/>
    <cellStyle name="Normal 5 5 4 3 4" xfId="2917" xr:uid="{340EED7F-AA2F-4AF0-972A-20FB475E3BE7}"/>
    <cellStyle name="Normal 5 5 4 4" xfId="1378" xr:uid="{9C708E01-B96E-48DD-A746-56B58D2F9748}"/>
    <cellStyle name="Normal 5 5 4 4 2" xfId="1379" xr:uid="{F8DEBE05-DD30-4904-836B-C5818EE4B230}"/>
    <cellStyle name="Normal 5 5 4 4 3" xfId="2918" xr:uid="{6EC8BC2F-E7C9-4CD3-91D6-19601490659E}"/>
    <cellStyle name="Normal 5 5 4 4 4" xfId="2919" xr:uid="{FB2B64E5-B640-4904-ABE2-E14A7BC90809}"/>
    <cellStyle name="Normal 5 5 4 5" xfId="1380" xr:uid="{03137986-2554-4DF7-BAF4-EA255DAA0F56}"/>
    <cellStyle name="Normal 5 5 4 6" xfId="2920" xr:uid="{DB059E17-C054-4FAE-856C-36878122C405}"/>
    <cellStyle name="Normal 5 5 4 7" xfId="2921" xr:uid="{37CDABB2-63ED-4DC7-ADC5-8DF4FF0C1583}"/>
    <cellStyle name="Normal 5 5 5" xfId="308" xr:uid="{818947E4-93AD-4F2D-A6BD-1D40ECF2716C}"/>
    <cellStyle name="Normal 5 5 5 2" xfId="572" xr:uid="{BA4211E9-33D5-4B3A-B31E-7599ED7D2E2A}"/>
    <cellStyle name="Normal 5 5 5 2 2" xfId="1381" xr:uid="{B2242923-AB93-466F-B0BE-BBA38CDEB9FE}"/>
    <cellStyle name="Normal 5 5 5 2 2 2" xfId="1382" xr:uid="{FE557E61-579A-45FA-8744-F6648428BEC1}"/>
    <cellStyle name="Normal 5 5 5 2 3" xfId="1383" xr:uid="{FA04F653-EFB6-45A5-8D86-2764453F806B}"/>
    <cellStyle name="Normal 5 5 5 2 4" xfId="2922" xr:uid="{18E5308C-4569-4EBF-AB99-50B91C3D76A6}"/>
    <cellStyle name="Normal 5 5 5 3" xfId="1384" xr:uid="{CC7E43FD-BA98-49F8-B629-8D9B2873AFD3}"/>
    <cellStyle name="Normal 5 5 5 3 2" xfId="1385" xr:uid="{88802671-5BEE-42A6-9677-BD05061D399E}"/>
    <cellStyle name="Normal 5 5 5 3 3" xfId="2923" xr:uid="{904EA85E-5101-428E-8880-5D89F3F58CA2}"/>
    <cellStyle name="Normal 5 5 5 3 4" xfId="2924" xr:uid="{4FC6CF4B-38F9-4391-85CA-D9AE498DE48A}"/>
    <cellStyle name="Normal 5 5 5 4" xfId="1386" xr:uid="{C143936A-32CE-4020-A8C6-AAB17F52D4AC}"/>
    <cellStyle name="Normal 5 5 5 5" xfId="2925" xr:uid="{3C3A7C1D-F9F2-4423-8644-4A4E079233D8}"/>
    <cellStyle name="Normal 5 5 5 6" xfId="2926" xr:uid="{1A483DB0-5746-4F55-8559-ED1E7206D4AF}"/>
    <cellStyle name="Normal 5 5 6" xfId="309" xr:uid="{81B68FF4-290E-4C92-B6A9-197FC1C54746}"/>
    <cellStyle name="Normal 5 5 6 2" xfId="1387" xr:uid="{B33A0B0C-38F8-403A-8F00-9F952C15F421}"/>
    <cellStyle name="Normal 5 5 6 2 2" xfId="1388" xr:uid="{CE60547F-0733-4C83-8D8F-25B6D286AE1F}"/>
    <cellStyle name="Normal 5 5 6 2 3" xfId="2927" xr:uid="{528324A6-0268-4FFD-9DC5-3E5576C4E42B}"/>
    <cellStyle name="Normal 5 5 6 2 4" xfId="2928" xr:uid="{00687EF4-81F6-460D-B802-3C2E9D8F221B}"/>
    <cellStyle name="Normal 5 5 6 3" xfId="1389" xr:uid="{B2A540C4-675A-4D38-BB7A-708BF048AFCD}"/>
    <cellStyle name="Normal 5 5 6 4" xfId="2929" xr:uid="{43EDFA4A-B2B3-4238-AB4D-06CFA045AA08}"/>
    <cellStyle name="Normal 5 5 6 5" xfId="2930" xr:uid="{8A7AB19B-B7D6-44E8-AEC6-B1FA9C0E73DE}"/>
    <cellStyle name="Normal 5 5 7" xfId="1390" xr:uid="{FF2CB971-3122-4723-98CF-DCA5C5E6B580}"/>
    <cellStyle name="Normal 5 5 7 2" xfId="1391" xr:uid="{EA77150E-FDB6-48FE-9E51-E2235EC2BCFB}"/>
    <cellStyle name="Normal 5 5 7 3" xfId="2931" xr:uid="{7350AAA7-C455-4CE5-ABAB-D4AEDC2B3DEB}"/>
    <cellStyle name="Normal 5 5 7 4" xfId="2932" xr:uid="{FCDE2590-9CA9-4EE1-B808-E346DD7D86DE}"/>
    <cellStyle name="Normal 5 5 8" xfId="1392" xr:uid="{F973756C-E4ED-4EEB-A64D-F2F7C3997609}"/>
    <cellStyle name="Normal 5 5 8 2" xfId="2933" xr:uid="{63C5D18C-A06A-4592-A41F-12FBF547667F}"/>
    <cellStyle name="Normal 5 5 8 3" xfId="2934" xr:uid="{D99AFBEF-F5C0-4FFA-8616-74F374179DAE}"/>
    <cellStyle name="Normal 5 5 8 4" xfId="2935" xr:uid="{59C51361-07A6-470B-8F6E-40DA52A2F005}"/>
    <cellStyle name="Normal 5 5 9" xfId="2936" xr:uid="{9DB82A51-3626-4AF6-B98F-42B6F57F0A1F}"/>
    <cellStyle name="Normal 5 6" xfId="104" xr:uid="{0D58FC6B-138C-4A3E-9461-89F6BA07DFB7}"/>
    <cellStyle name="Normal 5 6 10" xfId="2937" xr:uid="{8626400F-17EE-4319-80CA-81B79C0F8DF2}"/>
    <cellStyle name="Normal 5 6 11" xfId="2938" xr:uid="{DF02DDB4-2057-404A-A191-58B34800C754}"/>
    <cellStyle name="Normal 5 6 2" xfId="105" xr:uid="{7284FBC4-932E-4DE3-8B7A-A68E5D3956DE}"/>
    <cellStyle name="Normal 5 6 2 2" xfId="310" xr:uid="{4651940C-8A4A-4578-BF27-806C8193C322}"/>
    <cellStyle name="Normal 5 6 2 2 2" xfId="573" xr:uid="{E0F1B844-69D7-4F8B-9D1F-A25126ED2352}"/>
    <cellStyle name="Normal 5 6 2 2 2 2" xfId="574" xr:uid="{77521010-C776-4C1C-B18B-F11A9A0D7FBB}"/>
    <cellStyle name="Normal 5 6 2 2 2 2 2" xfId="1393" xr:uid="{3C87FA53-3A87-4074-96DD-30F6F54A815C}"/>
    <cellStyle name="Normal 5 6 2 2 2 2 3" xfId="2939" xr:uid="{56063EB2-A179-49B2-89E9-B516E1320FDC}"/>
    <cellStyle name="Normal 5 6 2 2 2 2 4" xfId="2940" xr:uid="{1128CFE4-843C-483A-92A9-919B61D719D9}"/>
    <cellStyle name="Normal 5 6 2 2 2 3" xfId="1394" xr:uid="{2DA0DB21-E96C-4E0F-B080-A07C292E74C8}"/>
    <cellStyle name="Normal 5 6 2 2 2 3 2" xfId="2941" xr:uid="{9C3624F8-ACE3-4545-AA70-4B154ED40C11}"/>
    <cellStyle name="Normal 5 6 2 2 2 3 3" xfId="2942" xr:uid="{C14EF13B-3FB3-48ED-A7A5-7D8C929673CC}"/>
    <cellStyle name="Normal 5 6 2 2 2 3 4" xfId="2943" xr:uid="{C8B62F13-50ED-4DF3-B95A-6ABF10B04A93}"/>
    <cellStyle name="Normal 5 6 2 2 2 4" xfId="2944" xr:uid="{B809518E-391C-4DD8-AAE9-17E7F089C2AD}"/>
    <cellStyle name="Normal 5 6 2 2 2 5" xfId="2945" xr:uid="{97A5ECD7-62E1-428A-8342-457F3142E846}"/>
    <cellStyle name="Normal 5 6 2 2 2 6" xfId="2946" xr:uid="{D23EC13A-527E-411B-88C1-BD60966164EF}"/>
    <cellStyle name="Normal 5 6 2 2 3" xfId="575" xr:uid="{910E38E6-247E-4EC6-B360-61A2B98DB31C}"/>
    <cellStyle name="Normal 5 6 2 2 3 2" xfId="1395" xr:uid="{73F44663-5822-4926-88F5-1360F4DEF1E6}"/>
    <cellStyle name="Normal 5 6 2 2 3 2 2" xfId="2947" xr:uid="{9C90DCE3-0A94-4A2B-8DAB-8B54E4A975E2}"/>
    <cellStyle name="Normal 5 6 2 2 3 2 3" xfId="2948" xr:uid="{47DD0366-D97E-44AC-A44C-94AAF28234CD}"/>
    <cellStyle name="Normal 5 6 2 2 3 2 4" xfId="2949" xr:uid="{27BD56BD-FC07-4C08-B334-A409776D5140}"/>
    <cellStyle name="Normal 5 6 2 2 3 3" xfId="2950" xr:uid="{09A18C34-3006-4F5E-B7FD-3AB7A438F7D8}"/>
    <cellStyle name="Normal 5 6 2 2 3 4" xfId="2951" xr:uid="{421C0EF2-DC83-4AA0-912E-A85987758A96}"/>
    <cellStyle name="Normal 5 6 2 2 3 5" xfId="2952" xr:uid="{7F5296ED-D34D-40C0-973E-2B7FCDA66105}"/>
    <cellStyle name="Normal 5 6 2 2 4" xfId="1396" xr:uid="{6305FFC4-B11F-41C8-95C2-9129B02516D5}"/>
    <cellStyle name="Normal 5 6 2 2 4 2" xfId="2953" xr:uid="{9001153F-991C-4D4A-9A29-1E961ADAA0F7}"/>
    <cellStyle name="Normal 5 6 2 2 4 3" xfId="2954" xr:uid="{36BAD6A9-79A6-4765-9CF3-CFF3F379B095}"/>
    <cellStyle name="Normal 5 6 2 2 4 4" xfId="2955" xr:uid="{FB7C2658-C8CA-4717-B314-E884FB806607}"/>
    <cellStyle name="Normal 5 6 2 2 5" xfId="2956" xr:uid="{FA887EC1-9168-4301-8F7E-E39BC3E782AA}"/>
    <cellStyle name="Normal 5 6 2 2 5 2" xfId="2957" xr:uid="{32A35D90-0FED-43D8-8EA9-53AA4105CC8B}"/>
    <cellStyle name="Normal 5 6 2 2 5 3" xfId="2958" xr:uid="{929C2518-81C8-4C74-B4D8-9752F87BD214}"/>
    <cellStyle name="Normal 5 6 2 2 5 4" xfId="2959" xr:uid="{FC2783F9-5EE8-407A-8C0C-BB5FB8D8415E}"/>
    <cellStyle name="Normal 5 6 2 2 6" xfId="2960" xr:uid="{20430D2B-F5C5-4670-A8A7-CFF3ACB0E4DC}"/>
    <cellStyle name="Normal 5 6 2 2 7" xfId="2961" xr:uid="{240F6909-E5D9-4E74-BA0D-38B6622E99D2}"/>
    <cellStyle name="Normal 5 6 2 2 8" xfId="2962" xr:uid="{7BF2E9E2-E9D6-487B-9468-0C68725EB03C}"/>
    <cellStyle name="Normal 5 6 2 3" xfId="576" xr:uid="{C9A7C740-4AE7-4BF1-8A1F-CF0915E46392}"/>
    <cellStyle name="Normal 5 6 2 3 2" xfId="577" xr:uid="{0DE00A42-2F5C-441B-9E49-FE7B215FC94B}"/>
    <cellStyle name="Normal 5 6 2 3 2 2" xfId="578" xr:uid="{5EAC49EB-B90C-4FBF-A288-86948F6031AA}"/>
    <cellStyle name="Normal 5 6 2 3 2 3" xfId="2963" xr:uid="{6C8299A3-9FC7-4846-977B-7F7507842DBC}"/>
    <cellStyle name="Normal 5 6 2 3 2 4" xfId="2964" xr:uid="{C46BDD12-4038-49E2-BA6E-A87C40F6F61D}"/>
    <cellStyle name="Normal 5 6 2 3 3" xfId="579" xr:uid="{541B8516-1C8D-4FA8-B5AE-495EA2BCB898}"/>
    <cellStyle name="Normal 5 6 2 3 3 2" xfId="2965" xr:uid="{0AD0D027-449D-4C71-A193-0217B9289AE7}"/>
    <cellStyle name="Normal 5 6 2 3 3 3" xfId="2966" xr:uid="{23CA0EB0-1C69-49FB-A9B3-9B24DE202B8A}"/>
    <cellStyle name="Normal 5 6 2 3 3 4" xfId="2967" xr:uid="{7C4FAE26-B779-4DD8-B298-05034F0E9BA5}"/>
    <cellStyle name="Normal 5 6 2 3 4" xfId="2968" xr:uid="{DEB77F16-5D64-4202-AF4B-369E7D60FAD8}"/>
    <cellStyle name="Normal 5 6 2 3 5" xfId="2969" xr:uid="{5D05121E-1A50-40FC-8BA0-4EA783896E28}"/>
    <cellStyle name="Normal 5 6 2 3 6" xfId="2970" xr:uid="{FEE776B3-79A4-4011-B931-8CAD970C82A7}"/>
    <cellStyle name="Normal 5 6 2 4" xfId="580" xr:uid="{09CF2692-3B2A-45D5-8D19-C0D17937E8D4}"/>
    <cellStyle name="Normal 5 6 2 4 2" xfId="581" xr:uid="{67C529A1-8764-45DA-AC85-93353476BC41}"/>
    <cellStyle name="Normal 5 6 2 4 2 2" xfId="2971" xr:uid="{279B0EF5-1826-4653-9490-E2B503D37919}"/>
    <cellStyle name="Normal 5 6 2 4 2 3" xfId="2972" xr:uid="{EC01F207-DB23-470D-A65A-D187CE005108}"/>
    <cellStyle name="Normal 5 6 2 4 2 4" xfId="2973" xr:uid="{77EA3EB4-B0A5-4ADA-AD0B-6ED0B9013A8B}"/>
    <cellStyle name="Normal 5 6 2 4 3" xfId="2974" xr:uid="{A699021A-3D3D-48F2-9C83-08642E6FC23C}"/>
    <cellStyle name="Normal 5 6 2 4 4" xfId="2975" xr:uid="{A8A85251-D1C9-404F-B035-8CBEFB1AB562}"/>
    <cellStyle name="Normal 5 6 2 4 5" xfId="2976" xr:uid="{156B6901-DE1B-48FD-B1CC-4286DFB7E99E}"/>
    <cellStyle name="Normal 5 6 2 5" xfId="582" xr:uid="{3FEBB382-A5E7-4E40-8C98-818666F30B7E}"/>
    <cellStyle name="Normal 5 6 2 5 2" xfId="2977" xr:uid="{ACD964EB-5D29-4E54-BA6C-5FB56B17EA5B}"/>
    <cellStyle name="Normal 5 6 2 5 3" xfId="2978" xr:uid="{CFDEF25B-36A3-4A03-8072-48D23DD1B51E}"/>
    <cellStyle name="Normal 5 6 2 5 4" xfId="2979" xr:uid="{4AB82B62-4EE4-4217-81BF-836356C9E853}"/>
    <cellStyle name="Normal 5 6 2 6" xfId="2980" xr:uid="{0CAC7620-9721-457B-9019-F5FB2C22F534}"/>
    <cellStyle name="Normal 5 6 2 6 2" xfId="2981" xr:uid="{C01ED812-8413-4509-93BD-D3D1580F05EA}"/>
    <cellStyle name="Normal 5 6 2 6 3" xfId="2982" xr:uid="{E58B5FCD-FBF3-4167-BECE-5C12373C176E}"/>
    <cellStyle name="Normal 5 6 2 6 4" xfId="2983" xr:uid="{F6EF3C7C-69AA-4AF1-9EE2-DC781DD355ED}"/>
    <cellStyle name="Normal 5 6 2 7" xfId="2984" xr:uid="{BBC693CC-805C-40B5-B1B8-F552E435D15D}"/>
    <cellStyle name="Normal 5 6 2 8" xfId="2985" xr:uid="{4E660029-CAB6-4050-A5AF-68C1BFAC86A4}"/>
    <cellStyle name="Normal 5 6 2 9" xfId="2986" xr:uid="{9B381B55-E790-47D9-A9CD-FE48F511C76E}"/>
    <cellStyle name="Normal 5 6 3" xfId="311" xr:uid="{6F3AB25D-2034-486D-A8B2-81CDA1DD70F1}"/>
    <cellStyle name="Normal 5 6 3 2" xfId="583" xr:uid="{2FE8728E-8CF0-44C0-B473-DFDEDABB220D}"/>
    <cellStyle name="Normal 5 6 3 2 2" xfId="584" xr:uid="{03264D7A-5559-4E03-9DCB-D33BD6998462}"/>
    <cellStyle name="Normal 5 6 3 2 2 2" xfId="1397" xr:uid="{E843B8B5-504B-405A-B67A-3BB548E96353}"/>
    <cellStyle name="Normal 5 6 3 2 2 2 2" xfId="1398" xr:uid="{E4F6FC29-9DEC-489F-AAA6-90ED6516F401}"/>
    <cellStyle name="Normal 5 6 3 2 2 3" xfId="1399" xr:uid="{AA520AFC-9AF0-45E5-B1BD-03804C02A615}"/>
    <cellStyle name="Normal 5 6 3 2 2 4" xfId="2987" xr:uid="{1EE2C254-B4C2-41A9-87B8-3D9213F0D1F3}"/>
    <cellStyle name="Normal 5 6 3 2 3" xfId="1400" xr:uid="{2CDAEE4C-04A8-4F5B-9A7E-2557DFB3CE76}"/>
    <cellStyle name="Normal 5 6 3 2 3 2" xfId="1401" xr:uid="{C2BD2415-BF66-4826-9457-4468A0ACFAB7}"/>
    <cellStyle name="Normal 5 6 3 2 3 3" xfId="2988" xr:uid="{3E8CEB70-E172-4B51-B3ED-AA4E63F26452}"/>
    <cellStyle name="Normal 5 6 3 2 3 4" xfId="2989" xr:uid="{BD773D8C-B859-474A-ABC7-C35A737DAAAD}"/>
    <cellStyle name="Normal 5 6 3 2 4" xfId="1402" xr:uid="{5308CBB2-2953-48D9-BE8B-008A7F773761}"/>
    <cellStyle name="Normal 5 6 3 2 5" xfId="2990" xr:uid="{31B59D95-06F8-46E4-B5CE-77749BB7B8DE}"/>
    <cellStyle name="Normal 5 6 3 2 6" xfId="2991" xr:uid="{40B09D2E-1167-4EE9-82A2-A5E225D1D1A1}"/>
    <cellStyle name="Normal 5 6 3 3" xfId="585" xr:uid="{95B9D461-122C-4E79-A36A-1F491F0F187C}"/>
    <cellStyle name="Normal 5 6 3 3 2" xfId="1403" xr:uid="{9443DCA3-91C4-4865-9159-2DDE879CB41E}"/>
    <cellStyle name="Normal 5 6 3 3 2 2" xfId="1404" xr:uid="{DB213BA0-1278-49CE-91C5-B4A5A14E2564}"/>
    <cellStyle name="Normal 5 6 3 3 2 3" xfId="2992" xr:uid="{589BD6D3-04DF-4EB5-A4EF-F56FEDF589DD}"/>
    <cellStyle name="Normal 5 6 3 3 2 4" xfId="2993" xr:uid="{9677E82F-9ED2-4453-90AA-454E7B6495EA}"/>
    <cellStyle name="Normal 5 6 3 3 3" xfId="1405" xr:uid="{9C69D4B9-40C7-4A8F-A702-3AF51D38FAA4}"/>
    <cellStyle name="Normal 5 6 3 3 4" xfId="2994" xr:uid="{2C3B9C8A-1FEF-427B-B54D-F162CB074FED}"/>
    <cellStyle name="Normal 5 6 3 3 5" xfId="2995" xr:uid="{4F433F59-600A-48B8-8BF9-7614911BB47A}"/>
    <cellStyle name="Normal 5 6 3 4" xfId="1406" xr:uid="{89D698C8-9CCA-4188-BFFE-266F558D587F}"/>
    <cellStyle name="Normal 5 6 3 4 2" xfId="1407" xr:uid="{82351155-909F-4D90-8D01-DDB1A1822953}"/>
    <cellStyle name="Normal 5 6 3 4 3" xfId="2996" xr:uid="{3FEF347D-6433-42DF-B326-9E9F141C95BD}"/>
    <cellStyle name="Normal 5 6 3 4 4" xfId="2997" xr:uid="{C40F3E89-9C3D-4729-AE0F-9D649B8C853F}"/>
    <cellStyle name="Normal 5 6 3 5" xfId="1408" xr:uid="{13D316D3-69E0-43AC-9405-D0FC6CE908EF}"/>
    <cellStyle name="Normal 5 6 3 5 2" xfId="2998" xr:uid="{76B12767-B702-41A2-A122-184BF1A14834}"/>
    <cellStyle name="Normal 5 6 3 5 3" xfId="2999" xr:uid="{0DE7242F-ACD5-4EF7-886A-659C3C4EBFCB}"/>
    <cellStyle name="Normal 5 6 3 5 4" xfId="3000" xr:uid="{B020156B-EDF7-4258-9353-05312CDB3E1C}"/>
    <cellStyle name="Normal 5 6 3 6" xfId="3001" xr:uid="{04A79695-0E13-4F2B-8B2E-8EC7499B2DE1}"/>
    <cellStyle name="Normal 5 6 3 7" xfId="3002" xr:uid="{366F0F72-7F8E-415E-830B-95BA0AD5F39B}"/>
    <cellStyle name="Normal 5 6 3 8" xfId="3003" xr:uid="{B3449B47-87A6-49FC-891E-42736795DBBD}"/>
    <cellStyle name="Normal 5 6 4" xfId="312" xr:uid="{40191B8A-BAF4-495F-B535-60DEC8C01C4C}"/>
    <cellStyle name="Normal 5 6 4 2" xfId="586" xr:uid="{0E5E4744-2C88-4A36-8D61-F2DC731DF97B}"/>
    <cellStyle name="Normal 5 6 4 2 2" xfId="587" xr:uid="{3D85270C-B2C4-4EED-BB88-21438209183B}"/>
    <cellStyle name="Normal 5 6 4 2 2 2" xfId="1409" xr:uid="{16F3D5D7-7352-4C11-A965-BEA1366E6A68}"/>
    <cellStyle name="Normal 5 6 4 2 2 3" xfId="3004" xr:uid="{05FDDADB-52BD-4451-A9A7-C538B19D6250}"/>
    <cellStyle name="Normal 5 6 4 2 2 4" xfId="3005" xr:uid="{E59C19F8-BB03-49A4-B4F7-D1094B09F1C6}"/>
    <cellStyle name="Normal 5 6 4 2 3" xfId="1410" xr:uid="{245A0FE3-CE64-4775-A1A4-67B335B0E54C}"/>
    <cellStyle name="Normal 5 6 4 2 4" xfId="3006" xr:uid="{8DE759D3-EE03-4426-9BED-EFB3E948CAF7}"/>
    <cellStyle name="Normal 5 6 4 2 5" xfId="3007" xr:uid="{E79E8357-1462-4ABB-80E6-DF0963ADA4B8}"/>
    <cellStyle name="Normal 5 6 4 3" xfId="588" xr:uid="{98B35189-776A-4137-B04E-FC44A9F4437E}"/>
    <cellStyle name="Normal 5 6 4 3 2" xfId="1411" xr:uid="{21354E47-F12E-4AF4-8F17-AB85C558034E}"/>
    <cellStyle name="Normal 5 6 4 3 3" xfId="3008" xr:uid="{C6DE4A00-9970-441B-B0AB-EF0A8D095E09}"/>
    <cellStyle name="Normal 5 6 4 3 4" xfId="3009" xr:uid="{BBFC75C0-E7AA-4685-A70B-6C94FC222036}"/>
    <cellStyle name="Normal 5 6 4 4" xfId="1412" xr:uid="{8A71B5B9-FB5A-4B51-88D0-983B8DB2A328}"/>
    <cellStyle name="Normal 5 6 4 4 2" xfId="3010" xr:uid="{05C215A4-A6A7-48BE-AB58-36F384E39F6B}"/>
    <cellStyle name="Normal 5 6 4 4 3" xfId="3011" xr:uid="{14B526C4-BF3D-41D9-8103-CC7A452640D5}"/>
    <cellStyle name="Normal 5 6 4 4 4" xfId="3012" xr:uid="{7EBF3284-2ECF-4471-9A36-15A32649A09B}"/>
    <cellStyle name="Normal 5 6 4 5" xfId="3013" xr:uid="{E8A8F8F5-E9E9-4B56-A9FB-D2D6FE7E9B64}"/>
    <cellStyle name="Normal 5 6 4 6" xfId="3014" xr:uid="{33EC8379-E30C-4FDC-88B4-7AF317E9FA99}"/>
    <cellStyle name="Normal 5 6 4 7" xfId="3015" xr:uid="{C778D2DF-BDF2-4DA1-82BD-4BD8D26FCC4C}"/>
    <cellStyle name="Normal 5 6 5" xfId="313" xr:uid="{9782C97D-01A3-4FA7-A17B-C8BD7EFF85D7}"/>
    <cellStyle name="Normal 5 6 5 2" xfId="589" xr:uid="{ADFBE43D-2414-4C76-A03B-6E2FCA96ABCE}"/>
    <cellStyle name="Normal 5 6 5 2 2" xfId="1413" xr:uid="{F31D2B92-9D8A-45A8-823E-34301377C5EC}"/>
    <cellStyle name="Normal 5 6 5 2 3" xfId="3016" xr:uid="{CB406EC5-F17D-412C-BC64-FA9F325085F1}"/>
    <cellStyle name="Normal 5 6 5 2 4" xfId="3017" xr:uid="{800BB82A-9A99-426C-90DB-9817BF37C4E3}"/>
    <cellStyle name="Normal 5 6 5 3" xfId="1414" xr:uid="{9612D6AD-1FB0-4539-9ABA-BD06DB8EEB09}"/>
    <cellStyle name="Normal 5 6 5 3 2" xfId="3018" xr:uid="{27922B20-4C11-468B-A950-EDA47B7566A6}"/>
    <cellStyle name="Normal 5 6 5 3 3" xfId="3019" xr:uid="{DEBDFAFD-94AC-4A7C-A4D0-3DD7226C8DFE}"/>
    <cellStyle name="Normal 5 6 5 3 4" xfId="3020" xr:uid="{FD4338AB-CECA-40B9-9645-C2C977B72108}"/>
    <cellStyle name="Normal 5 6 5 4" xfId="3021" xr:uid="{7E1AC166-8441-4AD4-9FBE-40D8224FF99A}"/>
    <cellStyle name="Normal 5 6 5 5" xfId="3022" xr:uid="{F6695C6B-C55C-4007-B842-A2C3A2F715F9}"/>
    <cellStyle name="Normal 5 6 5 6" xfId="3023" xr:uid="{75949075-3F76-4FD0-BE57-382D80FDF3D9}"/>
    <cellStyle name="Normal 5 6 6" xfId="590" xr:uid="{CF003891-82DE-4EEE-B354-4373F969A79E}"/>
    <cellStyle name="Normal 5 6 6 2" xfId="1415" xr:uid="{1F8E1DC0-0026-4CF8-A496-1BCFC953F916}"/>
    <cellStyle name="Normal 5 6 6 2 2" xfId="3024" xr:uid="{C8672BBB-C193-4448-98D6-8656B1380B64}"/>
    <cellStyle name="Normal 5 6 6 2 3" xfId="3025" xr:uid="{3181FE8D-DAEF-4043-A573-9806129D5CD0}"/>
    <cellStyle name="Normal 5 6 6 2 4" xfId="3026" xr:uid="{0EA5ABA3-DCB7-4A0A-B5B6-828C6B1C8E37}"/>
    <cellStyle name="Normal 5 6 6 3" xfId="3027" xr:uid="{9908D953-9B1F-43F3-9743-4F4424563CEE}"/>
    <cellStyle name="Normal 5 6 6 4" xfId="3028" xr:uid="{6DB23D02-787A-4E5F-B708-144DE24917FE}"/>
    <cellStyle name="Normal 5 6 6 5" xfId="3029" xr:uid="{07900D70-7C8C-4A3B-A5FA-372ED2EAC5F2}"/>
    <cellStyle name="Normal 5 6 7" xfId="1416" xr:uid="{A26768D2-7B02-496C-BC17-B6A05B6D35C0}"/>
    <cellStyle name="Normal 5 6 7 2" xfId="3030" xr:uid="{88509639-8D55-4FD9-888A-30C921318D58}"/>
    <cellStyle name="Normal 5 6 7 3" xfId="3031" xr:uid="{3DB4C16A-90E3-498E-A496-BDAA2415D91A}"/>
    <cellStyle name="Normal 5 6 7 4" xfId="3032" xr:uid="{E5A6966B-451D-41A3-BCA0-DFD6815101E2}"/>
    <cellStyle name="Normal 5 6 8" xfId="3033" xr:uid="{8E943FBC-9D1B-4BAA-9D94-8456A813C4C5}"/>
    <cellStyle name="Normal 5 6 8 2" xfId="3034" xr:uid="{DD4F3218-024D-4DEC-A868-9AFB85BBDAA8}"/>
    <cellStyle name="Normal 5 6 8 3" xfId="3035" xr:uid="{DA4B16E9-D8DF-47E6-A1F5-1661F0305534}"/>
    <cellStyle name="Normal 5 6 8 4" xfId="3036" xr:uid="{CFCFF7B7-E889-4BD9-AD13-C7E29AE2DD72}"/>
    <cellStyle name="Normal 5 6 9" xfId="3037" xr:uid="{4A552345-BA89-414A-A213-D32A2FEF8A51}"/>
    <cellStyle name="Normal 5 7" xfId="106" xr:uid="{DE3ED176-8EC4-4E3F-9C04-158A22DA8B00}"/>
    <cellStyle name="Normal 5 7 2" xfId="107" xr:uid="{9CBE8273-1BE4-4699-BA69-AB22885C9D2F}"/>
    <cellStyle name="Normal 5 7 2 2" xfId="314" xr:uid="{F7316DC2-D946-4842-B51F-D67CF326B04E}"/>
    <cellStyle name="Normal 5 7 2 2 2" xfId="591" xr:uid="{D642B6CA-49B8-4427-9EF7-BCE0135A8DB2}"/>
    <cellStyle name="Normal 5 7 2 2 2 2" xfId="1417" xr:uid="{3AB12E9D-A3B9-40F2-A42C-D688CF8329EC}"/>
    <cellStyle name="Normal 5 7 2 2 2 3" xfId="3038" xr:uid="{8CB4EF00-BE9A-48C5-9999-FC86D83C2109}"/>
    <cellStyle name="Normal 5 7 2 2 2 4" xfId="3039" xr:uid="{533BC6FB-40F6-49E3-9FF0-5AF3DC4EF55D}"/>
    <cellStyle name="Normal 5 7 2 2 3" xfId="1418" xr:uid="{6F57CF4A-9D17-4BD5-BBC2-2D27D697B801}"/>
    <cellStyle name="Normal 5 7 2 2 3 2" xfId="3040" xr:uid="{F507F7D9-0C08-4C34-B4C6-097D50F38787}"/>
    <cellStyle name="Normal 5 7 2 2 3 3" xfId="3041" xr:uid="{65AC35C4-05EB-4CF4-B051-A951B4CB63F2}"/>
    <cellStyle name="Normal 5 7 2 2 3 4" xfId="3042" xr:uid="{CD21EEC8-0DDD-4983-9199-7E523ABDD681}"/>
    <cellStyle name="Normal 5 7 2 2 4" xfId="3043" xr:uid="{5422549E-8859-4173-9800-3FCDC432642E}"/>
    <cellStyle name="Normal 5 7 2 2 5" xfId="3044" xr:uid="{E30C3781-6767-406B-80C9-B46A1BF251C9}"/>
    <cellStyle name="Normal 5 7 2 2 6" xfId="3045" xr:uid="{E005056A-42B3-46FF-A991-635FF583DAD3}"/>
    <cellStyle name="Normal 5 7 2 3" xfId="592" xr:uid="{B780AE42-1D99-47EF-8C82-8DC2244EEA12}"/>
    <cellStyle name="Normal 5 7 2 3 2" xfId="1419" xr:uid="{74A6F8E8-47E4-4502-9126-C9763619CC9F}"/>
    <cellStyle name="Normal 5 7 2 3 2 2" xfId="3046" xr:uid="{568F6948-35B0-4427-90F3-669771705AB5}"/>
    <cellStyle name="Normal 5 7 2 3 2 3" xfId="3047" xr:uid="{77ADFC7C-CD2D-4262-B4C2-285B9A93E044}"/>
    <cellStyle name="Normal 5 7 2 3 2 4" xfId="3048" xr:uid="{AA53626D-C43F-462D-A754-57E05AEEFB05}"/>
    <cellStyle name="Normal 5 7 2 3 3" xfId="3049" xr:uid="{D203F98B-5A02-4088-892E-41CC49A96349}"/>
    <cellStyle name="Normal 5 7 2 3 4" xfId="3050" xr:uid="{090F0945-3B92-467A-9E7E-4C10AA5FD0EB}"/>
    <cellStyle name="Normal 5 7 2 3 5" xfId="3051" xr:uid="{6035FD75-BA57-417B-A538-908138C1F80F}"/>
    <cellStyle name="Normal 5 7 2 4" xfId="1420" xr:uid="{C252FA3B-2AC9-4460-8E7A-13DA34886947}"/>
    <cellStyle name="Normal 5 7 2 4 2" xfId="3052" xr:uid="{6D5F2A80-A012-4535-A5DB-F813B6C7830E}"/>
    <cellStyle name="Normal 5 7 2 4 3" xfId="3053" xr:uid="{17CC8A2D-FD10-452B-A6AC-15F38C14505F}"/>
    <cellStyle name="Normal 5 7 2 4 4" xfId="3054" xr:uid="{1FB8813D-8BAB-476D-AE82-0C02AB27280E}"/>
    <cellStyle name="Normal 5 7 2 5" xfId="3055" xr:uid="{66BD351E-D7C8-4887-8F33-F76492E1A46A}"/>
    <cellStyle name="Normal 5 7 2 5 2" xfId="3056" xr:uid="{3641011D-423F-4E09-81D3-0ED541540A2B}"/>
    <cellStyle name="Normal 5 7 2 5 3" xfId="3057" xr:uid="{0E041F57-98C1-4E06-8BB9-4B911C5D7018}"/>
    <cellStyle name="Normal 5 7 2 5 4" xfId="3058" xr:uid="{D5E9458F-8292-4AE1-972A-DAEA6F0AB0AF}"/>
    <cellStyle name="Normal 5 7 2 6" xfId="3059" xr:uid="{A41CC8BD-EF49-4908-B023-BA642B699FB8}"/>
    <cellStyle name="Normal 5 7 2 7" xfId="3060" xr:uid="{F664926F-14EB-4F22-A583-8A2D2FFEFAE7}"/>
    <cellStyle name="Normal 5 7 2 8" xfId="3061" xr:uid="{678398CA-414B-4F47-8893-532849A72D05}"/>
    <cellStyle name="Normal 5 7 3" xfId="315" xr:uid="{F116778E-17DE-4C6F-8E5C-51AB7F3F8624}"/>
    <cellStyle name="Normal 5 7 3 2" xfId="593" xr:uid="{92D9BFE6-2A65-4DEC-84E2-B9411E558D2F}"/>
    <cellStyle name="Normal 5 7 3 2 2" xfId="594" xr:uid="{DD62034F-C2D9-4988-BA63-B2ED1B94A135}"/>
    <cellStyle name="Normal 5 7 3 2 3" xfId="3062" xr:uid="{B171199A-F653-4BB7-B3CE-EC231DE75244}"/>
    <cellStyle name="Normal 5 7 3 2 4" xfId="3063" xr:uid="{96673002-99B8-4ED5-8C14-6722E57BACE6}"/>
    <cellStyle name="Normal 5 7 3 3" xfId="595" xr:uid="{644BB94D-35F5-44CA-BFA2-D3950D71C096}"/>
    <cellStyle name="Normal 5 7 3 3 2" xfId="3064" xr:uid="{0CF4F00B-2F3E-4717-B1A4-888E1326E753}"/>
    <cellStyle name="Normal 5 7 3 3 3" xfId="3065" xr:uid="{9CB9B0F9-5770-4386-82EA-F6856A826A71}"/>
    <cellStyle name="Normal 5 7 3 3 4" xfId="3066" xr:uid="{35547283-A119-4AEE-9F82-96E328BAFB14}"/>
    <cellStyle name="Normal 5 7 3 4" xfId="3067" xr:uid="{04563C78-1454-405C-A1C7-0A2D132E1ED1}"/>
    <cellStyle name="Normal 5 7 3 5" xfId="3068" xr:uid="{A6E8EF42-2812-43A3-A61C-D8EF3C484AD2}"/>
    <cellStyle name="Normal 5 7 3 6" xfId="3069" xr:uid="{281E0738-8621-488D-B8EE-1D3CFD865AB6}"/>
    <cellStyle name="Normal 5 7 4" xfId="316" xr:uid="{5494EC26-FB94-4F5D-9F3D-9E30D3499F90}"/>
    <cellStyle name="Normal 5 7 4 2" xfId="596" xr:uid="{CFFB0467-0397-4003-98A0-AA172DA9184F}"/>
    <cellStyle name="Normal 5 7 4 2 2" xfId="3070" xr:uid="{4B0B7892-B6C6-44A9-9149-8BF8890CF625}"/>
    <cellStyle name="Normal 5 7 4 2 3" xfId="3071" xr:uid="{6DF7FDFD-5EF1-4949-9B0B-F4F4B946FDF0}"/>
    <cellStyle name="Normal 5 7 4 2 4" xfId="3072" xr:uid="{3C05D0E5-41E8-494B-85BF-3DFA42F3C650}"/>
    <cellStyle name="Normal 5 7 4 3" xfId="3073" xr:uid="{216E3333-A8AB-4142-9CDC-5660F8F6A81E}"/>
    <cellStyle name="Normal 5 7 4 4" xfId="3074" xr:uid="{1DB7135E-8C3D-42B1-9097-8CB4E52DBC5E}"/>
    <cellStyle name="Normal 5 7 4 5" xfId="3075" xr:uid="{A98FA2C8-17E2-4885-BB8C-72B6541949B1}"/>
    <cellStyle name="Normal 5 7 5" xfId="597" xr:uid="{50974B29-A132-4218-B335-89ED1C4D587C}"/>
    <cellStyle name="Normal 5 7 5 2" xfId="3076" xr:uid="{636A7DF1-2F9B-49DC-8A18-D8571A90B47E}"/>
    <cellStyle name="Normal 5 7 5 3" xfId="3077" xr:uid="{4EAB24FC-9039-4196-8D76-3C188500A4D1}"/>
    <cellStyle name="Normal 5 7 5 4" xfId="3078" xr:uid="{D9980C27-F34D-472D-9346-7AFC765BB276}"/>
    <cellStyle name="Normal 5 7 6" xfId="3079" xr:uid="{79480474-01DC-4216-949C-178072E29494}"/>
    <cellStyle name="Normal 5 7 6 2" xfId="3080" xr:uid="{D24B4D23-6E77-4256-8AFC-D525D1C2FBB0}"/>
    <cellStyle name="Normal 5 7 6 3" xfId="3081" xr:uid="{0C91B18E-8D2D-4B50-BE1F-44BA5D441D88}"/>
    <cellStyle name="Normal 5 7 6 4" xfId="3082" xr:uid="{6981F7A9-DD3B-4E7E-A5A0-1DF36E64950B}"/>
    <cellStyle name="Normal 5 7 7" xfId="3083" xr:uid="{A7B03834-282D-4759-A86B-139A4C702D44}"/>
    <cellStyle name="Normal 5 7 8" xfId="3084" xr:uid="{CEBA859E-FA21-41E7-AC7A-F9E7BF676E9E}"/>
    <cellStyle name="Normal 5 7 9" xfId="3085" xr:uid="{BB1FA233-B2E2-4FF0-948A-B295DC77B186}"/>
    <cellStyle name="Normal 5 8" xfId="108" xr:uid="{0F1CAD9B-79EE-4741-AF7F-2BA204131A75}"/>
    <cellStyle name="Normal 5 8 2" xfId="317" xr:uid="{4FB11580-D687-4C0C-8BF8-5098A2C76CAA}"/>
    <cellStyle name="Normal 5 8 2 2" xfId="598" xr:uid="{C2B233F6-9183-4FD3-80A8-4C5FC2795BFF}"/>
    <cellStyle name="Normal 5 8 2 2 2" xfId="1421" xr:uid="{00E69DA8-275A-4AE2-BC8D-AE163F3F4BBA}"/>
    <cellStyle name="Normal 5 8 2 2 2 2" xfId="1422" xr:uid="{1059DE9E-2BE7-452C-977B-39516F1FC71C}"/>
    <cellStyle name="Normal 5 8 2 2 3" xfId="1423" xr:uid="{7DD23255-D19E-4140-AC47-FF0B6E95DD8D}"/>
    <cellStyle name="Normal 5 8 2 2 4" xfId="3086" xr:uid="{B6BD3599-57A5-4412-9E70-3326C0D236B8}"/>
    <cellStyle name="Normal 5 8 2 3" xfId="1424" xr:uid="{69E85783-0821-4941-9DA9-644814875C2A}"/>
    <cellStyle name="Normal 5 8 2 3 2" xfId="1425" xr:uid="{7A85DF9B-B009-4F03-A253-3BD733B8CE06}"/>
    <cellStyle name="Normal 5 8 2 3 3" xfId="3087" xr:uid="{B0DB76A5-507E-4271-AD1D-75954B536734}"/>
    <cellStyle name="Normal 5 8 2 3 4" xfId="3088" xr:uid="{CBC24AFA-DAE5-4F88-A5A7-1E703025BF3F}"/>
    <cellStyle name="Normal 5 8 2 4" xfId="1426" xr:uid="{F0D65211-944F-4A04-84D1-2769489A8757}"/>
    <cellStyle name="Normal 5 8 2 5" xfId="3089" xr:uid="{253AD816-145A-4BB7-ACC4-3E4FD82B911D}"/>
    <cellStyle name="Normal 5 8 2 6" xfId="3090" xr:uid="{B1F5B4D0-7DD8-4FD7-8491-7F2FA50F7C56}"/>
    <cellStyle name="Normal 5 8 3" xfId="599" xr:uid="{4708D2F5-DFE3-49CC-A302-F7DDE3082EED}"/>
    <cellStyle name="Normal 5 8 3 2" xfId="1427" xr:uid="{AFAF2374-8D06-4F77-8E86-8D52F4E8CA65}"/>
    <cellStyle name="Normal 5 8 3 2 2" xfId="1428" xr:uid="{B2E5DB5E-3116-4945-B30B-FD51E4501C51}"/>
    <cellStyle name="Normal 5 8 3 2 3" xfId="3091" xr:uid="{1201B8CA-F063-4431-BD52-DF0974D0A383}"/>
    <cellStyle name="Normal 5 8 3 2 4" xfId="3092" xr:uid="{D4E071B0-924F-4032-88C3-4503EDE156F8}"/>
    <cellStyle name="Normal 5 8 3 3" xfId="1429" xr:uid="{A7079052-A0C3-4B30-83E4-C1ED07593FA4}"/>
    <cellStyle name="Normal 5 8 3 4" xfId="3093" xr:uid="{656CC9D5-5A00-4166-9089-6216B5765D6D}"/>
    <cellStyle name="Normal 5 8 3 5" xfId="3094" xr:uid="{440A468B-55C0-4E7F-A15B-696ECCC2DE57}"/>
    <cellStyle name="Normal 5 8 4" xfId="1430" xr:uid="{823FD3D6-0DD0-4207-9EA7-B6DF00096ED1}"/>
    <cellStyle name="Normal 5 8 4 2" xfId="1431" xr:uid="{B59B7AD1-3A84-41BA-A78F-262810B1D892}"/>
    <cellStyle name="Normal 5 8 4 3" xfId="3095" xr:uid="{A598B0DB-D314-4710-A541-FA2176840B2C}"/>
    <cellStyle name="Normal 5 8 4 4" xfId="3096" xr:uid="{0FE624BC-3BDC-4CB5-AA7E-0A33DC29CE19}"/>
    <cellStyle name="Normal 5 8 5" xfId="1432" xr:uid="{1A285AFA-D8D1-4D1F-918E-FE4677DE2213}"/>
    <cellStyle name="Normal 5 8 5 2" xfId="3097" xr:uid="{090B0872-A957-4C8F-AEAE-723DAEEA0A69}"/>
    <cellStyle name="Normal 5 8 5 3" xfId="3098" xr:uid="{FD133BBF-E911-40F8-8861-DC1739CECAF7}"/>
    <cellStyle name="Normal 5 8 5 4" xfId="3099" xr:uid="{E1A7D6BC-630D-448F-85BF-7D763B074B83}"/>
    <cellStyle name="Normal 5 8 6" xfId="3100" xr:uid="{CFE61D11-4806-4DE1-ADA3-A20DF441D00C}"/>
    <cellStyle name="Normal 5 8 7" xfId="3101" xr:uid="{1467AC86-229E-4C69-845D-0F085A267CDF}"/>
    <cellStyle name="Normal 5 8 8" xfId="3102" xr:uid="{2C5FF68B-7D8D-4BA1-8113-2782C88FFE51}"/>
    <cellStyle name="Normal 5 9" xfId="318" xr:uid="{DE263D18-9C1F-4443-82F3-308454A2A019}"/>
    <cellStyle name="Normal 5 9 2" xfId="600" xr:uid="{BA27CA4E-99AF-41B9-8005-CE400ECC37B8}"/>
    <cellStyle name="Normal 5 9 2 2" xfId="601" xr:uid="{9E57D017-E6BE-4DF2-9877-82943C8E0706}"/>
    <cellStyle name="Normal 5 9 2 2 2" xfId="1433" xr:uid="{8F63367C-A4A5-43BE-903A-127E6658AABC}"/>
    <cellStyle name="Normal 5 9 2 2 3" xfId="3103" xr:uid="{7489A05E-6DCD-4585-8E26-AF7F17C99E1A}"/>
    <cellStyle name="Normal 5 9 2 2 4" xfId="3104" xr:uid="{A84465FB-2F1A-4A08-B081-5A1DD07CEF6E}"/>
    <cellStyle name="Normal 5 9 2 3" xfId="1434" xr:uid="{94A9D9CD-BA57-4A93-81B6-19FEC007F4D1}"/>
    <cellStyle name="Normal 5 9 2 4" xfId="3105" xr:uid="{461C5F4D-DB20-4153-998A-1BCAB7F0A4D3}"/>
    <cellStyle name="Normal 5 9 2 5" xfId="3106" xr:uid="{711A9BE3-910B-4429-9828-19866055471F}"/>
    <cellStyle name="Normal 5 9 3" xfId="602" xr:uid="{E552CD1F-5A97-4B0D-9304-D145E49AE116}"/>
    <cellStyle name="Normal 5 9 3 2" xfId="1435" xr:uid="{4AEE5894-8A1E-4E9B-8772-5AA2AC9A2828}"/>
    <cellStyle name="Normal 5 9 3 3" xfId="3107" xr:uid="{9486DD16-9120-4229-86DB-EA87542ACEC1}"/>
    <cellStyle name="Normal 5 9 3 4" xfId="3108" xr:uid="{5BE6D59F-2BE2-49B1-8E50-2FA2D7FAACC8}"/>
    <cellStyle name="Normal 5 9 4" xfId="1436" xr:uid="{8132E709-2CE7-4E16-83BB-029B30B3D4B3}"/>
    <cellStyle name="Normal 5 9 4 2" xfId="3109" xr:uid="{9B2FE975-4C5E-4C82-A3D8-CB40A28527E0}"/>
    <cellStyle name="Normal 5 9 4 3" xfId="3110" xr:uid="{D55FB9BC-CB32-4C8E-AD3D-40E85513D96A}"/>
    <cellStyle name="Normal 5 9 4 4" xfId="3111" xr:uid="{F35365A2-CC48-4DEA-B89B-DF5A54A82AC7}"/>
    <cellStyle name="Normal 5 9 5" xfId="3112" xr:uid="{B6E3176C-A1B1-4551-B5E0-BF4C152784AD}"/>
    <cellStyle name="Normal 5 9 6" xfId="3113" xr:uid="{DBF6880F-E63E-4A8F-A85C-2D194EABEA16}"/>
    <cellStyle name="Normal 5 9 7" xfId="3114" xr:uid="{2D416EBC-6443-4314-9C85-12B8B797144B}"/>
    <cellStyle name="Normal 6" xfId="109" xr:uid="{1922B49F-3019-416A-82A4-59E8321B0E79}"/>
    <cellStyle name="Normal 6 10" xfId="319" xr:uid="{4E24CC18-2D31-41C8-8FA9-DD4AB5225618}"/>
    <cellStyle name="Normal 6 10 2" xfId="1437" xr:uid="{091AA7FD-A25A-413C-BA6A-16B544A37655}"/>
    <cellStyle name="Normal 6 10 2 2" xfId="3115" xr:uid="{72023892-A132-4A7F-920C-130AEDA2820E}"/>
    <cellStyle name="Normal 6 10 2 2 2" xfId="4588" xr:uid="{2C58CB64-6E93-4223-9B04-11125551B5A5}"/>
    <cellStyle name="Normal 6 10 2 3" xfId="3116" xr:uid="{310DE301-262E-4E55-B965-3CE96C184B45}"/>
    <cellStyle name="Normal 6 10 2 4" xfId="3117" xr:uid="{2133299F-B18B-49F4-82B4-C46BCDA4A659}"/>
    <cellStyle name="Normal 6 10 2 5" xfId="5350" xr:uid="{42C88905-50FD-4122-80DC-8F67E6C06410}"/>
    <cellStyle name="Normal 6 10 3" xfId="3118" xr:uid="{F0F3FD1E-35A0-494A-9433-80D22346C523}"/>
    <cellStyle name="Normal 6 10 4" xfId="3119" xr:uid="{25AF3721-F54B-448D-88F4-A39131C73D65}"/>
    <cellStyle name="Normal 6 10 5" xfId="3120" xr:uid="{B6DD656A-DB27-4C3C-BAA1-C1A61C9E8662}"/>
    <cellStyle name="Normal 6 11" xfId="1438" xr:uid="{525AD549-30F1-4A4E-AA7E-5EE41E29E6FE}"/>
    <cellStyle name="Normal 6 11 2" xfId="3121" xr:uid="{FC09736E-CFCE-406B-B71C-DC01488A7B20}"/>
    <cellStyle name="Normal 6 11 3" xfId="3122" xr:uid="{B789159D-1DA8-41BB-AD69-FA46D9B74D73}"/>
    <cellStyle name="Normal 6 11 4" xfId="3123" xr:uid="{4E561979-CA29-45D3-9A53-3E95B992D721}"/>
    <cellStyle name="Normal 6 12" xfId="902" xr:uid="{7A55F352-FA1C-49CC-B283-67B4B6E64B85}"/>
    <cellStyle name="Normal 6 12 2" xfId="3124" xr:uid="{494FD028-EA31-462D-B157-D9638DE88767}"/>
    <cellStyle name="Normal 6 12 3" xfId="3125" xr:uid="{BDC70672-F08C-462D-88F3-4967ADCD62C9}"/>
    <cellStyle name="Normal 6 12 4" xfId="3126" xr:uid="{9AACC9DA-E3B9-43B1-8980-2651980F6059}"/>
    <cellStyle name="Normal 6 13" xfId="899" xr:uid="{99A1D3E7-ADB7-42D2-8F1B-2CF504402E93}"/>
    <cellStyle name="Normal 6 13 2" xfId="3128" xr:uid="{8E9F4FBF-F884-4EE3-AACB-07441300FFAC}"/>
    <cellStyle name="Normal 6 13 3" xfId="4315" xr:uid="{63B904AA-B3FA-4970-AB96-171DA2AA9E75}"/>
    <cellStyle name="Normal 6 13 4" xfId="3127" xr:uid="{AF069B4F-0742-4A2A-BE8F-A4F5461E4A8B}"/>
    <cellStyle name="Normal 6 13 5" xfId="5319" xr:uid="{A5BB0906-93B8-4471-B4B4-F30C5BBF8F16}"/>
    <cellStyle name="Normal 6 14" xfId="3129" xr:uid="{79E38C13-D856-4B3B-A5F0-AEF8342929CB}"/>
    <cellStyle name="Normal 6 15" xfId="3130" xr:uid="{6EA93667-ED77-4496-BD55-FF61717F4810}"/>
    <cellStyle name="Normal 6 16" xfId="3131" xr:uid="{72BDC7D8-402C-4561-9C02-988670638805}"/>
    <cellStyle name="Normal 6 2" xfId="110" xr:uid="{1B260BA8-C026-4185-BA13-3A0F5D0170B8}"/>
    <cellStyle name="Normal 6 2 2" xfId="320" xr:uid="{C6A321ED-5506-4B5C-91D3-F6B4CD89181C}"/>
    <cellStyle name="Normal 6 2 2 2" xfId="4671" xr:uid="{75BF716B-72CF-4575-966C-8E3A5CABF14B}"/>
    <cellStyle name="Normal 6 2 3" xfId="4560" xr:uid="{8ABC4304-32AB-4D4D-A999-3378196F0EB0}"/>
    <cellStyle name="Normal 6 3" xfId="111" xr:uid="{77DC2D03-B2CC-474A-B200-71169F1342F6}"/>
    <cellStyle name="Normal 6 3 10" xfId="3132" xr:uid="{190C8ADA-9F1F-487F-9D8B-E692E13CC603}"/>
    <cellStyle name="Normal 6 3 11" xfId="3133" xr:uid="{2D87656A-2828-4F91-B74F-FC71E2613F27}"/>
    <cellStyle name="Normal 6 3 2" xfId="112" xr:uid="{F5D72758-23FA-4B84-8F9D-EDBC430AB447}"/>
    <cellStyle name="Normal 6 3 2 2" xfId="113" xr:uid="{5F430C51-9CA8-44F7-A29F-8DA3AF7A27FA}"/>
    <cellStyle name="Normal 6 3 2 2 2" xfId="321" xr:uid="{17AB8148-9877-4108-95D8-3764F294940D}"/>
    <cellStyle name="Normal 6 3 2 2 2 2" xfId="603" xr:uid="{D20414A9-DF1A-4464-A50E-659F02628E3A}"/>
    <cellStyle name="Normal 6 3 2 2 2 2 2" xfId="604" xr:uid="{908E427F-CC12-45CD-8DBD-6B904FF5D803}"/>
    <cellStyle name="Normal 6 3 2 2 2 2 2 2" xfId="1439" xr:uid="{77D0A713-1C2D-4027-B358-363E9483B383}"/>
    <cellStyle name="Normal 6 3 2 2 2 2 2 2 2" xfId="1440" xr:uid="{57D78EF5-63E4-4ABB-9A65-99E79CBDD622}"/>
    <cellStyle name="Normal 6 3 2 2 2 2 2 3" xfId="1441" xr:uid="{3425EDE4-8CAA-45BD-8CBC-52118DD5AB3A}"/>
    <cellStyle name="Normal 6 3 2 2 2 2 3" xfId="1442" xr:uid="{F107B3AF-5527-4BB6-AC71-EAF12CF50E31}"/>
    <cellStyle name="Normal 6 3 2 2 2 2 3 2" xfId="1443" xr:uid="{18B2EFFE-4748-4DBA-BDCC-E1218504916C}"/>
    <cellStyle name="Normal 6 3 2 2 2 2 4" xfId="1444" xr:uid="{B5664514-85DC-4A16-AF85-6DC2695F4DA5}"/>
    <cellStyle name="Normal 6 3 2 2 2 3" xfId="605" xr:uid="{93942641-C089-4C8C-BFF6-BAA2F4D78F32}"/>
    <cellStyle name="Normal 6 3 2 2 2 3 2" xfId="1445" xr:uid="{C37EF858-8555-45F9-92FC-1FC985DBC161}"/>
    <cellStyle name="Normal 6 3 2 2 2 3 2 2" xfId="1446" xr:uid="{FEC2B9A9-3D92-443A-86F1-EEBDAA5B5018}"/>
    <cellStyle name="Normal 6 3 2 2 2 3 3" xfId="1447" xr:uid="{3C43B66C-CC98-48A1-914D-07054C62C50D}"/>
    <cellStyle name="Normal 6 3 2 2 2 3 4" xfId="3134" xr:uid="{3A01350C-05D4-4B61-901B-210C9549BA10}"/>
    <cellStyle name="Normal 6 3 2 2 2 4" xfId="1448" xr:uid="{36AAFCBD-9C6D-4643-967D-35BAAF07D259}"/>
    <cellStyle name="Normal 6 3 2 2 2 4 2" xfId="1449" xr:uid="{4E9599B9-4C37-4D4D-AB24-0181A04D403C}"/>
    <cellStyle name="Normal 6 3 2 2 2 5" xfId="1450" xr:uid="{78EAE168-CD73-4C91-87C3-43A18BD8F62E}"/>
    <cellStyle name="Normal 6 3 2 2 2 6" xfId="3135" xr:uid="{6BBF7144-87BC-457E-B1EA-5EF32D204465}"/>
    <cellStyle name="Normal 6 3 2 2 3" xfId="322" xr:uid="{FF795B39-272F-4E6E-9C7F-78CD7311E5D2}"/>
    <cellStyle name="Normal 6 3 2 2 3 2" xfId="606" xr:uid="{AC9A59AE-6369-4AA4-83AB-C345C236C1B8}"/>
    <cellStyle name="Normal 6 3 2 2 3 2 2" xfId="607" xr:uid="{388D6AAC-3416-434F-85BA-06BAFB1257FB}"/>
    <cellStyle name="Normal 6 3 2 2 3 2 2 2" xfId="1451" xr:uid="{ED205C60-9F95-4A95-B8AD-AAAE01C85024}"/>
    <cellStyle name="Normal 6 3 2 2 3 2 2 2 2" xfId="1452" xr:uid="{24F78DA2-04B1-48DE-87D7-4BA578D5096F}"/>
    <cellStyle name="Normal 6 3 2 2 3 2 2 3" xfId="1453" xr:uid="{359ACF78-53DF-4452-8CD8-4C62DEE055EE}"/>
    <cellStyle name="Normal 6 3 2 2 3 2 3" xfId="1454" xr:uid="{4B021CFA-1E02-44F1-882E-379C32772788}"/>
    <cellStyle name="Normal 6 3 2 2 3 2 3 2" xfId="1455" xr:uid="{DE9AFA07-E500-4517-955F-2E7FA4DDCC08}"/>
    <cellStyle name="Normal 6 3 2 2 3 2 4" xfId="1456" xr:uid="{87947E10-B74D-443E-A22C-9ED776177EC5}"/>
    <cellStyle name="Normal 6 3 2 2 3 3" xfId="608" xr:uid="{EF4C0163-0265-4E4A-A3AE-003D3AA943A2}"/>
    <cellStyle name="Normal 6 3 2 2 3 3 2" xfId="1457" xr:uid="{A5350466-2586-4D2E-B5A5-789E964772AA}"/>
    <cellStyle name="Normal 6 3 2 2 3 3 2 2" xfId="1458" xr:uid="{905C2E0E-B907-47D0-8D26-662D1AD52F4B}"/>
    <cellStyle name="Normal 6 3 2 2 3 3 3" xfId="1459" xr:uid="{0B53BBC5-BBB8-410B-8A9F-6361E34EE321}"/>
    <cellStyle name="Normal 6 3 2 2 3 4" xfId="1460" xr:uid="{256EC35B-452E-4270-A48B-DC4A191D739C}"/>
    <cellStyle name="Normal 6 3 2 2 3 4 2" xfId="1461" xr:uid="{1D88BD97-4F29-42D6-AA5C-4D52260E6D23}"/>
    <cellStyle name="Normal 6 3 2 2 3 5" xfId="1462" xr:uid="{CC180087-A931-4C1F-B8EC-CA330B5D0FE9}"/>
    <cellStyle name="Normal 6 3 2 2 4" xfId="609" xr:uid="{DCBCC604-F5B3-4BB2-84CF-318DCF6D69BF}"/>
    <cellStyle name="Normal 6 3 2 2 4 2" xfId="610" xr:uid="{D25D3EDE-EA5B-4903-B839-7D4DCFD40D0C}"/>
    <cellStyle name="Normal 6 3 2 2 4 2 2" xfId="1463" xr:uid="{15FC314D-D95C-41D3-B895-6E36034BB15A}"/>
    <cellStyle name="Normal 6 3 2 2 4 2 2 2" xfId="1464" xr:uid="{43D670F2-0DD7-4720-9479-73166D3DE4D2}"/>
    <cellStyle name="Normal 6 3 2 2 4 2 3" xfId="1465" xr:uid="{48D7E2AA-27E0-4B11-AE07-278085C512FA}"/>
    <cellStyle name="Normal 6 3 2 2 4 3" xfId="1466" xr:uid="{0FA8A0B5-D28C-4F70-B8E7-B86623C007B3}"/>
    <cellStyle name="Normal 6 3 2 2 4 3 2" xfId="1467" xr:uid="{9A304957-902C-4B9E-A32A-FD4EBE88CCA9}"/>
    <cellStyle name="Normal 6 3 2 2 4 4" xfId="1468" xr:uid="{91B744DC-EB8E-4FA0-B756-CB7CB5DA613F}"/>
    <cellStyle name="Normal 6 3 2 2 5" xfId="611" xr:uid="{C57C5006-3DE9-4313-9FD0-5B141309DFE1}"/>
    <cellStyle name="Normal 6 3 2 2 5 2" xfId="1469" xr:uid="{B62BB433-6934-4B9D-A8A7-5457A10D74C0}"/>
    <cellStyle name="Normal 6 3 2 2 5 2 2" xfId="1470" xr:uid="{1357C813-E803-4486-836B-B28DD2AE1E8E}"/>
    <cellStyle name="Normal 6 3 2 2 5 3" xfId="1471" xr:uid="{5F51B8F5-50B4-430D-8819-5B2B21627543}"/>
    <cellStyle name="Normal 6 3 2 2 5 4" xfId="3136" xr:uid="{3FF4710B-A750-4F97-81D3-79BF1A51BB1A}"/>
    <cellStyle name="Normal 6 3 2 2 6" xfId="1472" xr:uid="{7BAF70C2-6762-4BB3-8E21-4E319480CAAF}"/>
    <cellStyle name="Normal 6 3 2 2 6 2" xfId="1473" xr:uid="{A65A3C5A-0922-4670-B1CB-5C459CE9042D}"/>
    <cellStyle name="Normal 6 3 2 2 7" xfId="1474" xr:uid="{700AE3AA-022E-4053-9773-23FD34969273}"/>
    <cellStyle name="Normal 6 3 2 2 8" xfId="3137" xr:uid="{09B6DB5E-3046-4FBA-8E41-6B31BB54E873}"/>
    <cellStyle name="Normal 6 3 2 3" xfId="323" xr:uid="{99BE27E5-1DF3-4C05-B164-0EEB61955F0B}"/>
    <cellStyle name="Normal 6 3 2 3 2" xfId="612" xr:uid="{77CA736C-9952-487A-9C72-EFB31437BA30}"/>
    <cellStyle name="Normal 6 3 2 3 2 2" xfId="613" xr:uid="{C5BB01A2-18AA-4545-B42D-1E78F5BB8FE7}"/>
    <cellStyle name="Normal 6 3 2 3 2 2 2" xfId="1475" xr:uid="{8609A9FD-9463-480D-B017-263E7C57651C}"/>
    <cellStyle name="Normal 6 3 2 3 2 2 2 2" xfId="1476" xr:uid="{4097D1EC-22CD-418D-9811-B33D6FAA0C06}"/>
    <cellStyle name="Normal 6 3 2 3 2 2 3" xfId="1477" xr:uid="{461FA71C-1F60-4744-996E-BC49E6D28D88}"/>
    <cellStyle name="Normal 6 3 2 3 2 3" xfId="1478" xr:uid="{15FBFA05-6E56-4E72-8051-EE0777A70843}"/>
    <cellStyle name="Normal 6 3 2 3 2 3 2" xfId="1479" xr:uid="{9F546271-0752-464B-945B-EE14E95B3707}"/>
    <cellStyle name="Normal 6 3 2 3 2 4" xfId="1480" xr:uid="{D1B7F0C8-AF39-4DC1-B402-40A17207459E}"/>
    <cellStyle name="Normal 6 3 2 3 3" xfId="614" xr:uid="{0FE251D2-84B5-45E8-B767-9BD986B94F28}"/>
    <cellStyle name="Normal 6 3 2 3 3 2" xfId="1481" xr:uid="{478EEE03-F40E-4D4E-A2E6-F6769416004C}"/>
    <cellStyle name="Normal 6 3 2 3 3 2 2" xfId="1482" xr:uid="{6629882C-D578-49D9-9959-6A1A9B1B3071}"/>
    <cellStyle name="Normal 6 3 2 3 3 3" xfId="1483" xr:uid="{499C6124-813D-4DDF-AD22-B01C73B59BB7}"/>
    <cellStyle name="Normal 6 3 2 3 3 4" xfId="3138" xr:uid="{7D43D0D3-F206-418C-AE03-2F2DC5B3A011}"/>
    <cellStyle name="Normal 6 3 2 3 4" xfId="1484" xr:uid="{54C4DDA1-214E-4BB8-9F45-EF74FCD80292}"/>
    <cellStyle name="Normal 6 3 2 3 4 2" xfId="1485" xr:uid="{C35ADE34-DA39-4EAF-9083-665680E361E7}"/>
    <cellStyle name="Normal 6 3 2 3 5" xfId="1486" xr:uid="{A8A1676E-E5A9-4E53-9C4C-6F6AAD490666}"/>
    <cellStyle name="Normal 6 3 2 3 6" xfId="3139" xr:uid="{CF236752-F88A-428D-BBC5-5506F4B0B18E}"/>
    <cellStyle name="Normal 6 3 2 4" xfId="324" xr:uid="{4096D082-EA70-4E87-9CA9-281F9445A972}"/>
    <cellStyle name="Normal 6 3 2 4 2" xfId="615" xr:uid="{F01763BD-4C7E-4084-A3B4-A43F94ECD2F4}"/>
    <cellStyle name="Normal 6 3 2 4 2 2" xfId="616" xr:uid="{FFB6AE15-8C12-4134-95D7-0CB38B214B95}"/>
    <cellStyle name="Normal 6 3 2 4 2 2 2" xfId="1487" xr:uid="{3B0A98D4-7615-4DE0-BA39-6B3202F5616E}"/>
    <cellStyle name="Normal 6 3 2 4 2 2 2 2" xfId="1488" xr:uid="{1B8F2703-8F1C-4CDC-BFD9-FA59A77474DB}"/>
    <cellStyle name="Normal 6 3 2 4 2 2 3" xfId="1489" xr:uid="{3E407EC1-7153-422E-A9A8-AD639E4B6427}"/>
    <cellStyle name="Normal 6 3 2 4 2 3" xfId="1490" xr:uid="{62162524-2288-4BFB-8ED5-ADE6C006CC00}"/>
    <cellStyle name="Normal 6 3 2 4 2 3 2" xfId="1491" xr:uid="{66F7F70E-946A-47E7-9E53-181E00CD5651}"/>
    <cellStyle name="Normal 6 3 2 4 2 4" xfId="1492" xr:uid="{CFF777A2-AD2F-418D-BAC0-2BFAD52EA039}"/>
    <cellStyle name="Normal 6 3 2 4 3" xfId="617" xr:uid="{27CD044B-880B-4163-87B0-E746576E13F0}"/>
    <cellStyle name="Normal 6 3 2 4 3 2" xfId="1493" xr:uid="{E02EBB12-EE1D-41B1-9A4F-850100C864BE}"/>
    <cellStyle name="Normal 6 3 2 4 3 2 2" xfId="1494" xr:uid="{D8D7D26A-FEE2-44B0-B4CD-AF3D0F4A904B}"/>
    <cellStyle name="Normal 6 3 2 4 3 3" xfId="1495" xr:uid="{D85D96A4-B50A-443E-BB3A-A52CD6750FA0}"/>
    <cellStyle name="Normal 6 3 2 4 4" xfId="1496" xr:uid="{611ED048-42F9-46D3-930E-734625FD9D43}"/>
    <cellStyle name="Normal 6 3 2 4 4 2" xfId="1497" xr:uid="{A14DE68D-45D1-4D49-9049-4ED0DA20D9D2}"/>
    <cellStyle name="Normal 6 3 2 4 5" xfId="1498" xr:uid="{E85B01E1-95AA-4FBA-AD76-881D4BE36123}"/>
    <cellStyle name="Normal 6 3 2 5" xfId="325" xr:uid="{F09C86B6-D2CE-42E7-8CE1-01F33CCEF486}"/>
    <cellStyle name="Normal 6 3 2 5 2" xfId="618" xr:uid="{81E5CD67-42CD-43D8-9809-2A2AA3631B92}"/>
    <cellStyle name="Normal 6 3 2 5 2 2" xfId="1499" xr:uid="{20387F1C-D996-4D4C-88D0-D589D425DEAB}"/>
    <cellStyle name="Normal 6 3 2 5 2 2 2" xfId="1500" xr:uid="{F25B7C81-388A-40A5-B656-3EAB53282DF9}"/>
    <cellStyle name="Normal 6 3 2 5 2 3" xfId="1501" xr:uid="{29CAC4E4-B641-4017-9C4A-0603EB77C705}"/>
    <cellStyle name="Normal 6 3 2 5 3" xfId="1502" xr:uid="{FBC81EDC-741B-4708-9528-7A39B3CA6077}"/>
    <cellStyle name="Normal 6 3 2 5 3 2" xfId="1503" xr:uid="{3B7B8055-9807-4E5F-A090-AE67B90C2AD4}"/>
    <cellStyle name="Normal 6 3 2 5 4" xfId="1504" xr:uid="{528A38DA-06E1-4592-A6E2-61D15574AD89}"/>
    <cellStyle name="Normal 6 3 2 6" xfId="619" xr:uid="{4F32F9B9-2BA6-490F-86B2-27CF38555896}"/>
    <cellStyle name="Normal 6 3 2 6 2" xfId="1505" xr:uid="{5AE94946-4EAD-429F-9E48-F6FCE480AE4F}"/>
    <cellStyle name="Normal 6 3 2 6 2 2" xfId="1506" xr:uid="{E6C2D71B-1EFF-473B-A60D-C62540DCBAE9}"/>
    <cellStyle name="Normal 6 3 2 6 3" xfId="1507" xr:uid="{855A0D22-F658-4167-8AC4-5712C489892A}"/>
    <cellStyle name="Normal 6 3 2 6 4" xfId="3140" xr:uid="{C470388C-D5F2-47DA-A541-DA265A61CA88}"/>
    <cellStyle name="Normal 6 3 2 7" xfId="1508" xr:uid="{6972B86C-EDB2-4746-AB5B-4DAA001BD19A}"/>
    <cellStyle name="Normal 6 3 2 7 2" xfId="1509" xr:uid="{C741528F-6D59-4049-9D9A-846A0E95BB45}"/>
    <cellStyle name="Normal 6 3 2 8" xfId="1510" xr:uid="{9ABEC942-3CB1-4CC5-AE09-63C4428660DA}"/>
    <cellStyle name="Normal 6 3 2 9" xfId="3141" xr:uid="{2F5E7F1C-2F35-4103-AE54-B725FDA6602E}"/>
    <cellStyle name="Normal 6 3 3" xfId="114" xr:uid="{575BA492-E5D7-4D50-956E-2CA7E34046B1}"/>
    <cellStyle name="Normal 6 3 3 2" xfId="115" xr:uid="{5AC3A5F6-FBC8-4BD3-964A-B0E72CCDA8A4}"/>
    <cellStyle name="Normal 6 3 3 2 2" xfId="620" xr:uid="{04DD76CD-9D2E-495E-B98F-EBCD33745A76}"/>
    <cellStyle name="Normal 6 3 3 2 2 2" xfId="621" xr:uid="{34DAF5F8-13BB-4903-8AF6-D080720B1206}"/>
    <cellStyle name="Normal 6 3 3 2 2 2 2" xfId="1511" xr:uid="{6EEF6298-833E-459B-9BAD-219A5AC2CA35}"/>
    <cellStyle name="Normal 6 3 3 2 2 2 2 2" xfId="1512" xr:uid="{F29128CA-56EF-476A-85B1-A99B9C3803A6}"/>
    <cellStyle name="Normal 6 3 3 2 2 2 3" xfId="1513" xr:uid="{30A8518C-5F6C-4339-A0BC-43850A320960}"/>
    <cellStyle name="Normal 6 3 3 2 2 3" xfId="1514" xr:uid="{8657207D-BEE8-41DF-A1FF-8E948BB59751}"/>
    <cellStyle name="Normal 6 3 3 2 2 3 2" xfId="1515" xr:uid="{76C6BE90-F634-414D-853A-6ED227758398}"/>
    <cellStyle name="Normal 6 3 3 2 2 4" xfId="1516" xr:uid="{E11D8B16-0B42-46D7-9194-0BF2428B6C1C}"/>
    <cellStyle name="Normal 6 3 3 2 3" xfId="622" xr:uid="{35E0BCE7-711E-40AA-A014-4A18D9630A03}"/>
    <cellStyle name="Normal 6 3 3 2 3 2" xfId="1517" xr:uid="{E6EFD541-87E9-487C-BCB4-7C4C9159EF74}"/>
    <cellStyle name="Normal 6 3 3 2 3 2 2" xfId="1518" xr:uid="{5DA716C3-FFD6-4236-B0F1-7213231D19C0}"/>
    <cellStyle name="Normal 6 3 3 2 3 3" xfId="1519" xr:uid="{7C5168AB-244A-40F3-A247-D69D5E4ACC63}"/>
    <cellStyle name="Normal 6 3 3 2 3 4" xfId="3142" xr:uid="{78D563E9-74F7-4E17-B3C1-D63833FB32D8}"/>
    <cellStyle name="Normal 6 3 3 2 4" xfId="1520" xr:uid="{DD61DEE3-C990-4D96-A14A-4ADE05F142A1}"/>
    <cellStyle name="Normal 6 3 3 2 4 2" xfId="1521" xr:uid="{24167EA5-9258-4C84-9A3B-1B12497F33DD}"/>
    <cellStyle name="Normal 6 3 3 2 5" xfId="1522" xr:uid="{F5E4837C-66E9-4C29-96E0-7AE51B1E3320}"/>
    <cellStyle name="Normal 6 3 3 2 6" xfId="3143" xr:uid="{3DC68CFE-C0C6-4357-B9FE-6E19F2689732}"/>
    <cellStyle name="Normal 6 3 3 3" xfId="326" xr:uid="{A4478E5D-9908-4708-8D7A-ADD14AF8E33D}"/>
    <cellStyle name="Normal 6 3 3 3 2" xfId="623" xr:uid="{B7A54413-ADA4-4AAB-A700-32ED6AD06F1B}"/>
    <cellStyle name="Normal 6 3 3 3 2 2" xfId="624" xr:uid="{A8C0D5A1-D4D9-4851-8025-974E4F8E0B8A}"/>
    <cellStyle name="Normal 6 3 3 3 2 2 2" xfId="1523" xr:uid="{59A5901D-B608-4370-9C45-0C88E5DB293C}"/>
    <cellStyle name="Normal 6 3 3 3 2 2 2 2" xfId="1524" xr:uid="{C03F5FD1-BC2A-401C-84FC-EF93ECA6ABB4}"/>
    <cellStyle name="Normal 6 3 3 3 2 2 3" xfId="1525" xr:uid="{12C4F74A-36D6-4100-9A0A-C0EDC0FD575F}"/>
    <cellStyle name="Normal 6 3 3 3 2 3" xfId="1526" xr:uid="{7A04CF9F-76EC-42CF-803A-FC0937B5C6A0}"/>
    <cellStyle name="Normal 6 3 3 3 2 3 2" xfId="1527" xr:uid="{CAFCC048-28C0-472F-AFAE-84828AFFACBF}"/>
    <cellStyle name="Normal 6 3 3 3 2 4" xfId="1528" xr:uid="{59A7FD50-D13F-49D5-B6C4-9388C5C16A98}"/>
    <cellStyle name="Normal 6 3 3 3 3" xfId="625" xr:uid="{FEA6B97F-A7D4-4310-A4B5-21F8875A2D35}"/>
    <cellStyle name="Normal 6 3 3 3 3 2" xfId="1529" xr:uid="{47B73F8D-2DEC-44D4-A8ED-BA1DF73F5F66}"/>
    <cellStyle name="Normal 6 3 3 3 3 2 2" xfId="1530" xr:uid="{181816F8-26FD-4552-8E1E-DAFB80878C05}"/>
    <cellStyle name="Normal 6 3 3 3 3 3" xfId="1531" xr:uid="{5D3BE7B4-6926-4D5C-9A56-28B8508A6343}"/>
    <cellStyle name="Normal 6 3 3 3 4" xfId="1532" xr:uid="{0A9959C0-2C52-4539-B58C-B63C0AE6A563}"/>
    <cellStyle name="Normal 6 3 3 3 4 2" xfId="1533" xr:uid="{B8F9FB8F-0F81-49C0-9859-4C7C0E40635D}"/>
    <cellStyle name="Normal 6 3 3 3 5" xfId="1534" xr:uid="{253DF69E-68EE-4906-90D9-9CE0F99EEE5F}"/>
    <cellStyle name="Normal 6 3 3 4" xfId="327" xr:uid="{463326D2-AD7E-4F74-BD05-EBD84589D346}"/>
    <cellStyle name="Normal 6 3 3 4 2" xfId="626" xr:uid="{68CE6597-624E-4716-B442-D01EF0E6756F}"/>
    <cellStyle name="Normal 6 3 3 4 2 2" xfId="1535" xr:uid="{FC86199F-B612-44FE-8E7E-E42095A5F103}"/>
    <cellStyle name="Normal 6 3 3 4 2 2 2" xfId="1536" xr:uid="{37E4E1CE-5EC8-4C0F-BD0B-99ACEBF83AAD}"/>
    <cellStyle name="Normal 6 3 3 4 2 3" xfId="1537" xr:uid="{616BAB21-4429-4A46-A490-55C86C6C81FA}"/>
    <cellStyle name="Normal 6 3 3 4 3" xfId="1538" xr:uid="{4685121A-1C60-49D3-B628-BBF0EC376F5E}"/>
    <cellStyle name="Normal 6 3 3 4 3 2" xfId="1539" xr:uid="{5B19307F-0F8F-46C4-B75A-8341B6FAFDBD}"/>
    <cellStyle name="Normal 6 3 3 4 4" xfId="1540" xr:uid="{4FC9D315-9A1D-4722-AE1E-E64C46A4AF08}"/>
    <cellStyle name="Normal 6 3 3 5" xfId="627" xr:uid="{85ADFE52-F863-4B78-AC18-B7A44722A564}"/>
    <cellStyle name="Normal 6 3 3 5 2" xfId="1541" xr:uid="{9583C266-B9AE-4B89-A420-FC04B378FFFF}"/>
    <cellStyle name="Normal 6 3 3 5 2 2" xfId="1542" xr:uid="{D80A8944-E9B1-41FD-8840-CE8C46EA42D2}"/>
    <cellStyle name="Normal 6 3 3 5 3" xfId="1543" xr:uid="{76E214E1-82FD-4A48-99C3-69430D686B16}"/>
    <cellStyle name="Normal 6 3 3 5 4" xfId="3144" xr:uid="{91923BE8-881D-46DE-919A-E12320F9512F}"/>
    <cellStyle name="Normal 6 3 3 6" xfId="1544" xr:uid="{D721FA38-8EAD-400A-8E99-CB638D6701AF}"/>
    <cellStyle name="Normal 6 3 3 6 2" xfId="1545" xr:uid="{A6627D07-E10C-4FE8-8CB6-9D34777C65CE}"/>
    <cellStyle name="Normal 6 3 3 7" xfId="1546" xr:uid="{BF4496C0-608B-4B0E-B83D-32584D314698}"/>
    <cellStyle name="Normal 6 3 3 8" xfId="3145" xr:uid="{BE90ACF8-F4F0-40CC-A274-AC49ACDB1511}"/>
    <cellStyle name="Normal 6 3 4" xfId="116" xr:uid="{D0B2F9B0-BF3C-4A4B-A95A-31CDA5541BDB}"/>
    <cellStyle name="Normal 6 3 4 2" xfId="447" xr:uid="{A40DEFFF-652D-4152-B2EC-35F041057416}"/>
    <cellStyle name="Normal 6 3 4 2 2" xfId="628" xr:uid="{543C2C9B-D625-4BBA-BC1B-5C97668C9D0D}"/>
    <cellStyle name="Normal 6 3 4 2 2 2" xfId="1547" xr:uid="{A2D4D5FA-D5F9-4698-A886-9B985BC356DD}"/>
    <cellStyle name="Normal 6 3 4 2 2 2 2" xfId="1548" xr:uid="{FC9E3390-1533-4AF2-9852-483CCEE69290}"/>
    <cellStyle name="Normal 6 3 4 2 2 3" xfId="1549" xr:uid="{1613EF7F-EBD8-4CFC-B8DC-9C87C3A788D3}"/>
    <cellStyle name="Normal 6 3 4 2 2 4" xfId="3146" xr:uid="{E05AC332-EC73-4524-B4B2-B66D1EA7F7DD}"/>
    <cellStyle name="Normal 6 3 4 2 3" xfId="1550" xr:uid="{F6D80539-A0A9-4723-9664-62DED00A8CAB}"/>
    <cellStyle name="Normal 6 3 4 2 3 2" xfId="1551" xr:uid="{FCEA3D4F-C25D-44C6-A1C0-3875ED9DB1B9}"/>
    <cellStyle name="Normal 6 3 4 2 4" xfId="1552" xr:uid="{974835F8-63B0-4832-B85A-31BFD7F76EBE}"/>
    <cellStyle name="Normal 6 3 4 2 5" xfId="3147" xr:uid="{80750865-687A-4CEE-81EA-8CB633219550}"/>
    <cellStyle name="Normal 6 3 4 3" xfId="629" xr:uid="{721B675D-3000-485C-B630-6C8DE65E6060}"/>
    <cellStyle name="Normal 6 3 4 3 2" xfId="1553" xr:uid="{2DCF994C-EFFC-4EE8-BE93-51FB2C91B59C}"/>
    <cellStyle name="Normal 6 3 4 3 2 2" xfId="1554" xr:uid="{CD264C3F-A7D3-41F6-8DC6-CB6FAB209E5E}"/>
    <cellStyle name="Normal 6 3 4 3 3" xfId="1555" xr:uid="{B111FEB6-0757-435B-A201-D9B67C4AC385}"/>
    <cellStyle name="Normal 6 3 4 3 4" xfId="3148" xr:uid="{E4AA4EAB-9452-4A61-917D-FF560039DABD}"/>
    <cellStyle name="Normal 6 3 4 4" xfId="1556" xr:uid="{571771AB-463F-44CA-90EA-4CF50AA5877A}"/>
    <cellStyle name="Normal 6 3 4 4 2" xfId="1557" xr:uid="{3FC7190A-6947-4C4E-8B2B-3123DA72CA6D}"/>
    <cellStyle name="Normal 6 3 4 4 3" xfId="3149" xr:uid="{B16D11ED-9CB2-4809-BB53-ECCE8A6EA173}"/>
    <cellStyle name="Normal 6 3 4 4 4" xfId="3150" xr:uid="{29E1DD07-44C2-4D61-A3E7-F0E0A55085B5}"/>
    <cellStyle name="Normal 6 3 4 5" xfId="1558" xr:uid="{AAE964E9-2B71-4606-B5BE-F457CACF42B7}"/>
    <cellStyle name="Normal 6 3 4 6" xfId="3151" xr:uid="{4508024E-9553-496D-A8A8-FB56FB611CDD}"/>
    <cellStyle name="Normal 6 3 4 7" xfId="3152" xr:uid="{ED797FFC-C60E-4FAE-9C3F-E5D538ECF13A}"/>
    <cellStyle name="Normal 6 3 5" xfId="328" xr:uid="{2EAADEE0-4321-4D6D-B940-7E2C2DE9732C}"/>
    <cellStyle name="Normal 6 3 5 2" xfId="630" xr:uid="{8FF0D1E8-03ED-4650-B669-E3BAAAB152ED}"/>
    <cellStyle name="Normal 6 3 5 2 2" xfId="631" xr:uid="{679CE630-CA54-4D10-B642-0738D11404FB}"/>
    <cellStyle name="Normal 6 3 5 2 2 2" xfId="1559" xr:uid="{7B0FBC35-C628-49B1-8DFF-470D5E2AAF14}"/>
    <cellStyle name="Normal 6 3 5 2 2 2 2" xfId="1560" xr:uid="{882FD6E0-4751-449C-8C57-F638AD08F3BE}"/>
    <cellStyle name="Normal 6 3 5 2 2 3" xfId="1561" xr:uid="{52436FBD-A5E0-4EC8-A84D-B3691FD473AC}"/>
    <cellStyle name="Normal 6 3 5 2 3" xfId="1562" xr:uid="{DA4C6052-91F2-4FA5-995D-7F487BBBFD85}"/>
    <cellStyle name="Normal 6 3 5 2 3 2" xfId="1563" xr:uid="{415C9824-0AEA-40F8-8DF7-CC95DEA8BEA2}"/>
    <cellStyle name="Normal 6 3 5 2 4" xfId="1564" xr:uid="{F213AFF4-26DA-428E-9AAB-A87FDC734D0C}"/>
    <cellStyle name="Normal 6 3 5 3" xfId="632" xr:uid="{8AAD3BCF-FDC6-4E59-9B14-1EF564623F07}"/>
    <cellStyle name="Normal 6 3 5 3 2" xfId="1565" xr:uid="{C4D1A9FC-F57C-470D-BF87-D33F843BC298}"/>
    <cellStyle name="Normal 6 3 5 3 2 2" xfId="1566" xr:uid="{F3695CB9-6547-4C6F-8AFC-FF26678AEC4E}"/>
    <cellStyle name="Normal 6 3 5 3 3" xfId="1567" xr:uid="{F70D5217-E736-47F6-99DA-6B5569045640}"/>
    <cellStyle name="Normal 6 3 5 3 4" xfId="3153" xr:uid="{883A4ED4-3DDF-424E-8C1F-901F3F32238C}"/>
    <cellStyle name="Normal 6 3 5 4" xfId="1568" xr:uid="{F3CAD745-62D9-4CE1-A1B0-FBDB7EB309B7}"/>
    <cellStyle name="Normal 6 3 5 4 2" xfId="1569" xr:uid="{C07C0FD4-1B8D-47AD-BDE0-C21059D8F3BF}"/>
    <cellStyle name="Normal 6 3 5 5" xfId="1570" xr:uid="{769FA3BC-840E-4601-B69A-B6BC839CC20D}"/>
    <cellStyle name="Normal 6 3 5 6" xfId="3154" xr:uid="{0B31EAAE-418F-4DFC-8829-DEB929D60DCC}"/>
    <cellStyle name="Normal 6 3 6" xfId="329" xr:uid="{D5242D11-D3C8-4336-8A08-36088848B5D5}"/>
    <cellStyle name="Normal 6 3 6 2" xfId="633" xr:uid="{EB920972-C561-424E-A6F5-96CDC21D71D4}"/>
    <cellStyle name="Normal 6 3 6 2 2" xfId="1571" xr:uid="{4CB1F304-4844-466E-B8AC-52F709ACFF15}"/>
    <cellStyle name="Normal 6 3 6 2 2 2" xfId="1572" xr:uid="{4056C34A-BA44-4AF1-A0E2-64142C454327}"/>
    <cellStyle name="Normal 6 3 6 2 3" xfId="1573" xr:uid="{775BD29E-4E2E-4A6C-9F9A-0F3293CBF32B}"/>
    <cellStyle name="Normal 6 3 6 2 4" xfId="3155" xr:uid="{5465EF53-0DAD-4428-961E-56CEF6693598}"/>
    <cellStyle name="Normal 6 3 6 3" xfId="1574" xr:uid="{7051A3F8-F0FF-4FB6-8669-08A7D8B17A4E}"/>
    <cellStyle name="Normal 6 3 6 3 2" xfId="1575" xr:uid="{B710AB5D-BF57-4B13-ADA7-736DCBE98FB1}"/>
    <cellStyle name="Normal 6 3 6 4" xfId="1576" xr:uid="{B4F5D4CA-E1A0-4B7E-83B6-1A3A3C6A0DBC}"/>
    <cellStyle name="Normal 6 3 6 5" xfId="3156" xr:uid="{7B4A5BB2-EBA9-41E0-A747-2AEF3B3CF1EB}"/>
    <cellStyle name="Normal 6 3 7" xfId="634" xr:uid="{1ABCEB79-67AD-4AE6-A674-D94C990E941D}"/>
    <cellStyle name="Normal 6 3 7 2" xfId="1577" xr:uid="{1A3EA84B-FA79-416D-97DC-1292F3F0880F}"/>
    <cellStyle name="Normal 6 3 7 2 2" xfId="1578" xr:uid="{44B81E87-896A-499F-8896-D377BB77EB69}"/>
    <cellStyle name="Normal 6 3 7 3" xfId="1579" xr:uid="{BE088EE0-311B-4038-9406-CFB6B9FB1550}"/>
    <cellStyle name="Normal 6 3 7 4" xfId="3157" xr:uid="{14A21E50-15B3-4460-AB2C-F25CD34F724B}"/>
    <cellStyle name="Normal 6 3 8" xfId="1580" xr:uid="{30D14C28-88BB-4F2C-BF42-9C0E91275AA1}"/>
    <cellStyle name="Normal 6 3 8 2" xfId="1581" xr:uid="{48568477-6E4A-42FA-83F1-B9080D7F5027}"/>
    <cellStyle name="Normal 6 3 8 3" xfId="3158" xr:uid="{6CD221F2-05FA-4AEC-878C-FB83B6382BF7}"/>
    <cellStyle name="Normal 6 3 8 4" xfId="3159" xr:uid="{42B9C624-4AAC-4215-AFA2-7EAE6F9F8BB9}"/>
    <cellStyle name="Normal 6 3 9" xfId="1582" xr:uid="{1D4F8445-79A2-4ABB-8772-D06859F268A5}"/>
    <cellStyle name="Normal 6 3 9 2" xfId="4718" xr:uid="{3934B872-DFBE-4011-B1A5-06C77FBFB335}"/>
    <cellStyle name="Normal 6 4" xfId="117" xr:uid="{DE225576-C207-49BA-9B5D-582E2EDE98FA}"/>
    <cellStyle name="Normal 6 4 10" xfId="3160" xr:uid="{71205787-3821-4A35-97EF-F92CCC917740}"/>
    <cellStyle name="Normal 6 4 11" xfId="3161" xr:uid="{C1B941BA-E259-4B4C-A24C-ECF1B42480A9}"/>
    <cellStyle name="Normal 6 4 2" xfId="118" xr:uid="{E35AB28F-2CF6-4A7D-9244-02EDCBBE6850}"/>
    <cellStyle name="Normal 6 4 2 2" xfId="119" xr:uid="{14F4C908-4BD3-4BA8-B5E5-F7AB95DF004C}"/>
    <cellStyle name="Normal 6 4 2 2 2" xfId="330" xr:uid="{A78C4AC9-C3DF-40C0-88C7-24DEE46B6CE7}"/>
    <cellStyle name="Normal 6 4 2 2 2 2" xfId="635" xr:uid="{B4B30A56-E545-4C2D-93C2-48F433E1998F}"/>
    <cellStyle name="Normal 6 4 2 2 2 2 2" xfId="1583" xr:uid="{2235A3C6-A805-45F8-8190-FA8AC3774A76}"/>
    <cellStyle name="Normal 6 4 2 2 2 2 2 2" xfId="1584" xr:uid="{1FDEFA07-534D-4EB5-AB1A-90DBE0F8AC1A}"/>
    <cellStyle name="Normal 6 4 2 2 2 2 3" xfId="1585" xr:uid="{752CAE9F-DC5E-4FB0-A0E1-D12217B72F84}"/>
    <cellStyle name="Normal 6 4 2 2 2 2 4" xfId="3162" xr:uid="{CDF2DAC7-81C9-429A-8C93-EF5838BAACC3}"/>
    <cellStyle name="Normal 6 4 2 2 2 3" xfId="1586" xr:uid="{27D077F8-C93B-4779-94C5-F53D7283A823}"/>
    <cellStyle name="Normal 6 4 2 2 2 3 2" xfId="1587" xr:uid="{D6477A31-23B5-44A0-A33E-A3289A0D3F4C}"/>
    <cellStyle name="Normal 6 4 2 2 2 3 3" xfId="3163" xr:uid="{B3AE0393-50B4-4EA7-AFAA-53583B9C3B37}"/>
    <cellStyle name="Normal 6 4 2 2 2 3 4" xfId="3164" xr:uid="{B86FDBFE-B0D0-4812-872F-94BEA1D8876A}"/>
    <cellStyle name="Normal 6 4 2 2 2 4" xfId="1588" xr:uid="{F328C617-6F16-43C3-A687-11086BCEAD59}"/>
    <cellStyle name="Normal 6 4 2 2 2 5" xfId="3165" xr:uid="{8AE314DC-DE0F-4ACF-A689-C5F2DC2475AB}"/>
    <cellStyle name="Normal 6 4 2 2 2 6" xfId="3166" xr:uid="{1301387D-4F96-46E7-9343-2EE8D55B12B1}"/>
    <cellStyle name="Normal 6 4 2 2 3" xfId="636" xr:uid="{9A0124F8-4028-4477-9AE3-7FACE3226A69}"/>
    <cellStyle name="Normal 6 4 2 2 3 2" xfId="1589" xr:uid="{68FC6709-EA22-46CE-8A9C-03671342EACE}"/>
    <cellStyle name="Normal 6 4 2 2 3 2 2" xfId="1590" xr:uid="{C0003ECD-9DDB-4AFD-9D08-A2178B217207}"/>
    <cellStyle name="Normal 6 4 2 2 3 2 3" xfId="3167" xr:uid="{8922801D-04A9-4359-9A79-255DDDFE0CE8}"/>
    <cellStyle name="Normal 6 4 2 2 3 2 4" xfId="3168" xr:uid="{A86E95E5-823F-4CD3-A24C-9414D5AEBE32}"/>
    <cellStyle name="Normal 6 4 2 2 3 3" xfId="1591" xr:uid="{75A9B3C3-A96E-43E0-84AF-046864078B4D}"/>
    <cellStyle name="Normal 6 4 2 2 3 4" xfId="3169" xr:uid="{9CCB1498-3857-44A9-94E7-2B2A61D612D2}"/>
    <cellStyle name="Normal 6 4 2 2 3 5" xfId="3170" xr:uid="{60082347-E182-47AF-BBD0-E0966BC16ABC}"/>
    <cellStyle name="Normal 6 4 2 2 4" xfId="1592" xr:uid="{FFBC79EC-C550-4B70-974B-E6A7AF93627B}"/>
    <cellStyle name="Normal 6 4 2 2 4 2" xfId="1593" xr:uid="{1BF760CE-E549-4AB0-8EAB-1B7A93614909}"/>
    <cellStyle name="Normal 6 4 2 2 4 3" xfId="3171" xr:uid="{D69AEBCD-FDEE-4392-AE0F-770B1CA9C4AA}"/>
    <cellStyle name="Normal 6 4 2 2 4 4" xfId="3172" xr:uid="{6474B1B6-3BB8-457C-B3E4-29A974A8C308}"/>
    <cellStyle name="Normal 6 4 2 2 5" xfId="1594" xr:uid="{F56CB00C-CAC6-4308-A007-0EB89243B771}"/>
    <cellStyle name="Normal 6 4 2 2 5 2" xfId="3173" xr:uid="{AA9F6E6D-858E-478E-A838-97F3B17CC73C}"/>
    <cellStyle name="Normal 6 4 2 2 5 3" xfId="3174" xr:uid="{8B83529F-B8D1-47AC-B5D5-3CBEDBCF2A79}"/>
    <cellStyle name="Normal 6 4 2 2 5 4" xfId="3175" xr:uid="{1AABBA2B-87A8-45D7-913B-87C9785205CB}"/>
    <cellStyle name="Normal 6 4 2 2 6" xfId="3176" xr:uid="{1DF04919-1BA8-4B81-82CC-2FEA48F747B1}"/>
    <cellStyle name="Normal 6 4 2 2 7" xfId="3177" xr:uid="{16E706F5-A99A-40E2-8B22-276BA2F7FE10}"/>
    <cellStyle name="Normal 6 4 2 2 8" xfId="3178" xr:uid="{F45BA194-E5B9-40F9-8AED-70FD9CAA5A5E}"/>
    <cellStyle name="Normal 6 4 2 3" xfId="331" xr:uid="{D7779F36-AB8A-45A1-BEDA-6669FBB9C927}"/>
    <cellStyle name="Normal 6 4 2 3 2" xfId="637" xr:uid="{12F40487-8AFD-4DF4-AF5F-8BDBE60BD470}"/>
    <cellStyle name="Normal 6 4 2 3 2 2" xfId="638" xr:uid="{A3DFEA78-D7F4-450D-A12A-171A3CA73669}"/>
    <cellStyle name="Normal 6 4 2 3 2 2 2" xfId="1595" xr:uid="{8B1554C6-457F-485E-A32B-0A8332BC3063}"/>
    <cellStyle name="Normal 6 4 2 3 2 2 2 2" xfId="1596" xr:uid="{6DEFC435-A480-4AD9-AF9D-C37CB6E2E27D}"/>
    <cellStyle name="Normal 6 4 2 3 2 2 3" xfId="1597" xr:uid="{200CCF7B-2137-45B9-8B54-49A0CC8D2C54}"/>
    <cellStyle name="Normal 6 4 2 3 2 3" xfId="1598" xr:uid="{F58276E8-6D5C-4D7E-AA7D-663A8BB22D97}"/>
    <cellStyle name="Normal 6 4 2 3 2 3 2" xfId="1599" xr:uid="{B6BE279E-4BCB-4B87-B237-EA111D78834D}"/>
    <cellStyle name="Normal 6 4 2 3 2 4" xfId="1600" xr:uid="{B189B257-DDF8-45B0-A50D-126ED741C572}"/>
    <cellStyle name="Normal 6 4 2 3 3" xfId="639" xr:uid="{4C4511A7-6377-4BE2-AE5E-209F469714E5}"/>
    <cellStyle name="Normal 6 4 2 3 3 2" xfId="1601" xr:uid="{571B265C-DB49-4BF1-BDDD-17AB09F95B9F}"/>
    <cellStyle name="Normal 6 4 2 3 3 2 2" xfId="1602" xr:uid="{EC7F87B7-B185-4D5C-A24B-5B256A5447E9}"/>
    <cellStyle name="Normal 6 4 2 3 3 3" xfId="1603" xr:uid="{48D9F73E-33AC-46B3-AC18-34F1B7771800}"/>
    <cellStyle name="Normal 6 4 2 3 3 4" xfId="3179" xr:uid="{49CB4824-B921-44FA-94DD-B0264F9CEB40}"/>
    <cellStyle name="Normal 6 4 2 3 4" xfId="1604" xr:uid="{705980B5-6EA0-447F-9034-81EC956BA18E}"/>
    <cellStyle name="Normal 6 4 2 3 4 2" xfId="1605" xr:uid="{05733FB7-7772-40BB-A1BD-4D4844F6DA74}"/>
    <cellStyle name="Normal 6 4 2 3 5" xfId="1606" xr:uid="{13CE2B3E-1A33-4521-A1D5-B1DFE025F937}"/>
    <cellStyle name="Normal 6 4 2 3 6" xfId="3180" xr:uid="{5437D6EB-173B-4C18-8F5B-6CED70BD9B51}"/>
    <cellStyle name="Normal 6 4 2 4" xfId="332" xr:uid="{30CE0D17-6B32-4A19-AF87-41B5932BD300}"/>
    <cellStyle name="Normal 6 4 2 4 2" xfId="640" xr:uid="{028118CD-1A95-4AC8-BA3C-681C11F53F4D}"/>
    <cellStyle name="Normal 6 4 2 4 2 2" xfId="1607" xr:uid="{B55DF665-B823-447F-9DB5-894D3CEA421F}"/>
    <cellStyle name="Normal 6 4 2 4 2 2 2" xfId="1608" xr:uid="{C0156394-21A6-4E61-8BF6-92A5D0525184}"/>
    <cellStyle name="Normal 6 4 2 4 2 3" xfId="1609" xr:uid="{7DEA3350-F42A-45C6-994A-30248351039C}"/>
    <cellStyle name="Normal 6 4 2 4 2 4" xfId="3181" xr:uid="{3A0361F4-30F0-4CFD-88B0-359F89026B29}"/>
    <cellStyle name="Normal 6 4 2 4 3" xfId="1610" xr:uid="{02B087C6-249E-493C-B172-35B74CD79C30}"/>
    <cellStyle name="Normal 6 4 2 4 3 2" xfId="1611" xr:uid="{F89160CC-A929-4163-8478-661308642AF8}"/>
    <cellStyle name="Normal 6 4 2 4 4" xfId="1612" xr:uid="{10D11BD1-5889-47CF-B61A-B2D1E1C670DA}"/>
    <cellStyle name="Normal 6 4 2 4 5" xfId="3182" xr:uid="{C90ACB62-95CF-4D73-A2B9-E90A5BA750C0}"/>
    <cellStyle name="Normal 6 4 2 5" xfId="333" xr:uid="{D217B2B3-00B7-439F-ABA1-A23AB941B30C}"/>
    <cellStyle name="Normal 6 4 2 5 2" xfId="1613" xr:uid="{513EFBE6-67AC-466E-89B3-78C360B4D0C5}"/>
    <cellStyle name="Normal 6 4 2 5 2 2" xfId="1614" xr:uid="{E851F2EB-EBB8-4584-8929-0B121176E410}"/>
    <cellStyle name="Normal 6 4 2 5 3" xfId="1615" xr:uid="{868738EF-D95C-48D7-A0C1-C535E3C426F2}"/>
    <cellStyle name="Normal 6 4 2 5 4" xfId="3183" xr:uid="{D45783BD-DD27-4598-AE54-D16364AA310A}"/>
    <cellStyle name="Normal 6 4 2 6" xfId="1616" xr:uid="{B242CDC6-ECD9-416C-B87C-BADC0D82D9D0}"/>
    <cellStyle name="Normal 6 4 2 6 2" xfId="1617" xr:uid="{7792E05F-B9A1-4E62-BA72-F419713CA8E0}"/>
    <cellStyle name="Normal 6 4 2 6 3" xfId="3184" xr:uid="{19A55EAB-F29F-4BAE-9048-4AFA5853443E}"/>
    <cellStyle name="Normal 6 4 2 6 4" xfId="3185" xr:uid="{FDFC761A-1CAD-47EB-8274-6BF282668DA3}"/>
    <cellStyle name="Normal 6 4 2 7" xfId="1618" xr:uid="{4D761092-E188-479E-BF5F-3F3EBA142698}"/>
    <cellStyle name="Normal 6 4 2 8" xfId="3186" xr:uid="{89BA59B3-347C-47DB-A0E5-D7541555B16D}"/>
    <cellStyle name="Normal 6 4 2 9" xfId="3187" xr:uid="{E1E2257C-5754-4E64-8BD5-7F45736B8E81}"/>
    <cellStyle name="Normal 6 4 3" xfId="120" xr:uid="{AAC6D9CC-9CFC-422D-8222-93B7DEE577DF}"/>
    <cellStyle name="Normal 6 4 3 2" xfId="121" xr:uid="{367FE0BE-42AB-4C6B-B31F-744583C46306}"/>
    <cellStyle name="Normal 6 4 3 2 2" xfId="641" xr:uid="{E84CE459-C7E1-45B5-9AD8-72D9311AFCA8}"/>
    <cellStyle name="Normal 6 4 3 2 2 2" xfId="1619" xr:uid="{AFD1FB08-C083-4C2E-B297-2295F4D08854}"/>
    <cellStyle name="Normal 6 4 3 2 2 2 2" xfId="1620" xr:uid="{3C28B91F-8A2E-4AC2-86CF-CFBE1EEB9F20}"/>
    <cellStyle name="Normal 6 4 3 2 2 2 2 2" xfId="4476" xr:uid="{3FFF2752-5E5A-4292-912E-2323F756D33F}"/>
    <cellStyle name="Normal 6 4 3 2 2 2 3" xfId="4477" xr:uid="{C6C59FA2-7A9A-4F1B-8282-068F79E245D6}"/>
    <cellStyle name="Normal 6 4 3 2 2 3" xfId="1621" xr:uid="{AF0A7E29-515E-481A-ABA3-3A6EDEF9AE76}"/>
    <cellStyle name="Normal 6 4 3 2 2 3 2" xfId="4478" xr:uid="{6791945C-5AAC-4737-8925-ED0D909F5585}"/>
    <cellStyle name="Normal 6 4 3 2 2 4" xfId="3188" xr:uid="{EDB5A68B-7458-402C-AD90-C8BFBDE8A34E}"/>
    <cellStyle name="Normal 6 4 3 2 3" xfId="1622" xr:uid="{60E5213A-9D76-45DB-8EFA-E8361762EE37}"/>
    <cellStyle name="Normal 6 4 3 2 3 2" xfId="1623" xr:uid="{9BDA7018-E712-4A57-91BA-4E14C2D7E740}"/>
    <cellStyle name="Normal 6 4 3 2 3 2 2" xfId="4479" xr:uid="{83DBF9B9-5899-4EDC-BBA7-2EC02AC571C9}"/>
    <cellStyle name="Normal 6 4 3 2 3 3" xfId="3189" xr:uid="{9A52CAED-0861-4435-8D42-AD1778F8E667}"/>
    <cellStyle name="Normal 6 4 3 2 3 4" xfId="3190" xr:uid="{EDC2595E-5FD9-4F4D-B198-9F79DC0E85F7}"/>
    <cellStyle name="Normal 6 4 3 2 4" xfId="1624" xr:uid="{5B268591-DE44-4076-9E62-5B5CF9AEDB4B}"/>
    <cellStyle name="Normal 6 4 3 2 4 2" xfId="4480" xr:uid="{D1B97003-C233-4F39-9F7B-22A9FA2B6E5F}"/>
    <cellStyle name="Normal 6 4 3 2 5" xfId="3191" xr:uid="{441A0A84-27BB-4B7D-AD0E-25A279EBD8F6}"/>
    <cellStyle name="Normal 6 4 3 2 6" xfId="3192" xr:uid="{E6FE65D1-7C02-4083-B914-E1C9EF147327}"/>
    <cellStyle name="Normal 6 4 3 3" xfId="334" xr:uid="{07138F10-7B2C-4FB3-9C2A-AA4AD8B8D0A2}"/>
    <cellStyle name="Normal 6 4 3 3 2" xfId="1625" xr:uid="{666FB493-4D60-4545-85F6-9B098D724BC0}"/>
    <cellStyle name="Normal 6 4 3 3 2 2" xfId="1626" xr:uid="{4C94784A-8775-425C-BF5B-50F9069750CC}"/>
    <cellStyle name="Normal 6 4 3 3 2 2 2" xfId="4481" xr:uid="{062F6BF3-71D6-41DC-B1E0-B9AE78198E1B}"/>
    <cellStyle name="Normal 6 4 3 3 2 3" xfId="3193" xr:uid="{D1EB4877-8995-4C52-B2EF-03796CB52202}"/>
    <cellStyle name="Normal 6 4 3 3 2 4" xfId="3194" xr:uid="{23D0345E-72E1-4B8E-87EF-D5F2BE4F024E}"/>
    <cellStyle name="Normal 6 4 3 3 3" xfId="1627" xr:uid="{0754F193-2515-4C84-8C68-2671D652B96F}"/>
    <cellStyle name="Normal 6 4 3 3 3 2" xfId="4482" xr:uid="{A67DE7BB-60F4-45D0-9A0F-6D07D9D34BB2}"/>
    <cellStyle name="Normal 6 4 3 3 4" xfId="3195" xr:uid="{81B08BD8-7510-4FF3-B531-B3F2BAE910FF}"/>
    <cellStyle name="Normal 6 4 3 3 5" xfId="3196" xr:uid="{297F8AB2-359D-4C82-8D26-53339B1ACB55}"/>
    <cellStyle name="Normal 6 4 3 4" xfId="1628" xr:uid="{99C8F8FA-BC78-40DE-B606-B8740042C6B6}"/>
    <cellStyle name="Normal 6 4 3 4 2" xfId="1629" xr:uid="{ED7FECF1-359C-4F60-B008-86FE86430E23}"/>
    <cellStyle name="Normal 6 4 3 4 2 2" xfId="4483" xr:uid="{1D8776D7-5324-4136-832F-406A34D5FB2B}"/>
    <cellStyle name="Normal 6 4 3 4 3" xfId="3197" xr:uid="{BADE6299-8DF2-482C-8D27-2AFE30D6ED83}"/>
    <cellStyle name="Normal 6 4 3 4 4" xfId="3198" xr:uid="{A47A09EF-ED73-43C4-B37F-FF601E7C6A7D}"/>
    <cellStyle name="Normal 6 4 3 5" xfId="1630" xr:uid="{E38A0E6E-AAC6-4431-8DF6-7DFD9E562B2C}"/>
    <cellStyle name="Normal 6 4 3 5 2" xfId="3199" xr:uid="{6DA01746-55AF-47BA-8B9A-A305F05AC563}"/>
    <cellStyle name="Normal 6 4 3 5 3" xfId="3200" xr:uid="{12EF5685-E0D9-4866-8B32-499DD2BC462D}"/>
    <cellStyle name="Normal 6 4 3 5 4" xfId="3201" xr:uid="{F3EDB9CC-03A5-41E9-854B-34908DB2DB78}"/>
    <cellStyle name="Normal 6 4 3 6" xfId="3202" xr:uid="{694136C4-F080-46DF-850D-DDE8E0CE0BF7}"/>
    <cellStyle name="Normal 6 4 3 7" xfId="3203" xr:uid="{0AD7D180-E1A4-4C12-B8F5-7BB9C48CB6F8}"/>
    <cellStyle name="Normal 6 4 3 8" xfId="3204" xr:uid="{89D85E93-95EE-4160-B940-AB4B6426D4E7}"/>
    <cellStyle name="Normal 6 4 4" xfId="122" xr:uid="{BE0C61D3-AAB5-4F02-AC43-A3F750DE9CA8}"/>
    <cellStyle name="Normal 6 4 4 2" xfId="642" xr:uid="{2FACD5C7-1B59-4284-A00A-3509B6E60DEF}"/>
    <cellStyle name="Normal 6 4 4 2 2" xfId="643" xr:uid="{3E74922F-46D2-4105-AC78-77C0A84116D1}"/>
    <cellStyle name="Normal 6 4 4 2 2 2" xfId="1631" xr:uid="{67A5B3B9-FA60-47C4-AEC3-7515865B1C2B}"/>
    <cellStyle name="Normal 6 4 4 2 2 2 2" xfId="1632" xr:uid="{8EACBA62-AABA-4487-BFFF-C7BF25DA2E9D}"/>
    <cellStyle name="Normal 6 4 4 2 2 3" xfId="1633" xr:uid="{9A6CA974-BF3C-4E68-A945-14366C096E26}"/>
    <cellStyle name="Normal 6 4 4 2 2 4" xfId="3205" xr:uid="{3EF9E4AE-C109-4A2C-A35A-E70C182584E7}"/>
    <cellStyle name="Normal 6 4 4 2 3" xfId="1634" xr:uid="{0443B1BF-9CFF-4691-AE8D-005AB039623C}"/>
    <cellStyle name="Normal 6 4 4 2 3 2" xfId="1635" xr:uid="{3BA2A920-A6A3-4800-AF9E-296EAB5A1D5E}"/>
    <cellStyle name="Normal 6 4 4 2 4" xfId="1636" xr:uid="{B5B36F46-CD04-4833-8120-7CAB6B479F2F}"/>
    <cellStyle name="Normal 6 4 4 2 5" xfId="3206" xr:uid="{791E13EE-87E0-45E8-9958-A421340EB1D5}"/>
    <cellStyle name="Normal 6 4 4 3" xfId="644" xr:uid="{D1DA4743-5B87-475F-8CB8-70DDCF532557}"/>
    <cellStyle name="Normal 6 4 4 3 2" xfId="1637" xr:uid="{EE6A406B-FFD1-45E8-95D5-3C2D33F6B70F}"/>
    <cellStyle name="Normal 6 4 4 3 2 2" xfId="1638" xr:uid="{C4FAE599-EB46-4ADF-8EAF-E8FD02A224AE}"/>
    <cellStyle name="Normal 6 4 4 3 3" xfId="1639" xr:uid="{5D63D738-6A2B-4635-8F71-7DEE64BB0DBA}"/>
    <cellStyle name="Normal 6 4 4 3 4" xfId="3207" xr:uid="{3832B64A-6EB2-44DD-B7A4-CA267D2C1BF6}"/>
    <cellStyle name="Normal 6 4 4 4" xfId="1640" xr:uid="{AC8D887E-30C2-4972-9627-63C6E6597C42}"/>
    <cellStyle name="Normal 6 4 4 4 2" xfId="1641" xr:uid="{CE85F3B9-4A52-4FBA-87BF-149CAF721D77}"/>
    <cellStyle name="Normal 6 4 4 4 3" xfId="3208" xr:uid="{D82DED35-7AF4-4F2A-880E-B560820B26A0}"/>
    <cellStyle name="Normal 6 4 4 4 4" xfId="3209" xr:uid="{B71E6919-09C2-4517-876F-35900A681526}"/>
    <cellStyle name="Normal 6 4 4 5" xfId="1642" xr:uid="{6AC79464-57AF-4AE6-BE23-D5239DA8806B}"/>
    <cellStyle name="Normal 6 4 4 6" xfId="3210" xr:uid="{D16512D1-079C-4983-BB1B-46F55E40F3E0}"/>
    <cellStyle name="Normal 6 4 4 7" xfId="3211" xr:uid="{13A52A11-88A7-45A5-8B13-195403CE9569}"/>
    <cellStyle name="Normal 6 4 5" xfId="335" xr:uid="{52145584-0FF4-4B34-AC13-AC11A7E0C5E1}"/>
    <cellStyle name="Normal 6 4 5 2" xfId="645" xr:uid="{EBDB7591-7DEA-4386-8CEE-36CC42300219}"/>
    <cellStyle name="Normal 6 4 5 2 2" xfId="1643" xr:uid="{DA16DEB4-589A-45C5-8243-03A803A6DC32}"/>
    <cellStyle name="Normal 6 4 5 2 2 2" xfId="1644" xr:uid="{69A40156-D3B5-43DA-A17D-AE9D341E1A48}"/>
    <cellStyle name="Normal 6 4 5 2 3" xfId="1645" xr:uid="{EE47F69A-FD8A-4F65-BF0A-6BC9B10C9149}"/>
    <cellStyle name="Normal 6 4 5 2 4" xfId="3212" xr:uid="{760D2579-2CBE-4161-B6A0-E50E1B8F8B4C}"/>
    <cellStyle name="Normal 6 4 5 3" xfId="1646" xr:uid="{9D5B0376-7827-4A99-9625-EEE0DB12E2AB}"/>
    <cellStyle name="Normal 6 4 5 3 2" xfId="1647" xr:uid="{588B01B0-8680-40DA-A2B1-18124FB5B333}"/>
    <cellStyle name="Normal 6 4 5 3 3" xfId="3213" xr:uid="{D2CA1002-1B04-4585-AF38-0AFF5AEA3B04}"/>
    <cellStyle name="Normal 6 4 5 3 4" xfId="3214" xr:uid="{4CE802D1-45C5-43C0-9F33-DCB2705C913B}"/>
    <cellStyle name="Normal 6 4 5 4" xfId="1648" xr:uid="{DB38A40C-DA09-48FB-B0E3-1BCD6042560B}"/>
    <cellStyle name="Normal 6 4 5 5" xfId="3215" xr:uid="{732CD812-B3FF-4122-A095-4EC0DBDB985E}"/>
    <cellStyle name="Normal 6 4 5 6" xfId="3216" xr:uid="{C2075580-94A3-470E-B935-A03D29006B34}"/>
    <cellStyle name="Normal 6 4 6" xfId="336" xr:uid="{2BEA48DC-AE23-4335-842E-3E16134219D3}"/>
    <cellStyle name="Normal 6 4 6 2" xfId="1649" xr:uid="{00781F7A-2A2C-403D-A5C3-D4A8DD615C89}"/>
    <cellStyle name="Normal 6 4 6 2 2" xfId="1650" xr:uid="{A44E72A7-293A-4988-AF81-2D7D426B438B}"/>
    <cellStyle name="Normal 6 4 6 2 3" xfId="3217" xr:uid="{A3B277EE-A778-4426-A5A9-4D96B4C1600E}"/>
    <cellStyle name="Normal 6 4 6 2 4" xfId="3218" xr:uid="{80559645-DB7D-4F9F-828E-ADD3ABEA7E18}"/>
    <cellStyle name="Normal 6 4 6 3" xfId="1651" xr:uid="{811D87B0-BF75-4A1B-B985-C56B7E060CBF}"/>
    <cellStyle name="Normal 6 4 6 4" xfId="3219" xr:uid="{70532B6F-729C-4E94-92BC-1C5856DF9C87}"/>
    <cellStyle name="Normal 6 4 6 5" xfId="3220" xr:uid="{6F6DFF3B-9033-4300-857E-4FA3ED2B9C8C}"/>
    <cellStyle name="Normal 6 4 7" xfId="1652" xr:uid="{96104F37-09B8-4BEF-A2CA-1B68815FA573}"/>
    <cellStyle name="Normal 6 4 7 2" xfId="1653" xr:uid="{2EADEAEA-1371-4F19-8AB5-71C6F48406A2}"/>
    <cellStyle name="Normal 6 4 7 3" xfId="3221" xr:uid="{E8BC8909-264E-4FCA-AA72-8B9771AE5615}"/>
    <cellStyle name="Normal 6 4 7 3 2" xfId="4407" xr:uid="{01947ED8-1528-4254-BCF2-8B6915C22291}"/>
    <cellStyle name="Normal 6 4 7 3 3" xfId="4685" xr:uid="{633E5138-791B-446F-A278-2B69F6326A6B}"/>
    <cellStyle name="Normal 6 4 7 4" xfId="3222" xr:uid="{CA3CA2E9-F1B7-4710-B3C2-4E4F50F31F1D}"/>
    <cellStyle name="Normal 6 4 8" xfId="1654" xr:uid="{EDCF338C-5195-422C-99D7-8FC202AE7BAC}"/>
    <cellStyle name="Normal 6 4 8 2" xfId="3223" xr:uid="{EBC37847-2197-47D2-9A19-4827FC996D59}"/>
    <cellStyle name="Normal 6 4 8 3" xfId="3224" xr:uid="{89FF4D3B-017B-4D26-8687-19EF1FAB44A3}"/>
    <cellStyle name="Normal 6 4 8 4" xfId="3225" xr:uid="{E04873F2-AFD5-4438-B8E2-B9B9B8491CE4}"/>
    <cellStyle name="Normal 6 4 9" xfId="3226" xr:uid="{BD41551E-EAE0-4007-BA9F-7EF0522B9F81}"/>
    <cellStyle name="Normal 6 5" xfId="123" xr:uid="{C830D40E-6BAA-4B34-812D-874A2E632A00}"/>
    <cellStyle name="Normal 6 5 10" xfId="3227" xr:uid="{93BF3508-EA4F-41F1-BAB2-6C84C72B1518}"/>
    <cellStyle name="Normal 6 5 11" xfId="3228" xr:uid="{EAB3DC7A-232C-42CA-B518-E62D9321C862}"/>
    <cellStyle name="Normal 6 5 2" xfId="124" xr:uid="{5EFBDD60-918C-4B8F-80E8-8A45D3501A48}"/>
    <cellStyle name="Normal 6 5 2 2" xfId="337" xr:uid="{6E834390-6FC2-45C2-AAF1-17DC6C69F869}"/>
    <cellStyle name="Normal 6 5 2 2 2" xfId="646" xr:uid="{8CB6EAAF-BAAC-4635-A1E0-D3B149039054}"/>
    <cellStyle name="Normal 6 5 2 2 2 2" xfId="647" xr:uid="{21DA6B93-563E-4A72-B944-58913D93122C}"/>
    <cellStyle name="Normal 6 5 2 2 2 2 2" xfId="1655" xr:uid="{56EA26CC-2898-4B4E-BACB-FD767B144FA9}"/>
    <cellStyle name="Normal 6 5 2 2 2 2 3" xfId="3229" xr:uid="{33255C63-4E28-4082-8F95-6BA3D92A3CE2}"/>
    <cellStyle name="Normal 6 5 2 2 2 2 4" xfId="3230" xr:uid="{04659D21-9754-4F9B-AEAB-20CFC9698CF1}"/>
    <cellStyle name="Normal 6 5 2 2 2 3" xfId="1656" xr:uid="{7F909D7E-1CB6-4954-AE8E-110FE7349306}"/>
    <cellStyle name="Normal 6 5 2 2 2 3 2" xfId="3231" xr:uid="{07B21B98-BE09-42B6-B5C4-3D7FE9567DCB}"/>
    <cellStyle name="Normal 6 5 2 2 2 3 3" xfId="3232" xr:uid="{4B202C48-3374-4A08-87BD-4FBC35FFE32C}"/>
    <cellStyle name="Normal 6 5 2 2 2 3 4" xfId="3233" xr:uid="{DE1D06D0-286B-462B-AFF8-BA60DCB95425}"/>
    <cellStyle name="Normal 6 5 2 2 2 4" xfId="3234" xr:uid="{C422466D-AF99-44DC-B799-1B9CC68D67A8}"/>
    <cellStyle name="Normal 6 5 2 2 2 5" xfId="3235" xr:uid="{66CA3BA7-7D4E-4326-9845-D7A337B626A7}"/>
    <cellStyle name="Normal 6 5 2 2 2 6" xfId="3236" xr:uid="{CB5B4A0E-6798-4D06-A633-2F0E316C9D86}"/>
    <cellStyle name="Normal 6 5 2 2 3" xfId="648" xr:uid="{BA93D4F9-0756-4D03-93A7-9DAD1B434B82}"/>
    <cellStyle name="Normal 6 5 2 2 3 2" xfId="1657" xr:uid="{E2639B8D-A8D6-48E6-B187-E85F1157E412}"/>
    <cellStyle name="Normal 6 5 2 2 3 2 2" xfId="3237" xr:uid="{77956FDF-4931-47E3-B2E8-6149C1C41EDF}"/>
    <cellStyle name="Normal 6 5 2 2 3 2 3" xfId="3238" xr:uid="{FD164DE5-75B9-4EB2-9BE2-2CC597816B5C}"/>
    <cellStyle name="Normal 6 5 2 2 3 2 4" xfId="3239" xr:uid="{63F04A1B-0EB0-4A5C-9A94-5C8E9C61822C}"/>
    <cellStyle name="Normal 6 5 2 2 3 3" xfId="3240" xr:uid="{3CA095BE-0CA0-4877-B159-FE77BECD2990}"/>
    <cellStyle name="Normal 6 5 2 2 3 4" xfId="3241" xr:uid="{DB3CC069-7056-45E8-98AD-6C721BB0BD7E}"/>
    <cellStyle name="Normal 6 5 2 2 3 5" xfId="3242" xr:uid="{D732A812-4D7A-45DA-9565-CE5FDC667062}"/>
    <cellStyle name="Normal 6 5 2 2 4" xfId="1658" xr:uid="{52CE7517-D030-49FA-96AE-2DAB5606DB7F}"/>
    <cellStyle name="Normal 6 5 2 2 4 2" xfId="3243" xr:uid="{DD666BA1-4DB2-431F-8E17-B1DA2AF3BA3B}"/>
    <cellStyle name="Normal 6 5 2 2 4 3" xfId="3244" xr:uid="{A5FEFEE0-8923-487E-B3D8-154B3BD3D409}"/>
    <cellStyle name="Normal 6 5 2 2 4 4" xfId="3245" xr:uid="{F0B16C06-0556-49E2-BF15-F669F786306E}"/>
    <cellStyle name="Normal 6 5 2 2 5" xfId="3246" xr:uid="{2A6AA18A-2AB6-44E6-ACFC-1BF83C1B6C5B}"/>
    <cellStyle name="Normal 6 5 2 2 5 2" xfId="3247" xr:uid="{DEF1038E-3EE2-4B93-83FA-52ACAF427A2D}"/>
    <cellStyle name="Normal 6 5 2 2 5 3" xfId="3248" xr:uid="{2B1287E9-7AAE-49F0-A5DB-D52BA712AF71}"/>
    <cellStyle name="Normal 6 5 2 2 5 4" xfId="3249" xr:uid="{4184B784-74D0-4790-88A5-088A1C1E7F2C}"/>
    <cellStyle name="Normal 6 5 2 2 6" xfId="3250" xr:uid="{98C857CA-A6AE-4DF0-8857-F0C0F6AC143D}"/>
    <cellStyle name="Normal 6 5 2 2 7" xfId="3251" xr:uid="{36CFC8E8-F0B2-44CF-9D33-A5CAFBCA3807}"/>
    <cellStyle name="Normal 6 5 2 2 8" xfId="3252" xr:uid="{2B8367AA-F2EE-40F8-8691-949F92AC0AB2}"/>
    <cellStyle name="Normal 6 5 2 3" xfId="649" xr:uid="{2AF4830A-788A-4813-AC2B-CEBCFCADB014}"/>
    <cellStyle name="Normal 6 5 2 3 2" xfId="650" xr:uid="{A20222D9-E9FF-4CBC-B157-D7A5C2F3BDDF}"/>
    <cellStyle name="Normal 6 5 2 3 2 2" xfId="651" xr:uid="{9A56DF96-0D95-4EF1-889D-26616FC9E5E9}"/>
    <cellStyle name="Normal 6 5 2 3 2 3" xfId="3253" xr:uid="{AC814A6B-290F-4AA0-B718-049BA8CF1CDC}"/>
    <cellStyle name="Normal 6 5 2 3 2 4" xfId="3254" xr:uid="{0D59C2A4-320E-46F7-91DD-17CD38DCBC8E}"/>
    <cellStyle name="Normal 6 5 2 3 3" xfId="652" xr:uid="{376AA70E-DD0B-4238-A918-6BB7F6FA0E53}"/>
    <cellStyle name="Normal 6 5 2 3 3 2" xfId="3255" xr:uid="{99008DE8-5810-45A8-B522-1A06A00E0939}"/>
    <cellStyle name="Normal 6 5 2 3 3 3" xfId="3256" xr:uid="{9C6C77E7-079A-40F4-A13B-6D4AF856DE6C}"/>
    <cellStyle name="Normal 6 5 2 3 3 4" xfId="3257" xr:uid="{824895F4-E89D-474A-B105-AA3D169C6A29}"/>
    <cellStyle name="Normal 6 5 2 3 4" xfId="3258" xr:uid="{C2524209-ADFB-40ED-B6AA-3C45029893CB}"/>
    <cellStyle name="Normal 6 5 2 3 5" xfId="3259" xr:uid="{68C35B54-3159-4883-B125-AAB5B1199D2D}"/>
    <cellStyle name="Normal 6 5 2 3 6" xfId="3260" xr:uid="{201284ED-97E9-4B95-A918-D9EF60BC187B}"/>
    <cellStyle name="Normal 6 5 2 4" xfId="653" xr:uid="{B51549EB-88DE-4787-82D3-AA0FA861CE6C}"/>
    <cellStyle name="Normal 6 5 2 4 2" xfId="654" xr:uid="{84DAC0D2-8C99-42A5-A0CA-95DA0C725571}"/>
    <cellStyle name="Normal 6 5 2 4 2 2" xfId="3261" xr:uid="{50173CAA-7107-48C0-BC39-CC3CC320195B}"/>
    <cellStyle name="Normal 6 5 2 4 2 3" xfId="3262" xr:uid="{063A66FA-04B9-4EDB-B9BA-4D74149C6355}"/>
    <cellStyle name="Normal 6 5 2 4 2 4" xfId="3263" xr:uid="{C6083251-A9E4-43B4-BEBC-802298AB93B2}"/>
    <cellStyle name="Normal 6 5 2 4 3" xfId="3264" xr:uid="{ACEC11D0-A38C-4A7F-AA9B-80CB3328913A}"/>
    <cellStyle name="Normal 6 5 2 4 4" xfId="3265" xr:uid="{EB14CE16-E441-4112-B798-49C6D29C6656}"/>
    <cellStyle name="Normal 6 5 2 4 5" xfId="3266" xr:uid="{9E29A8FD-5054-4145-A2B1-FFB6C2A9B478}"/>
    <cellStyle name="Normal 6 5 2 5" xfId="655" xr:uid="{0DCF5C31-478E-4060-A853-ED5D3E0C9455}"/>
    <cellStyle name="Normal 6 5 2 5 2" xfId="3267" xr:uid="{13065EBE-1481-4DFA-BB56-D388C03141F0}"/>
    <cellStyle name="Normal 6 5 2 5 3" xfId="3268" xr:uid="{98A553B3-DC34-4814-91CE-0FD128A7F621}"/>
    <cellStyle name="Normal 6 5 2 5 4" xfId="3269" xr:uid="{000930CE-7434-45BF-9F5E-13941222CE0E}"/>
    <cellStyle name="Normal 6 5 2 6" xfId="3270" xr:uid="{50DB625B-7083-409E-BCE3-A96BC416DAD2}"/>
    <cellStyle name="Normal 6 5 2 6 2" xfId="3271" xr:uid="{2F3E43D4-FE0E-44AC-8BF5-4F132E796516}"/>
    <cellStyle name="Normal 6 5 2 6 3" xfId="3272" xr:uid="{FC440A82-DA0A-41AA-9C70-57D3F21FFD28}"/>
    <cellStyle name="Normal 6 5 2 6 4" xfId="3273" xr:uid="{B35724F6-BFAA-4B75-92A1-916E22DE916D}"/>
    <cellStyle name="Normal 6 5 2 7" xfId="3274" xr:uid="{34010DBE-B41C-423D-A9AC-562B2613251E}"/>
    <cellStyle name="Normal 6 5 2 8" xfId="3275" xr:uid="{68AAADB3-B393-41A2-A503-EED1D82CAC90}"/>
    <cellStyle name="Normal 6 5 2 9" xfId="3276" xr:uid="{3F27460B-1181-42CD-AE38-2858B46B5E53}"/>
    <cellStyle name="Normal 6 5 3" xfId="338" xr:uid="{9D1BB849-5A6F-430A-9C95-4CBE63F813D5}"/>
    <cellStyle name="Normal 6 5 3 2" xfId="656" xr:uid="{208D59E9-6BA4-4F94-8996-2429D306734F}"/>
    <cellStyle name="Normal 6 5 3 2 2" xfId="657" xr:uid="{F38A8951-8825-4BE3-9D0B-1A8944853A07}"/>
    <cellStyle name="Normal 6 5 3 2 2 2" xfId="1659" xr:uid="{4936D16B-D2CD-4572-8314-B24BA2680CBB}"/>
    <cellStyle name="Normal 6 5 3 2 2 2 2" xfId="1660" xr:uid="{30705467-7B4A-4ECE-8A5C-FA11B31A8B17}"/>
    <cellStyle name="Normal 6 5 3 2 2 3" xfId="1661" xr:uid="{B13B0A55-0490-4FCE-8B2C-3F1E6B41409D}"/>
    <cellStyle name="Normal 6 5 3 2 2 4" xfId="3277" xr:uid="{DEE046C5-8A6B-4903-A005-1CFAED53A7DE}"/>
    <cellStyle name="Normal 6 5 3 2 3" xfId="1662" xr:uid="{7FB0F1AA-131D-4F2E-A99E-FA3754FFA7CB}"/>
    <cellStyle name="Normal 6 5 3 2 3 2" xfId="1663" xr:uid="{DD801540-55ED-4D53-80D5-8B03F5AC50EA}"/>
    <cellStyle name="Normal 6 5 3 2 3 3" xfId="3278" xr:uid="{1074DCE6-12DB-40D5-A908-65013A7E71FD}"/>
    <cellStyle name="Normal 6 5 3 2 3 4" xfId="3279" xr:uid="{F05BAE56-3F39-4A30-BD74-ECD4ADB11B6F}"/>
    <cellStyle name="Normal 6 5 3 2 4" xfId="1664" xr:uid="{336A7A54-479E-42D9-850E-057106FF316A}"/>
    <cellStyle name="Normal 6 5 3 2 5" xfId="3280" xr:uid="{8931FE00-09DA-43E0-ACBF-15948A7812B8}"/>
    <cellStyle name="Normal 6 5 3 2 6" xfId="3281" xr:uid="{D9521E7B-3C66-4A4F-92D9-242CCFAD740E}"/>
    <cellStyle name="Normal 6 5 3 3" xfId="658" xr:uid="{C6E26BC3-4309-4F32-8D7A-96663ED8E3DA}"/>
    <cellStyle name="Normal 6 5 3 3 2" xfId="1665" xr:uid="{712F2522-888A-47C1-8FDA-6D317BA4AEEF}"/>
    <cellStyle name="Normal 6 5 3 3 2 2" xfId="1666" xr:uid="{79EED175-FB8A-44E7-8BC3-0CFB2DF1D232}"/>
    <cellStyle name="Normal 6 5 3 3 2 3" xfId="3282" xr:uid="{439C25F5-88DF-4756-B5B3-2D730384A450}"/>
    <cellStyle name="Normal 6 5 3 3 2 4" xfId="3283" xr:uid="{1D75AE92-AC4F-4AC2-8381-0D6AA271A31F}"/>
    <cellStyle name="Normal 6 5 3 3 3" xfId="1667" xr:uid="{5E176F04-23B2-4D3B-92F0-850A9BC4F05D}"/>
    <cellStyle name="Normal 6 5 3 3 4" xfId="3284" xr:uid="{1DD86056-E1FF-448E-913D-7E064094576E}"/>
    <cellStyle name="Normal 6 5 3 3 5" xfId="3285" xr:uid="{35D6AE93-413F-43FD-A5C8-4665BAD3DFBF}"/>
    <cellStyle name="Normal 6 5 3 4" xfId="1668" xr:uid="{E50989B8-D23B-4CE2-BBD2-955341E9C445}"/>
    <cellStyle name="Normal 6 5 3 4 2" xfId="1669" xr:uid="{5DBF3830-656E-4415-A1A3-567B92F185CA}"/>
    <cellStyle name="Normal 6 5 3 4 3" xfId="3286" xr:uid="{9F4B8CE4-5E46-4A74-A67E-499FDF8A275C}"/>
    <cellStyle name="Normal 6 5 3 4 4" xfId="3287" xr:uid="{F5CFBBA0-DF65-4884-818A-B957C7044AA0}"/>
    <cellStyle name="Normal 6 5 3 5" xfId="1670" xr:uid="{EE183756-DF31-490C-AD6F-ADDA5F6ADD93}"/>
    <cellStyle name="Normal 6 5 3 5 2" xfId="3288" xr:uid="{E16DC4EE-9B82-4227-AC70-5E4319351BB1}"/>
    <cellStyle name="Normal 6 5 3 5 3" xfId="3289" xr:uid="{9B9B93D1-A64C-4E26-935D-F998A6987072}"/>
    <cellStyle name="Normal 6 5 3 5 4" xfId="3290" xr:uid="{6911BF99-0132-4C8D-9E37-A7BCE17205A8}"/>
    <cellStyle name="Normal 6 5 3 6" xfId="3291" xr:uid="{BD7E1AE2-99F6-4C08-AF22-985428A4AF65}"/>
    <cellStyle name="Normal 6 5 3 7" xfId="3292" xr:uid="{563D4154-861B-4CA4-95A4-DD3A6F2F801A}"/>
    <cellStyle name="Normal 6 5 3 8" xfId="3293" xr:uid="{17E19670-72CC-4ECB-86D0-34961C2603E9}"/>
    <cellStyle name="Normal 6 5 4" xfId="339" xr:uid="{08D3ECBA-5329-4073-8C9D-CB1B4CAED775}"/>
    <cellStyle name="Normal 6 5 4 2" xfId="659" xr:uid="{B4ECA2BF-E305-415A-A33E-A5605F076EC8}"/>
    <cellStyle name="Normal 6 5 4 2 2" xfId="660" xr:uid="{6C6C1D70-25F2-4076-AAAC-B6DF4F12AB57}"/>
    <cellStyle name="Normal 6 5 4 2 2 2" xfId="1671" xr:uid="{0807AA57-72CE-4E04-92F4-90E9FFAB5FB1}"/>
    <cellStyle name="Normal 6 5 4 2 2 3" xfId="3294" xr:uid="{96F27F18-7923-4962-B821-86E9427600CA}"/>
    <cellStyle name="Normal 6 5 4 2 2 4" xfId="3295" xr:uid="{416B1AFB-F583-4CBF-929F-F23593067BB0}"/>
    <cellStyle name="Normal 6 5 4 2 3" xfId="1672" xr:uid="{E6FB7388-AD76-434C-A653-B532CDC54870}"/>
    <cellStyle name="Normal 6 5 4 2 4" xfId="3296" xr:uid="{42C3CDDF-7521-4466-B74B-9EEA009F35DC}"/>
    <cellStyle name="Normal 6 5 4 2 5" xfId="3297" xr:uid="{73B98366-846F-4345-B0D6-D6732598EEA6}"/>
    <cellStyle name="Normal 6 5 4 3" xfId="661" xr:uid="{C8612237-7B32-470B-AE64-92BB6864AECB}"/>
    <cellStyle name="Normal 6 5 4 3 2" xfId="1673" xr:uid="{A4C9C7A8-4BAA-4C27-9658-D16948814A59}"/>
    <cellStyle name="Normal 6 5 4 3 3" xfId="3298" xr:uid="{A93A005F-E514-45F2-8A01-E6F5E004ACED}"/>
    <cellStyle name="Normal 6 5 4 3 4" xfId="3299" xr:uid="{74C911D2-7604-4575-86B4-900D53BCCCE8}"/>
    <cellStyle name="Normal 6 5 4 4" xfId="1674" xr:uid="{F6345954-AD03-44A0-AF58-EA46F7A76BCD}"/>
    <cellStyle name="Normal 6 5 4 4 2" xfId="3300" xr:uid="{A979D66B-2CD3-4F51-8E2C-DFBF8BAB8F81}"/>
    <cellStyle name="Normal 6 5 4 4 3" xfId="3301" xr:uid="{0C2E9E33-A7FF-43A4-A637-230CFCAFC9C6}"/>
    <cellStyle name="Normal 6 5 4 4 4" xfId="3302" xr:uid="{376B7FE8-DE0E-4C47-9803-FB2A004AFE49}"/>
    <cellStyle name="Normal 6 5 4 5" xfId="3303" xr:uid="{F972FA9F-C748-4A71-AEC0-F9E8DA4879F4}"/>
    <cellStyle name="Normal 6 5 4 6" xfId="3304" xr:uid="{B51B6B6A-5F38-4765-BA8B-FA7EEFEA5C98}"/>
    <cellStyle name="Normal 6 5 4 7" xfId="3305" xr:uid="{5F377F09-B267-4CA4-BEF8-152C26F67956}"/>
    <cellStyle name="Normal 6 5 5" xfId="340" xr:uid="{82B27D55-AE10-4A7B-9377-EA91B49B7036}"/>
    <cellStyle name="Normal 6 5 5 2" xfId="662" xr:uid="{F03431B2-F0FE-42E0-BAA9-D3324590F15C}"/>
    <cellStyle name="Normal 6 5 5 2 2" xfId="1675" xr:uid="{8167842D-B523-48C3-99EC-2C0DE1822C39}"/>
    <cellStyle name="Normal 6 5 5 2 3" xfId="3306" xr:uid="{94269C66-38DC-4C81-9379-05FA2C089ECD}"/>
    <cellStyle name="Normal 6 5 5 2 4" xfId="3307" xr:uid="{1D70E67D-DBC0-406D-A88B-20844A668CE8}"/>
    <cellStyle name="Normal 6 5 5 3" xfId="1676" xr:uid="{63B14583-76FD-41B9-8048-D18317BAAA78}"/>
    <cellStyle name="Normal 6 5 5 3 2" xfId="3308" xr:uid="{E76674A1-2A11-4F80-8BBD-BCD9B52B7829}"/>
    <cellStyle name="Normal 6 5 5 3 3" xfId="3309" xr:uid="{8DEDE531-1BA9-4D14-91C8-A0C90F75C88A}"/>
    <cellStyle name="Normal 6 5 5 3 4" xfId="3310" xr:uid="{5C747967-8D87-4D30-9DFF-E4F0A23EDA06}"/>
    <cellStyle name="Normal 6 5 5 4" xfId="3311" xr:uid="{3417FA25-2BF3-4ECE-BD26-FB978B9C0C30}"/>
    <cellStyle name="Normal 6 5 5 5" xfId="3312" xr:uid="{638AA190-7300-436D-9135-AD561E722588}"/>
    <cellStyle name="Normal 6 5 5 6" xfId="3313" xr:uid="{C85B4237-63EC-4803-8ABB-6CD549830F7E}"/>
    <cellStyle name="Normal 6 5 6" xfId="663" xr:uid="{F740557D-9163-4413-9239-23F32EDAED14}"/>
    <cellStyle name="Normal 6 5 6 2" xfId="1677" xr:uid="{EE04A16F-A8A0-40F3-A5F0-4DA6E0711433}"/>
    <cellStyle name="Normal 6 5 6 2 2" xfId="3314" xr:uid="{9EA5E6CD-A99A-4677-9A24-902E39DF145D}"/>
    <cellStyle name="Normal 6 5 6 2 3" xfId="3315" xr:uid="{718DF03E-6E7C-43E3-A01A-44C535944A1A}"/>
    <cellStyle name="Normal 6 5 6 2 4" xfId="3316" xr:uid="{16A8BDC2-5258-424A-903B-63BF62F08DE0}"/>
    <cellStyle name="Normal 6 5 6 3" xfId="3317" xr:uid="{BCE37516-E962-4E7F-8D6A-459DC3333C49}"/>
    <cellStyle name="Normal 6 5 6 4" xfId="3318" xr:uid="{12713AA1-99FC-41CA-9FD8-BC8A86E1EC2F}"/>
    <cellStyle name="Normal 6 5 6 5" xfId="3319" xr:uid="{95903A13-5626-42C3-8E1E-08CDD4C13EC7}"/>
    <cellStyle name="Normal 6 5 7" xfId="1678" xr:uid="{CF72CE48-C5A7-40E9-A72F-AAC12B2CE802}"/>
    <cellStyle name="Normal 6 5 7 2" xfId="3320" xr:uid="{3FABFAF0-DDCD-45F9-8D41-75CF341B36AB}"/>
    <cellStyle name="Normal 6 5 7 3" xfId="3321" xr:uid="{8037579E-342F-49EE-83A6-2602000BDC19}"/>
    <cellStyle name="Normal 6 5 7 4" xfId="3322" xr:uid="{54CDCF48-FD3E-4B7F-9D01-AB2E88FAA827}"/>
    <cellStyle name="Normal 6 5 8" xfId="3323" xr:uid="{892FE4BE-6716-46A6-B960-B7EE2DC3B7FB}"/>
    <cellStyle name="Normal 6 5 8 2" xfId="3324" xr:uid="{2A3A5A81-9B70-4C5F-A572-4B174FC83B23}"/>
    <cellStyle name="Normal 6 5 8 3" xfId="3325" xr:uid="{908F5194-CB61-45BF-9FCD-0FC650A9AF18}"/>
    <cellStyle name="Normal 6 5 8 4" xfId="3326" xr:uid="{2A750C1D-7E47-460E-8E37-239921218299}"/>
    <cellStyle name="Normal 6 5 9" xfId="3327" xr:uid="{C77409CC-7C30-4E79-ADF5-FED0AD22F7C1}"/>
    <cellStyle name="Normal 6 6" xfId="125" xr:uid="{68C15DB3-BAE1-4AEF-A0F8-FB9B1AE7A29C}"/>
    <cellStyle name="Normal 6 6 2" xfId="126" xr:uid="{350B103E-1346-4376-864F-A3F96036BD10}"/>
    <cellStyle name="Normal 6 6 2 2" xfId="341" xr:uid="{43F8578F-851D-489E-A214-0E04F51943E7}"/>
    <cellStyle name="Normal 6 6 2 2 2" xfId="664" xr:uid="{EB97F741-40F4-4D14-B566-0014857F8242}"/>
    <cellStyle name="Normal 6 6 2 2 2 2" xfId="1679" xr:uid="{0E926B66-48D1-4112-AECB-5388CAF2DFB1}"/>
    <cellStyle name="Normal 6 6 2 2 2 3" xfId="3328" xr:uid="{E57297F0-AD7B-47C9-986E-05465F5720E1}"/>
    <cellStyle name="Normal 6 6 2 2 2 4" xfId="3329" xr:uid="{43E8A719-5337-4626-8D79-0295B5F2C6A9}"/>
    <cellStyle name="Normal 6 6 2 2 3" xfId="1680" xr:uid="{7C5D3968-6BA3-43C1-AE10-CEC40E69CFEC}"/>
    <cellStyle name="Normal 6 6 2 2 3 2" xfId="3330" xr:uid="{544DE599-EC6A-4F62-A326-8DA5529A1D3A}"/>
    <cellStyle name="Normal 6 6 2 2 3 3" xfId="3331" xr:uid="{50DAE7E3-3D56-4293-BDCC-AE1906AC5357}"/>
    <cellStyle name="Normal 6 6 2 2 3 4" xfId="3332" xr:uid="{CD0E1B8B-0B05-46ED-BAD1-C425FF32557D}"/>
    <cellStyle name="Normal 6 6 2 2 4" xfId="3333" xr:uid="{F8551F89-D11A-4A3A-8C40-201F11FFDDEF}"/>
    <cellStyle name="Normal 6 6 2 2 5" xfId="3334" xr:uid="{1FD00BE1-8F10-4CE8-9DB7-5E114F334AD9}"/>
    <cellStyle name="Normal 6 6 2 2 6" xfId="3335" xr:uid="{02ECCDF0-5873-425D-93B9-F3537B70FC62}"/>
    <cellStyle name="Normal 6 6 2 3" xfId="665" xr:uid="{5DF7416A-FBFB-400D-8639-B3E4ABFDF406}"/>
    <cellStyle name="Normal 6 6 2 3 2" xfId="1681" xr:uid="{42574EE4-5874-4F04-AD37-A6A24CE53B2D}"/>
    <cellStyle name="Normal 6 6 2 3 2 2" xfId="3336" xr:uid="{6A11FACA-8165-417A-BD39-E5829A127BC8}"/>
    <cellStyle name="Normal 6 6 2 3 2 3" xfId="3337" xr:uid="{84A89CEE-03DB-42F3-829F-D31022B3969B}"/>
    <cellStyle name="Normal 6 6 2 3 2 4" xfId="3338" xr:uid="{9C698E0C-A64E-42B8-B334-2E4677C8FE79}"/>
    <cellStyle name="Normal 6 6 2 3 3" xfId="3339" xr:uid="{68A58F59-7AE0-4AA7-A441-F96951977645}"/>
    <cellStyle name="Normal 6 6 2 3 4" xfId="3340" xr:uid="{E1BA4060-E422-4CC9-B413-AC1DDA9D309E}"/>
    <cellStyle name="Normal 6 6 2 3 5" xfId="3341" xr:uid="{EA5A1AF6-7672-4499-9EE4-1DBF127A0AEF}"/>
    <cellStyle name="Normal 6 6 2 4" xfId="1682" xr:uid="{4D6E2B46-EF24-4C36-81F9-3F6F83A16ED6}"/>
    <cellStyle name="Normal 6 6 2 4 2" xfId="3342" xr:uid="{0B847EE7-EFDD-4A38-801C-3E1E1E00C51E}"/>
    <cellStyle name="Normal 6 6 2 4 3" xfId="3343" xr:uid="{AEF13327-9A0D-4A8E-8BB9-399BF9EF8D01}"/>
    <cellStyle name="Normal 6 6 2 4 4" xfId="3344" xr:uid="{428AF875-2EAB-4498-804D-6944A07539E8}"/>
    <cellStyle name="Normal 6 6 2 5" xfId="3345" xr:uid="{1D724FC6-30CC-4366-986D-F09702A6C4ED}"/>
    <cellStyle name="Normal 6 6 2 5 2" xfId="3346" xr:uid="{F7CB6FC5-4C9B-464A-8DB0-6D5673D6BE6A}"/>
    <cellStyle name="Normal 6 6 2 5 3" xfId="3347" xr:uid="{CB9E7A44-418B-448D-903A-A2F4454CC56F}"/>
    <cellStyle name="Normal 6 6 2 5 4" xfId="3348" xr:uid="{45325F5F-59F3-4336-8160-939F1560BDC7}"/>
    <cellStyle name="Normal 6 6 2 6" xfId="3349" xr:uid="{A496FAD6-222F-44E8-B6F2-0CE041591FDC}"/>
    <cellStyle name="Normal 6 6 2 7" xfId="3350" xr:uid="{FE54227E-CEE9-4927-AB6C-D44419581E2D}"/>
    <cellStyle name="Normal 6 6 2 8" xfId="3351" xr:uid="{B5F35896-1955-41B6-8DAA-81A0CD074F3E}"/>
    <cellStyle name="Normal 6 6 3" xfId="342" xr:uid="{291828DC-E166-4E19-B52E-DFF94EB4C337}"/>
    <cellStyle name="Normal 6 6 3 2" xfId="666" xr:uid="{7EF0D65E-720A-4E1C-B5DD-EE8386F5EAE0}"/>
    <cellStyle name="Normal 6 6 3 2 2" xfId="667" xr:uid="{BB303CE1-C27B-4F66-977D-DC9E39A41CBE}"/>
    <cellStyle name="Normal 6 6 3 2 3" xfId="3352" xr:uid="{9A76526F-B782-4463-9CDE-EFC0F5887A69}"/>
    <cellStyle name="Normal 6 6 3 2 4" xfId="3353" xr:uid="{4AB1B91C-730A-48CD-8AED-5334F2B37463}"/>
    <cellStyle name="Normal 6 6 3 3" xfId="668" xr:uid="{C113105C-4833-4B3D-AE0C-B8B468037F45}"/>
    <cellStyle name="Normal 6 6 3 3 2" xfId="3354" xr:uid="{E85DEF02-B3C3-460D-A6FB-D91CB469C774}"/>
    <cellStyle name="Normal 6 6 3 3 3" xfId="3355" xr:uid="{E44DC5B3-7678-431D-BF20-7F363315894B}"/>
    <cellStyle name="Normal 6 6 3 3 4" xfId="3356" xr:uid="{9C45081B-E1DA-40F8-813F-F97F4E8328FB}"/>
    <cellStyle name="Normal 6 6 3 4" xfId="3357" xr:uid="{6299BED5-0004-418B-BD08-DA9CB41961A1}"/>
    <cellStyle name="Normal 6 6 3 5" xfId="3358" xr:uid="{8206CA64-086D-4DA8-BE04-3C5DFB1718D2}"/>
    <cellStyle name="Normal 6 6 3 6" xfId="3359" xr:uid="{2F058A23-584B-41E7-8FE6-50EA4D99407B}"/>
    <cellStyle name="Normal 6 6 4" xfId="343" xr:uid="{A15752B4-F543-4873-AFFC-BFF3192F5CF5}"/>
    <cellStyle name="Normal 6 6 4 2" xfId="669" xr:uid="{E3166E95-5CF8-47AA-B033-33D42EEA84E6}"/>
    <cellStyle name="Normal 6 6 4 2 2" xfId="3360" xr:uid="{C5055180-A4FA-494E-A7A9-D6F2342B09FB}"/>
    <cellStyle name="Normal 6 6 4 2 3" xfId="3361" xr:uid="{96DBF3C4-22F4-4927-B0B8-B2ADC3F456F5}"/>
    <cellStyle name="Normal 6 6 4 2 4" xfId="3362" xr:uid="{5C6F6F35-71F0-4799-8EF7-4D5E05607435}"/>
    <cellStyle name="Normal 6 6 4 3" xfId="3363" xr:uid="{7AB2ACBF-0A28-4F5A-AD4E-6E5D75957FCF}"/>
    <cellStyle name="Normal 6 6 4 4" xfId="3364" xr:uid="{138874BF-0E11-44A3-AC5D-6DE26E0808E8}"/>
    <cellStyle name="Normal 6 6 4 5" xfId="3365" xr:uid="{8C75157D-C402-4732-B62B-A96D129D750C}"/>
    <cellStyle name="Normal 6 6 5" xfId="670" xr:uid="{C3DCB72E-D8EC-4405-8E73-B46DC23B8AAC}"/>
    <cellStyle name="Normal 6 6 5 2" xfId="3366" xr:uid="{A21E1CD0-5FE1-415F-8AA5-4651B05C3088}"/>
    <cellStyle name="Normal 6 6 5 3" xfId="3367" xr:uid="{BB2FE4D7-306C-454A-84E9-C3B7555F11E3}"/>
    <cellStyle name="Normal 6 6 5 4" xfId="3368" xr:uid="{ACF439E4-B687-4BED-9925-0ECCEC9BE67E}"/>
    <cellStyle name="Normal 6 6 6" xfId="3369" xr:uid="{6F0C694B-6ECB-45AE-A34D-B5B1641BD89F}"/>
    <cellStyle name="Normal 6 6 6 2" xfId="3370" xr:uid="{35EEF42C-DDD8-4FB1-9BC9-E9FE347C1270}"/>
    <cellStyle name="Normal 6 6 6 3" xfId="3371" xr:uid="{D883A5D6-7CEF-44D9-BBCD-066B4F553ADB}"/>
    <cellStyle name="Normal 6 6 6 4" xfId="3372" xr:uid="{45F7E6BD-F905-4DAE-9F11-471996BE7E37}"/>
    <cellStyle name="Normal 6 6 7" xfId="3373" xr:uid="{01E37B71-1D8E-42BC-95F4-3CED38291875}"/>
    <cellStyle name="Normal 6 6 8" xfId="3374" xr:uid="{8850D553-5BF5-4DFD-85FF-30EA57A060FE}"/>
    <cellStyle name="Normal 6 6 9" xfId="3375" xr:uid="{5FCF028F-8C03-4A80-ADF2-50FDCA0E0294}"/>
    <cellStyle name="Normal 6 7" xfId="127" xr:uid="{357630C0-63AE-45FF-998B-3AC472C7D1A0}"/>
    <cellStyle name="Normal 6 7 2" xfId="344" xr:uid="{3BF296B8-A59F-472C-A168-8BFF3302B00C}"/>
    <cellStyle name="Normal 6 7 2 2" xfId="671" xr:uid="{895AE764-350D-4863-94F5-540A6DE207F0}"/>
    <cellStyle name="Normal 6 7 2 2 2" xfId="1683" xr:uid="{F2B59C20-488D-4144-A80A-6C78D0F9E43A}"/>
    <cellStyle name="Normal 6 7 2 2 2 2" xfId="1684" xr:uid="{A1D4BA2F-C379-4D00-BFE2-B966E1EF889B}"/>
    <cellStyle name="Normal 6 7 2 2 3" xfId="1685" xr:uid="{651338F6-B815-4337-95D0-E7C17BD201DF}"/>
    <cellStyle name="Normal 6 7 2 2 4" xfId="3376" xr:uid="{21CE321C-8F8C-4AF7-8303-80122CA0EDBA}"/>
    <cellStyle name="Normal 6 7 2 3" xfId="1686" xr:uid="{EE69B863-A43F-4F8F-B761-8B90581A3010}"/>
    <cellStyle name="Normal 6 7 2 3 2" xfId="1687" xr:uid="{DF5AF5A1-5281-4652-9652-9D15AC9C0506}"/>
    <cellStyle name="Normal 6 7 2 3 3" xfId="3377" xr:uid="{3EE53918-8FDF-48B6-9F99-B82EF9FF1627}"/>
    <cellStyle name="Normal 6 7 2 3 4" xfId="3378" xr:uid="{2833F24B-7D07-408B-9482-B970892BF2F4}"/>
    <cellStyle name="Normal 6 7 2 4" xfId="1688" xr:uid="{7D08B8D4-F56C-4E3E-8C36-B31810712724}"/>
    <cellStyle name="Normal 6 7 2 5" xfId="3379" xr:uid="{C2D17B2B-4461-49B8-B587-C4CB4AE6AAEA}"/>
    <cellStyle name="Normal 6 7 2 6" xfId="3380" xr:uid="{DD6783D3-0F8F-4BB3-B03E-8323092A5850}"/>
    <cellStyle name="Normal 6 7 3" xfId="672" xr:uid="{A8104FBC-2F69-42E3-9B4A-16564B848012}"/>
    <cellStyle name="Normal 6 7 3 2" xfId="1689" xr:uid="{50F8197B-DBC1-4B68-8E25-090EDEC1A660}"/>
    <cellStyle name="Normal 6 7 3 2 2" xfId="1690" xr:uid="{534A195F-D1B5-4CDD-8836-4D29B356991A}"/>
    <cellStyle name="Normal 6 7 3 2 3" xfId="3381" xr:uid="{C93686FC-2249-482A-9343-1DF60ED4C3C0}"/>
    <cellStyle name="Normal 6 7 3 2 4" xfId="3382" xr:uid="{1A87F9D3-9ECC-4A91-AD7E-A76F973450C8}"/>
    <cellStyle name="Normal 6 7 3 3" xfId="1691" xr:uid="{216194C0-6FC0-4917-BCFD-5191CE066CB8}"/>
    <cellStyle name="Normal 6 7 3 4" xfId="3383" xr:uid="{77E2F76A-7C6C-483E-8BEF-DC79DCAB5F47}"/>
    <cellStyle name="Normal 6 7 3 5" xfId="3384" xr:uid="{E3A659CD-4FAF-4C5B-A7D2-BA21C428903D}"/>
    <cellStyle name="Normal 6 7 4" xfId="1692" xr:uid="{B5A09218-E9BB-4F55-96DC-16EEE2873762}"/>
    <cellStyle name="Normal 6 7 4 2" xfId="1693" xr:uid="{3A7ECF03-8294-48B4-97C4-BAC88D7DBF03}"/>
    <cellStyle name="Normal 6 7 4 3" xfId="3385" xr:uid="{335CFDBE-6B8F-49E5-B952-7E8F7F15AFDB}"/>
    <cellStyle name="Normal 6 7 4 4" xfId="3386" xr:uid="{AA1AFFBC-6E50-4C88-81D2-B3BFFA975DEF}"/>
    <cellStyle name="Normal 6 7 5" xfId="1694" xr:uid="{2720383E-E31C-4588-90C3-BB8030376D5A}"/>
    <cellStyle name="Normal 6 7 5 2" xfId="3387" xr:uid="{BCD8ADE3-B8D3-45E4-B8E1-B51BC298F5D8}"/>
    <cellStyle name="Normal 6 7 5 3" xfId="3388" xr:uid="{A498C95C-6510-4AF7-A22F-A5DDEF9B86CC}"/>
    <cellStyle name="Normal 6 7 5 4" xfId="3389" xr:uid="{05500692-C532-469D-8C9B-ACFB38EE7112}"/>
    <cellStyle name="Normal 6 7 6" xfId="3390" xr:uid="{0815CE75-C5E9-448E-AB7F-AA3AF789E0FE}"/>
    <cellStyle name="Normal 6 7 7" xfId="3391" xr:uid="{2523759B-3203-4ECC-B3DA-13359B70D5AF}"/>
    <cellStyle name="Normal 6 7 8" xfId="3392" xr:uid="{3B95C4F8-C2D7-4B0C-9AA5-9AACCEF6024C}"/>
    <cellStyle name="Normal 6 8" xfId="345" xr:uid="{C2C3230D-4F80-4316-B3D2-7FA1494EA216}"/>
    <cellStyle name="Normal 6 8 2" xfId="673" xr:uid="{1A21B636-5128-41B8-B845-E3B98EB6D651}"/>
    <cellStyle name="Normal 6 8 2 2" xfId="674" xr:uid="{D25EC73A-BE9A-4F8C-8FCA-25C941E27962}"/>
    <cellStyle name="Normal 6 8 2 2 2" xfId="1695" xr:uid="{C63EB663-AA40-4F93-B0F4-4A82E69ECE1B}"/>
    <cellStyle name="Normal 6 8 2 2 3" xfId="3393" xr:uid="{0C21C1CD-2EC2-4CBC-9607-E2F83931E565}"/>
    <cellStyle name="Normal 6 8 2 2 4" xfId="3394" xr:uid="{CEA13D7F-53FE-4406-9C76-089472B52F19}"/>
    <cellStyle name="Normal 6 8 2 3" xfId="1696" xr:uid="{23DA0B56-DB5C-44EB-847E-6F744B2C9479}"/>
    <cellStyle name="Normal 6 8 2 4" xfId="3395" xr:uid="{277311C5-03B1-4C9C-9FEF-BCE5D838BBA3}"/>
    <cellStyle name="Normal 6 8 2 5" xfId="3396" xr:uid="{A2C70ECC-A52D-4763-9EAC-720817BBD82F}"/>
    <cellStyle name="Normal 6 8 3" xfId="675" xr:uid="{9C63CF09-46B7-4A16-94C2-348B0503431C}"/>
    <cellStyle name="Normal 6 8 3 2" xfId="1697" xr:uid="{37779C30-A1C5-4B30-9FD5-065256E25AEB}"/>
    <cellStyle name="Normal 6 8 3 3" xfId="3397" xr:uid="{2959EB8C-86B8-4640-98B2-DD55F60B7550}"/>
    <cellStyle name="Normal 6 8 3 4" xfId="3398" xr:uid="{A55CDC01-B0C1-4610-B96C-9DC0A0022DF0}"/>
    <cellStyle name="Normal 6 8 4" xfId="1698" xr:uid="{C8C08F2A-79BF-4796-902F-79524BC1C01F}"/>
    <cellStyle name="Normal 6 8 4 2" xfId="3399" xr:uid="{03303081-9036-4F37-A51B-DA6EA568D66F}"/>
    <cellStyle name="Normal 6 8 4 3" xfId="3400" xr:uid="{5AD12B49-5E08-4D47-B65F-C51206528077}"/>
    <cellStyle name="Normal 6 8 4 4" xfId="3401" xr:uid="{8E64B6BD-1C36-41D2-B923-119510D8268F}"/>
    <cellStyle name="Normal 6 8 5" xfId="3402" xr:uid="{48089B8A-3D78-4C68-B6B0-3F191A97FA71}"/>
    <cellStyle name="Normal 6 8 6" xfId="3403" xr:uid="{CFE8FA56-9194-46FC-9637-1C17296136A9}"/>
    <cellStyle name="Normal 6 8 7" xfId="3404" xr:uid="{C6712085-DD4D-4452-8F02-D3FE5652ADC3}"/>
    <cellStyle name="Normal 6 9" xfId="346" xr:uid="{100F0B57-7E47-4C15-B8F2-26C5905E1A49}"/>
    <cellStyle name="Normal 6 9 2" xfId="676" xr:uid="{6868D994-731C-4A13-949F-5CA8CABA70B4}"/>
    <cellStyle name="Normal 6 9 2 2" xfId="1699" xr:uid="{E19614FB-35ED-48CF-A9B0-8EB677C35344}"/>
    <cellStyle name="Normal 6 9 2 3" xfId="3405" xr:uid="{DD7D3BB3-B818-4E69-B5D3-4EE5C0A1AE8B}"/>
    <cellStyle name="Normal 6 9 2 4" xfId="3406" xr:uid="{BEED3EDE-A4C1-4B62-9634-7FAA26DEA874}"/>
    <cellStyle name="Normal 6 9 3" xfId="1700" xr:uid="{69DD9B9F-3458-4915-A723-A8FB67334C59}"/>
    <cellStyle name="Normal 6 9 3 2" xfId="3407" xr:uid="{8B88F271-7224-4FFE-961D-EFF05FEB16A4}"/>
    <cellStyle name="Normal 6 9 3 3" xfId="3408" xr:uid="{FC5A3239-61BD-4A8B-961F-D330C9F49A2A}"/>
    <cellStyle name="Normal 6 9 3 4" xfId="3409" xr:uid="{E96513C2-9ADB-410A-8099-1BBC044DB9DE}"/>
    <cellStyle name="Normal 6 9 4" xfId="3410" xr:uid="{85DAEE17-C111-40A9-B5FC-60290FB41297}"/>
    <cellStyle name="Normal 6 9 5" xfId="3411" xr:uid="{F4B2EF6F-3BBD-4B54-8436-561E73F09D22}"/>
    <cellStyle name="Normal 6 9 6" xfId="3412" xr:uid="{2993DD56-E840-4701-BF75-166ED3E60E01}"/>
    <cellStyle name="Normal 7" xfId="128" xr:uid="{4D05D2B8-0E84-4E91-83DB-6A8F130F7786}"/>
    <cellStyle name="Normal 7 10" xfId="1701" xr:uid="{6CAF3CE7-1F9F-4A38-BF72-52E00B9F72F8}"/>
    <cellStyle name="Normal 7 10 2" xfId="3413" xr:uid="{A2577D2A-6C47-430B-9CE4-D453E2C78E06}"/>
    <cellStyle name="Normal 7 10 3" xfId="3414" xr:uid="{7434A670-CAB7-4DAE-A55B-B5723F962EE1}"/>
    <cellStyle name="Normal 7 10 4" xfId="3415" xr:uid="{D591984F-1D2C-4904-8DD0-53DF328B3A23}"/>
    <cellStyle name="Normal 7 11" xfId="3416" xr:uid="{422B4A8D-57FC-4C0A-B21F-966FB189B6AB}"/>
    <cellStyle name="Normal 7 11 2" xfId="3417" xr:uid="{E0D0A4C7-0DD3-46CA-9CED-EC58989F02F0}"/>
    <cellStyle name="Normal 7 11 3" xfId="3418" xr:uid="{5C6EDB1C-5A75-4EB0-97F8-E32E2EAC8070}"/>
    <cellStyle name="Normal 7 11 4" xfId="3419" xr:uid="{D20BF61E-5B08-4B47-B2C5-CDE74356B566}"/>
    <cellStyle name="Normal 7 12" xfId="3420" xr:uid="{7EE52C0B-F201-44E5-8CDD-20253BF4C652}"/>
    <cellStyle name="Normal 7 12 2" xfId="3421" xr:uid="{00B5C235-136A-4FE9-B82F-FAFF3424554E}"/>
    <cellStyle name="Normal 7 13" xfId="3422" xr:uid="{D4FFC053-6A56-45D0-8910-CF9757265368}"/>
    <cellStyle name="Normal 7 14" xfId="3423" xr:uid="{AEBFA84B-DDE8-4A56-859D-5C4F3F2858EA}"/>
    <cellStyle name="Normal 7 15" xfId="3424" xr:uid="{CA496DAA-93E6-4DA7-84B9-3323D9F571C1}"/>
    <cellStyle name="Normal 7 2" xfId="129" xr:uid="{8F8E2133-8DAC-4285-82CC-EDE7CEF68B2B}"/>
    <cellStyle name="Normal 7 2 10" xfId="3425" xr:uid="{CD44F421-1807-4177-B557-4F509D86DBE7}"/>
    <cellStyle name="Normal 7 2 11" xfId="3426" xr:uid="{C79646F8-56E1-4B64-A303-C53542079CC8}"/>
    <cellStyle name="Normal 7 2 2" xfId="130" xr:uid="{7900E13D-62FC-4D69-A1EE-26F07F626BAC}"/>
    <cellStyle name="Normal 7 2 2 2" xfId="131" xr:uid="{E13D92B9-2935-48C1-8480-CC99F9C1BDD0}"/>
    <cellStyle name="Normal 7 2 2 2 2" xfId="347" xr:uid="{3C31260A-1E7F-42FB-BF18-A759E16C822D}"/>
    <cellStyle name="Normal 7 2 2 2 2 2" xfId="677" xr:uid="{EED35B72-3B04-4F7F-A522-8C3C698B049E}"/>
    <cellStyle name="Normal 7 2 2 2 2 2 2" xfId="678" xr:uid="{E27812D5-9447-43EC-95B1-AD25818769E6}"/>
    <cellStyle name="Normal 7 2 2 2 2 2 2 2" xfId="1702" xr:uid="{A68B0512-41D3-4341-BBF9-2268F3EA40B9}"/>
    <cellStyle name="Normal 7 2 2 2 2 2 2 2 2" xfId="1703" xr:uid="{E44FDCBA-9C10-4AE6-9AA4-1ADF78976BD4}"/>
    <cellStyle name="Normal 7 2 2 2 2 2 2 3" xfId="1704" xr:uid="{031A4D89-319A-4EC6-B592-D045D6E5444B}"/>
    <cellStyle name="Normal 7 2 2 2 2 2 3" xfId="1705" xr:uid="{087EC8D5-6C68-43C8-9B94-01C3BC409D44}"/>
    <cellStyle name="Normal 7 2 2 2 2 2 3 2" xfId="1706" xr:uid="{54E2719F-08DE-481E-810E-F68350CB844E}"/>
    <cellStyle name="Normal 7 2 2 2 2 2 4" xfId="1707" xr:uid="{6F6FD1FC-F2D5-4BF0-8D9B-E31EDB4C8BEA}"/>
    <cellStyle name="Normal 7 2 2 2 2 3" xfId="679" xr:uid="{7459545B-8E98-45D2-8E9E-65372FC501C5}"/>
    <cellStyle name="Normal 7 2 2 2 2 3 2" xfId="1708" xr:uid="{4667DB54-C24A-4936-BA78-B5B8E80400AA}"/>
    <cellStyle name="Normal 7 2 2 2 2 3 2 2" xfId="1709" xr:uid="{F27BF80E-D8E0-4895-A1C1-DE87112F3807}"/>
    <cellStyle name="Normal 7 2 2 2 2 3 3" xfId="1710" xr:uid="{677DB0F2-54B8-4E38-AC64-4C65E55CD43C}"/>
    <cellStyle name="Normal 7 2 2 2 2 3 4" xfId="3427" xr:uid="{2D3C99D8-D00C-47EF-A627-EF63BE07DA4C}"/>
    <cellStyle name="Normal 7 2 2 2 2 4" xfId="1711" xr:uid="{0AFA8FF3-99CC-4008-B599-4286F3AD3B88}"/>
    <cellStyle name="Normal 7 2 2 2 2 4 2" xfId="1712" xr:uid="{58C15F74-6278-4A5E-9CDD-BC4B112B6378}"/>
    <cellStyle name="Normal 7 2 2 2 2 5" xfId="1713" xr:uid="{95BEE93E-6616-45EA-B0DC-E539A3DDBC47}"/>
    <cellStyle name="Normal 7 2 2 2 2 6" xfId="3428" xr:uid="{EEBA6067-BF6F-4287-8471-75040E41EA16}"/>
    <cellStyle name="Normal 7 2 2 2 3" xfId="348" xr:uid="{5951D086-573E-4C2B-B8B8-E5FA8932D159}"/>
    <cellStyle name="Normal 7 2 2 2 3 2" xfId="680" xr:uid="{CF034E54-EEBB-48EA-B0E9-F2A9D6886BD8}"/>
    <cellStyle name="Normal 7 2 2 2 3 2 2" xfId="681" xr:uid="{29C2E8D4-7F82-49EA-AED1-D0207B1B4FDD}"/>
    <cellStyle name="Normal 7 2 2 2 3 2 2 2" xfId="1714" xr:uid="{C059BC95-4114-4D6D-B2C4-74876DC2CE26}"/>
    <cellStyle name="Normal 7 2 2 2 3 2 2 2 2" xfId="1715" xr:uid="{A1B74311-B7B8-480A-BB9A-43BBB3B08C07}"/>
    <cellStyle name="Normal 7 2 2 2 3 2 2 3" xfId="1716" xr:uid="{B0667A8F-AD3D-46E5-BA31-FFF929EC224D}"/>
    <cellStyle name="Normal 7 2 2 2 3 2 3" xfId="1717" xr:uid="{46CAEB0C-B49C-4568-9673-175E39E5CDAE}"/>
    <cellStyle name="Normal 7 2 2 2 3 2 3 2" xfId="1718" xr:uid="{6E5554DF-168C-4AD7-9CD8-587CD2406C88}"/>
    <cellStyle name="Normal 7 2 2 2 3 2 4" xfId="1719" xr:uid="{70D4D3B3-0804-41A3-B5AA-47FF298004DA}"/>
    <cellStyle name="Normal 7 2 2 2 3 3" xfId="682" xr:uid="{97215F64-6988-44B4-A31F-A3A22B0CC36D}"/>
    <cellStyle name="Normal 7 2 2 2 3 3 2" xfId="1720" xr:uid="{EBDDB43F-6A12-4B29-9E75-EC3464BCCCD9}"/>
    <cellStyle name="Normal 7 2 2 2 3 3 2 2" xfId="1721" xr:uid="{D4538FF6-0A33-4F73-AF7F-1A41AAD8EF43}"/>
    <cellStyle name="Normal 7 2 2 2 3 3 3" xfId="1722" xr:uid="{1C17D32B-C2F9-46E5-ACF7-07B24CEE3A98}"/>
    <cellStyle name="Normal 7 2 2 2 3 4" xfId="1723" xr:uid="{0AF4E708-AF23-4DC1-9E0B-7BCF4E1C42A5}"/>
    <cellStyle name="Normal 7 2 2 2 3 4 2" xfId="1724" xr:uid="{ADFC7AD9-7647-43F3-89C5-4102437A2A3E}"/>
    <cellStyle name="Normal 7 2 2 2 3 5" xfId="1725" xr:uid="{B599476E-75B9-44E1-8039-402647930D0F}"/>
    <cellStyle name="Normal 7 2 2 2 4" xfId="683" xr:uid="{ECC67B1C-B6BD-48DE-8683-18966FE16A91}"/>
    <cellStyle name="Normal 7 2 2 2 4 2" xfId="684" xr:uid="{BD08A888-A664-4672-A1F3-FA0AA40225CA}"/>
    <cellStyle name="Normal 7 2 2 2 4 2 2" xfId="1726" xr:uid="{DB29D601-926D-49DE-9829-3A4E659FF367}"/>
    <cellStyle name="Normal 7 2 2 2 4 2 2 2" xfId="1727" xr:uid="{B56F66AF-CAAA-4032-A645-416FFADA6920}"/>
    <cellStyle name="Normal 7 2 2 2 4 2 3" xfId="1728" xr:uid="{005CBE7C-9AA7-4786-8B0F-1CB2675F2C18}"/>
    <cellStyle name="Normal 7 2 2 2 4 3" xfId="1729" xr:uid="{B6D7C406-DC3B-4275-9B61-3222D71C2886}"/>
    <cellStyle name="Normal 7 2 2 2 4 3 2" xfId="1730" xr:uid="{4620DFFD-37CF-4D83-A99F-4F2CA08F6F80}"/>
    <cellStyle name="Normal 7 2 2 2 4 4" xfId="1731" xr:uid="{425F6211-8E3A-49A7-A909-3D507A67B5AB}"/>
    <cellStyle name="Normal 7 2 2 2 5" xfId="685" xr:uid="{47831D24-CFCB-4091-A33C-21BCB2950A84}"/>
    <cellStyle name="Normal 7 2 2 2 5 2" xfId="1732" xr:uid="{D2E98EF1-8D78-4B27-A78B-C1244263CCF9}"/>
    <cellStyle name="Normal 7 2 2 2 5 2 2" xfId="1733" xr:uid="{E83DDD55-68F4-40D0-86F9-4FE48C186674}"/>
    <cellStyle name="Normal 7 2 2 2 5 3" xfId="1734" xr:uid="{3C4422CE-DFD0-4B9A-ADCA-5A63706C0534}"/>
    <cellStyle name="Normal 7 2 2 2 5 4" xfId="3429" xr:uid="{69F9F771-E993-4CB1-B575-B2E7192AFBDD}"/>
    <cellStyle name="Normal 7 2 2 2 6" xfId="1735" xr:uid="{86C54BC5-2069-4084-AF01-B721D3FA6BC8}"/>
    <cellStyle name="Normal 7 2 2 2 6 2" xfId="1736" xr:uid="{9392A4EB-F132-4023-9E18-3D173DFD4048}"/>
    <cellStyle name="Normal 7 2 2 2 7" xfId="1737" xr:uid="{66A168C6-0E83-4CD3-AC89-185F01DB373A}"/>
    <cellStyle name="Normal 7 2 2 2 8" xfId="3430" xr:uid="{3A5E1979-6571-4410-84C0-90502D76DD1F}"/>
    <cellStyle name="Normal 7 2 2 3" xfId="349" xr:uid="{B808FB9A-9613-434E-AAB2-2E88AE673AD0}"/>
    <cellStyle name="Normal 7 2 2 3 2" xfId="686" xr:uid="{BF1E23BD-6DD5-46D1-A2A5-4381837AE286}"/>
    <cellStyle name="Normal 7 2 2 3 2 2" xfId="687" xr:uid="{EFC154E3-7327-4C07-BEEB-463D07DDF269}"/>
    <cellStyle name="Normal 7 2 2 3 2 2 2" xfId="1738" xr:uid="{7964C2FE-1A04-4E48-A978-21D13861F478}"/>
    <cellStyle name="Normal 7 2 2 3 2 2 2 2" xfId="1739" xr:uid="{860DE487-4691-4C3F-AD0F-CFB9D886C1A3}"/>
    <cellStyle name="Normal 7 2 2 3 2 2 3" xfId="1740" xr:uid="{1185FE48-112B-49B4-91EE-844D173765B5}"/>
    <cellStyle name="Normal 7 2 2 3 2 3" xfId="1741" xr:uid="{BE1E85F7-8D19-4B5E-9A0D-3A8D501A9B6F}"/>
    <cellStyle name="Normal 7 2 2 3 2 3 2" xfId="1742" xr:uid="{72CAA39A-8574-4B28-A5BC-C089EE6350D6}"/>
    <cellStyle name="Normal 7 2 2 3 2 4" xfId="1743" xr:uid="{8A0AA2E1-3398-44E3-A58F-76F26CF39AC3}"/>
    <cellStyle name="Normal 7 2 2 3 3" xfId="688" xr:uid="{C7197A36-AC80-4185-97A2-74F2D3CC5EC8}"/>
    <cellStyle name="Normal 7 2 2 3 3 2" xfId="1744" xr:uid="{366DE056-EF27-44DE-8895-DBEE50BDB4BF}"/>
    <cellStyle name="Normal 7 2 2 3 3 2 2" xfId="1745" xr:uid="{0A827844-9028-481E-B967-788CF44D510F}"/>
    <cellStyle name="Normal 7 2 2 3 3 3" xfId="1746" xr:uid="{9274F44D-C79B-461F-916E-EFB495A037D5}"/>
    <cellStyle name="Normal 7 2 2 3 3 4" xfId="3431" xr:uid="{A18F0211-741A-4B40-92BF-54A076226C72}"/>
    <cellStyle name="Normal 7 2 2 3 4" xfId="1747" xr:uid="{393BA117-373F-44EB-B12A-918FEE3B0650}"/>
    <cellStyle name="Normal 7 2 2 3 4 2" xfId="1748" xr:uid="{F402D10A-D3B1-4B66-B790-28A725BE0895}"/>
    <cellStyle name="Normal 7 2 2 3 5" xfId="1749" xr:uid="{6BE56B5A-36E6-4E8B-9D16-5BAD5A613D3F}"/>
    <cellStyle name="Normal 7 2 2 3 6" xfId="3432" xr:uid="{6D9281F8-C524-4881-971E-E1BFDA5D4192}"/>
    <cellStyle name="Normal 7 2 2 4" xfId="350" xr:uid="{5DFC216F-437D-45D3-8511-BF1AD29FC0AC}"/>
    <cellStyle name="Normal 7 2 2 4 2" xfId="689" xr:uid="{8A1CEB63-752D-4A44-9220-A77D6699F8AD}"/>
    <cellStyle name="Normal 7 2 2 4 2 2" xfId="690" xr:uid="{2FE80194-C07B-497F-82E6-CF08F4505DFC}"/>
    <cellStyle name="Normal 7 2 2 4 2 2 2" xfId="1750" xr:uid="{26AB29C3-80C3-4411-8A4B-A287F8A0D070}"/>
    <cellStyle name="Normal 7 2 2 4 2 2 2 2" xfId="1751" xr:uid="{ACA55333-F571-4FB6-8245-83B60C248B32}"/>
    <cellStyle name="Normal 7 2 2 4 2 2 3" xfId="1752" xr:uid="{2176D3CB-749A-40D0-986D-7F44A6A62838}"/>
    <cellStyle name="Normal 7 2 2 4 2 3" xfId="1753" xr:uid="{ABB0B25D-499A-4D6E-8CCC-2B51801BC79E}"/>
    <cellStyle name="Normal 7 2 2 4 2 3 2" xfId="1754" xr:uid="{E6D2C269-17E8-425C-A5C1-83A100F37104}"/>
    <cellStyle name="Normal 7 2 2 4 2 4" xfId="1755" xr:uid="{5D23D6FD-84E2-42C5-9C44-00EF59ADFCA4}"/>
    <cellStyle name="Normal 7 2 2 4 3" xfId="691" xr:uid="{7A5E1A8E-FFCE-4378-A72C-96B611815379}"/>
    <cellStyle name="Normal 7 2 2 4 3 2" xfId="1756" xr:uid="{DFB2A6A4-ADBF-41DD-94AA-CBB94CB5B450}"/>
    <cellStyle name="Normal 7 2 2 4 3 2 2" xfId="1757" xr:uid="{7EDB0CA7-654B-481A-9025-3CF5DF22C28D}"/>
    <cellStyle name="Normal 7 2 2 4 3 3" xfId="1758" xr:uid="{19C66BC9-9233-49EE-B074-8D8D7C11681E}"/>
    <cellStyle name="Normal 7 2 2 4 4" xfId="1759" xr:uid="{0F65FDBB-69F9-40B2-9864-8C1377C8E090}"/>
    <cellStyle name="Normal 7 2 2 4 4 2" xfId="1760" xr:uid="{08CDF19D-C446-4C56-972A-8451BB003FFF}"/>
    <cellStyle name="Normal 7 2 2 4 5" xfId="1761" xr:uid="{693B2BE3-C8F8-46A2-B4E6-704A315DEB3F}"/>
    <cellStyle name="Normal 7 2 2 5" xfId="351" xr:uid="{3315FD06-EF1E-4614-B314-76396A887507}"/>
    <cellStyle name="Normal 7 2 2 5 2" xfId="692" xr:uid="{FDF8C6F4-4B4B-472B-B036-8A375D16B55F}"/>
    <cellStyle name="Normal 7 2 2 5 2 2" xfId="1762" xr:uid="{23DB1C4D-EF98-43FF-BBAC-3BE403489DCF}"/>
    <cellStyle name="Normal 7 2 2 5 2 2 2" xfId="1763" xr:uid="{AA93E205-6D83-430C-96C6-410C0119246C}"/>
    <cellStyle name="Normal 7 2 2 5 2 3" xfId="1764" xr:uid="{083D7385-9471-4044-BB9D-F5C5B22FBB32}"/>
    <cellStyle name="Normal 7 2 2 5 3" xfId="1765" xr:uid="{F7E7C158-9A4B-4186-BAC6-15489767B9A9}"/>
    <cellStyle name="Normal 7 2 2 5 3 2" xfId="1766" xr:uid="{079208FA-72E8-44F9-B287-66BE99E9AF15}"/>
    <cellStyle name="Normal 7 2 2 5 4" xfId="1767" xr:uid="{7F362C97-D74D-4C68-9531-0C26D31E0EA9}"/>
    <cellStyle name="Normal 7 2 2 6" xfId="693" xr:uid="{4FD7243C-A51B-4A26-B2CF-A7FD7F370A2D}"/>
    <cellStyle name="Normal 7 2 2 6 2" xfId="1768" xr:uid="{99BB00F6-A54D-452D-B5BD-33A32A373246}"/>
    <cellStyle name="Normal 7 2 2 6 2 2" xfId="1769" xr:uid="{4B6FB6A1-2123-4A52-968D-647D34A6C11F}"/>
    <cellStyle name="Normal 7 2 2 6 3" xfId="1770" xr:uid="{86B499FF-632A-44CF-817F-F651A890259D}"/>
    <cellStyle name="Normal 7 2 2 6 4" xfId="3433" xr:uid="{0B393FF2-4467-45AA-9F31-22363E0FA884}"/>
    <cellStyle name="Normal 7 2 2 7" xfId="1771" xr:uid="{AC268E84-BF5B-413C-B5D9-4FD07A5A969B}"/>
    <cellStyle name="Normal 7 2 2 7 2" xfId="1772" xr:uid="{7C3C93CA-2C6B-463E-8627-1ABBB363EA3F}"/>
    <cellStyle name="Normal 7 2 2 8" xfId="1773" xr:uid="{8ACD0AF5-966A-4F41-801F-23EB30057F9F}"/>
    <cellStyle name="Normal 7 2 2 9" xfId="3434" xr:uid="{3199C31E-CE1D-4F3B-A08F-25B2BC409041}"/>
    <cellStyle name="Normal 7 2 3" xfId="132" xr:uid="{72396FB0-87EE-4FF4-8BA4-0EDED101CFE4}"/>
    <cellStyle name="Normal 7 2 3 2" xfId="133" xr:uid="{9122E516-CD81-4F01-8FEA-36EA0B2C8DA5}"/>
    <cellStyle name="Normal 7 2 3 2 2" xfId="694" xr:uid="{DE05F19C-1365-4A6A-9A1F-160E21832719}"/>
    <cellStyle name="Normal 7 2 3 2 2 2" xfId="695" xr:uid="{812F6543-0BF5-494E-88FA-18A993A23EB7}"/>
    <cellStyle name="Normal 7 2 3 2 2 2 2" xfId="1774" xr:uid="{E188D196-A3BD-43ED-B64B-5F7E93E8E779}"/>
    <cellStyle name="Normal 7 2 3 2 2 2 2 2" xfId="1775" xr:uid="{B51440D1-41A8-4B4F-9AFF-5F988CBC29E5}"/>
    <cellStyle name="Normal 7 2 3 2 2 2 3" xfId="1776" xr:uid="{318E7D55-8A61-48C1-AFAE-CC1E610454CB}"/>
    <cellStyle name="Normal 7 2 3 2 2 3" xfId="1777" xr:uid="{4FED4E91-F460-4B02-97A3-C5758CBEC8D4}"/>
    <cellStyle name="Normal 7 2 3 2 2 3 2" xfId="1778" xr:uid="{E7254C3A-0015-487F-8D02-3C14C47BD274}"/>
    <cellStyle name="Normal 7 2 3 2 2 4" xfId="1779" xr:uid="{5CD2EAF0-F4B6-42FC-BA2E-7D486F50193E}"/>
    <cellStyle name="Normal 7 2 3 2 3" xfId="696" xr:uid="{A0DEB2E0-8C5A-4F71-829D-9BDF581D2D5B}"/>
    <cellStyle name="Normal 7 2 3 2 3 2" xfId="1780" xr:uid="{A872DEBD-75B1-4249-9233-6564A6D17E8A}"/>
    <cellStyle name="Normal 7 2 3 2 3 2 2" xfId="1781" xr:uid="{41903D47-726C-4E5F-AC63-E93740AB09BD}"/>
    <cellStyle name="Normal 7 2 3 2 3 3" xfId="1782" xr:uid="{E93ABC9B-5645-4509-BE38-8EE03218B648}"/>
    <cellStyle name="Normal 7 2 3 2 3 4" xfId="3435" xr:uid="{DD0454D2-E804-477C-B214-1FF73E9388F3}"/>
    <cellStyle name="Normal 7 2 3 2 4" xfId="1783" xr:uid="{570EAA7A-FDAB-4B8B-88EF-8DE743A63D5C}"/>
    <cellStyle name="Normal 7 2 3 2 4 2" xfId="1784" xr:uid="{981AA130-C83E-41AC-BF69-27F027A9CA87}"/>
    <cellStyle name="Normal 7 2 3 2 5" xfId="1785" xr:uid="{8C35AB6F-A20C-4CCB-AA8B-055D7E7D8C16}"/>
    <cellStyle name="Normal 7 2 3 2 6" xfId="3436" xr:uid="{6F30D07B-DE82-443F-A6A2-406CE762F81C}"/>
    <cellStyle name="Normal 7 2 3 3" xfId="352" xr:uid="{29B3483A-F764-4D5A-AEB1-DB3F700869DE}"/>
    <cellStyle name="Normal 7 2 3 3 2" xfId="697" xr:uid="{92B28B0A-4E6D-4175-BCF4-25D5FE553CAE}"/>
    <cellStyle name="Normal 7 2 3 3 2 2" xfId="698" xr:uid="{57C72F98-D23C-4F33-A2F1-286F4E807F6E}"/>
    <cellStyle name="Normal 7 2 3 3 2 2 2" xfId="1786" xr:uid="{AC7CA857-ABB3-4083-A0A6-FE545ADADF2D}"/>
    <cellStyle name="Normal 7 2 3 3 2 2 2 2" xfId="1787" xr:uid="{C6623536-B5F9-46FE-80B6-ACE18D69D436}"/>
    <cellStyle name="Normal 7 2 3 3 2 2 3" xfId="1788" xr:uid="{F0B0C98C-4C86-4124-B204-97A500E2E450}"/>
    <cellStyle name="Normal 7 2 3 3 2 3" xfId="1789" xr:uid="{6A7E00AB-7241-419C-A2BD-8EC26459A49C}"/>
    <cellStyle name="Normal 7 2 3 3 2 3 2" xfId="1790" xr:uid="{0409A4CE-E5B7-4B67-97B9-75A3FD452331}"/>
    <cellStyle name="Normal 7 2 3 3 2 4" xfId="1791" xr:uid="{E0C7275F-A076-4AD2-95AE-9D9FEFD186BE}"/>
    <cellStyle name="Normal 7 2 3 3 3" xfId="699" xr:uid="{5C7848DA-D8DB-4A9B-8550-CB122AC784E8}"/>
    <cellStyle name="Normal 7 2 3 3 3 2" xfId="1792" xr:uid="{2E4F79DF-75AA-4973-B4D5-08CF34159DE6}"/>
    <cellStyle name="Normal 7 2 3 3 3 2 2" xfId="1793" xr:uid="{6A443496-7DD8-45E8-8B27-A82F3FBF7BC2}"/>
    <cellStyle name="Normal 7 2 3 3 3 3" xfId="1794" xr:uid="{BED03957-F91D-46C4-83C5-235B600606E6}"/>
    <cellStyle name="Normal 7 2 3 3 4" xfId="1795" xr:uid="{30E1F54F-BB89-4F0A-98C0-2734DC7EFBDF}"/>
    <cellStyle name="Normal 7 2 3 3 4 2" xfId="1796" xr:uid="{666B05DA-97CE-4CFA-A29A-452CEE31045B}"/>
    <cellStyle name="Normal 7 2 3 3 5" xfId="1797" xr:uid="{6D01D51A-B93E-4795-A101-01067979B320}"/>
    <cellStyle name="Normal 7 2 3 4" xfId="353" xr:uid="{C22E05DD-B329-4C91-9A92-3002FAF42D83}"/>
    <cellStyle name="Normal 7 2 3 4 2" xfId="700" xr:uid="{2F545446-357D-4846-8730-AC52F1D6DC35}"/>
    <cellStyle name="Normal 7 2 3 4 2 2" xfId="1798" xr:uid="{D23A31C2-CFA0-4661-BDF1-C3D233602A63}"/>
    <cellStyle name="Normal 7 2 3 4 2 2 2" xfId="1799" xr:uid="{FD3B763F-BEEF-40A2-BA11-19B4B3ECDB2A}"/>
    <cellStyle name="Normal 7 2 3 4 2 3" xfId="1800" xr:uid="{093E1B26-3E33-4326-B15D-E642DAC1B8C1}"/>
    <cellStyle name="Normal 7 2 3 4 3" xfId="1801" xr:uid="{5E110CDD-88DF-43BA-8271-9B7C7AE63E80}"/>
    <cellStyle name="Normal 7 2 3 4 3 2" xfId="1802" xr:uid="{AFC95DA6-6EA6-461A-B9F2-D40B3C452C0B}"/>
    <cellStyle name="Normal 7 2 3 4 4" xfId="1803" xr:uid="{729FE82A-8C2B-4354-BF38-2A94BC4BEE23}"/>
    <cellStyle name="Normal 7 2 3 5" xfId="701" xr:uid="{AD1D8D10-B511-415A-B7B8-A8E37EA37E3E}"/>
    <cellStyle name="Normal 7 2 3 5 2" xfId="1804" xr:uid="{020481CE-D963-423B-8273-9D120F452B73}"/>
    <cellStyle name="Normal 7 2 3 5 2 2" xfId="1805" xr:uid="{A362D9F4-1D05-4692-B97C-0B46CA41FF24}"/>
    <cellStyle name="Normal 7 2 3 5 3" xfId="1806" xr:uid="{B5CAB360-3444-4EF8-91AB-E3F6D5BDEAAE}"/>
    <cellStyle name="Normal 7 2 3 5 4" xfId="3437" xr:uid="{9A2EE01D-DCC0-426A-87BE-7CEE234ADB34}"/>
    <cellStyle name="Normal 7 2 3 6" xfId="1807" xr:uid="{C767DA2F-AAFC-4DA3-B7C9-F3D90DB9ADD1}"/>
    <cellStyle name="Normal 7 2 3 6 2" xfId="1808" xr:uid="{BA66BA49-1A3B-4AA5-9A07-3D987ABD9186}"/>
    <cellStyle name="Normal 7 2 3 7" xfId="1809" xr:uid="{19A9D361-03C9-4AE0-AAF6-27E97C0C1317}"/>
    <cellStyle name="Normal 7 2 3 8" xfId="3438" xr:uid="{760F45C4-3A7F-4894-8E15-27A47DE6CDEC}"/>
    <cellStyle name="Normal 7 2 4" xfId="134" xr:uid="{4210D18B-AC8B-46BF-85C9-6E370DC0F383}"/>
    <cellStyle name="Normal 7 2 4 2" xfId="448" xr:uid="{8E5E3443-2F72-43A7-AD77-8BE650417D29}"/>
    <cellStyle name="Normal 7 2 4 2 2" xfId="702" xr:uid="{DFDDA106-80A1-4331-9E1E-0B8551A1E38B}"/>
    <cellStyle name="Normal 7 2 4 2 2 2" xfId="1810" xr:uid="{FEFF3B86-ADF2-49F9-A9C9-1F625104AD37}"/>
    <cellStyle name="Normal 7 2 4 2 2 2 2" xfId="1811" xr:uid="{6642A760-1B1A-4409-AB23-B5767486C8DF}"/>
    <cellStyle name="Normal 7 2 4 2 2 3" xfId="1812" xr:uid="{C00F9A0D-CF42-4E29-B504-CDD538BFEC7B}"/>
    <cellStyle name="Normal 7 2 4 2 2 4" xfId="3439" xr:uid="{E42BA46C-A3E3-4007-83F2-A8FAED16B37F}"/>
    <cellStyle name="Normal 7 2 4 2 3" xfId="1813" xr:uid="{C8DAD8B6-2D62-45A2-9DB5-598BA1A6AFC2}"/>
    <cellStyle name="Normal 7 2 4 2 3 2" xfId="1814" xr:uid="{B192386A-B592-4B1F-B27E-05DEE3C1060A}"/>
    <cellStyle name="Normal 7 2 4 2 4" xfId="1815" xr:uid="{8BAED16E-950E-42FC-8AFA-B9D0C1A366EB}"/>
    <cellStyle name="Normal 7 2 4 2 5" xfId="3440" xr:uid="{860D6B28-4738-4ECC-A7D3-45727FC93471}"/>
    <cellStyle name="Normal 7 2 4 3" xfId="703" xr:uid="{50602AEA-98E3-4E91-896E-4D0B81C6D1B1}"/>
    <cellStyle name="Normal 7 2 4 3 2" xfId="1816" xr:uid="{8322A668-A892-4576-B126-9E2904FC2EB9}"/>
    <cellStyle name="Normal 7 2 4 3 2 2" xfId="1817" xr:uid="{1B5CC187-8735-46E7-966E-F3468555790C}"/>
    <cellStyle name="Normal 7 2 4 3 3" xfId="1818" xr:uid="{AE211CDD-9BA4-4A90-9006-0545272B3775}"/>
    <cellStyle name="Normal 7 2 4 3 4" xfId="3441" xr:uid="{E86D67E8-0022-4953-85F0-4AAE20BF374B}"/>
    <cellStyle name="Normal 7 2 4 4" xfId="1819" xr:uid="{CB3D5578-8BF4-4489-B926-F6E8618C5424}"/>
    <cellStyle name="Normal 7 2 4 4 2" xfId="1820" xr:uid="{DEAA8F3D-E525-49A3-814F-CD44D9A3E715}"/>
    <cellStyle name="Normal 7 2 4 4 3" xfId="3442" xr:uid="{CB35E7CD-B05F-4421-848B-6F67AAFC7E08}"/>
    <cellStyle name="Normal 7 2 4 4 4" xfId="3443" xr:uid="{8DE8073C-EDB0-45BB-8214-D82DB07D6537}"/>
    <cellStyle name="Normal 7 2 4 5" xfId="1821" xr:uid="{ED10EFD8-7D0E-447F-BC69-21F7B28C03D7}"/>
    <cellStyle name="Normal 7 2 4 6" xfId="3444" xr:uid="{2199A259-C7EE-46F2-B04F-FFB330979229}"/>
    <cellStyle name="Normal 7 2 4 7" xfId="3445" xr:uid="{1BE65DAD-0E60-4093-B10B-E8A66ED98CD2}"/>
    <cellStyle name="Normal 7 2 5" xfId="354" xr:uid="{8260ECB2-83E3-463E-97AD-7543F27DCA51}"/>
    <cellStyle name="Normal 7 2 5 2" xfId="704" xr:uid="{FDEE08E6-CD09-4842-BF80-5F221A99D4E3}"/>
    <cellStyle name="Normal 7 2 5 2 2" xfId="705" xr:uid="{644EC69B-CBF3-440C-A880-0CF55F84E128}"/>
    <cellStyle name="Normal 7 2 5 2 2 2" xfId="1822" xr:uid="{A6EC07D9-51D3-4999-A483-C724493F2EFF}"/>
    <cellStyle name="Normal 7 2 5 2 2 2 2" xfId="1823" xr:uid="{18FFD4C3-909C-45E0-A278-1E0DD1F07450}"/>
    <cellStyle name="Normal 7 2 5 2 2 3" xfId="1824" xr:uid="{A0CFCC3E-7501-4433-ABDB-0EE85980DF74}"/>
    <cellStyle name="Normal 7 2 5 2 3" xfId="1825" xr:uid="{EF467259-B2AF-4E98-952D-F4323F5AFE13}"/>
    <cellStyle name="Normal 7 2 5 2 3 2" xfId="1826" xr:uid="{625DEBA0-C68F-414C-892C-9D6D17CF89FB}"/>
    <cellStyle name="Normal 7 2 5 2 4" xfId="1827" xr:uid="{32C50151-8E5E-4473-A8A3-2CB53F3A68C6}"/>
    <cellStyle name="Normal 7 2 5 3" xfId="706" xr:uid="{A0F88BE3-0BA0-4135-8866-08C71363D24F}"/>
    <cellStyle name="Normal 7 2 5 3 2" xfId="1828" xr:uid="{983CD039-96CB-4990-8825-7A697B545939}"/>
    <cellStyle name="Normal 7 2 5 3 2 2" xfId="1829" xr:uid="{A5A1163F-14E6-445F-AAFA-E7E83016F13A}"/>
    <cellStyle name="Normal 7 2 5 3 3" xfId="1830" xr:uid="{4A980475-AC63-4DAA-9057-6C4A0A0E52F3}"/>
    <cellStyle name="Normal 7 2 5 3 4" xfId="3446" xr:uid="{82A7BAC2-59CB-4E6E-89FE-D0507D8A7F66}"/>
    <cellStyle name="Normal 7 2 5 4" xfId="1831" xr:uid="{AF40CD8F-148E-4DD7-8D5F-949DAD037CDA}"/>
    <cellStyle name="Normal 7 2 5 4 2" xfId="1832" xr:uid="{B511CE3E-BB95-43F6-8690-A8CFD49AB725}"/>
    <cellStyle name="Normal 7 2 5 5" xfId="1833" xr:uid="{8FA2E456-F622-454D-9B9E-681BF63FA6A8}"/>
    <cellStyle name="Normal 7 2 5 6" xfId="3447" xr:uid="{02E5A5C8-BC8F-4A99-940C-1D79D197079E}"/>
    <cellStyle name="Normal 7 2 6" xfId="355" xr:uid="{D813D7AF-A1ED-4423-98C6-47D4BC60CB1C}"/>
    <cellStyle name="Normal 7 2 6 2" xfId="707" xr:uid="{A7C68899-4B7E-4055-947A-9D5A08632F04}"/>
    <cellStyle name="Normal 7 2 6 2 2" xfId="1834" xr:uid="{36B4FB16-C9F3-400C-BE10-792B0DD1979C}"/>
    <cellStyle name="Normal 7 2 6 2 2 2" xfId="1835" xr:uid="{936520D9-270A-4DE2-B75F-C98B45BB1D0A}"/>
    <cellStyle name="Normal 7 2 6 2 3" xfId="1836" xr:uid="{6691E8E6-22F5-4A0E-BBF6-19018745389E}"/>
    <cellStyle name="Normal 7 2 6 2 4" xfId="3448" xr:uid="{7A95C82D-CC80-48E1-B345-5153E9DF877E}"/>
    <cellStyle name="Normal 7 2 6 3" xfId="1837" xr:uid="{223A5D80-3144-4243-B89C-14D2ABDA9DE9}"/>
    <cellStyle name="Normal 7 2 6 3 2" xfId="1838" xr:uid="{8F1FC454-54DE-45A6-8B57-D3A5ED0493CA}"/>
    <cellStyle name="Normal 7 2 6 4" xfId="1839" xr:uid="{F89BFA87-F611-463F-AE50-95781C77D81C}"/>
    <cellStyle name="Normal 7 2 6 5" xfId="3449" xr:uid="{A08C60EC-CB0A-4DC1-B28B-9F3EE0EB1BFA}"/>
    <cellStyle name="Normal 7 2 7" xfId="708" xr:uid="{6A82F0F8-F4BF-459D-8582-58A70AC08655}"/>
    <cellStyle name="Normal 7 2 7 2" xfId="1840" xr:uid="{3AAADF0C-C93D-4080-9E88-C5347D73E17C}"/>
    <cellStyle name="Normal 7 2 7 2 2" xfId="1841" xr:uid="{CABF9150-D121-4D91-8A3B-CA79BB586F14}"/>
    <cellStyle name="Normal 7 2 7 2 3" xfId="4409" xr:uid="{1B07751D-9962-45F9-B6CB-3701864BEE01}"/>
    <cellStyle name="Normal 7 2 7 3" xfId="1842" xr:uid="{F7A843C1-FF87-4FB3-878E-9DFC8A0FA3D0}"/>
    <cellStyle name="Normal 7 2 7 4" xfId="3450" xr:uid="{C68C9120-FFAA-4C8F-B481-61C3E65D0611}"/>
    <cellStyle name="Normal 7 2 7 4 2" xfId="4579" xr:uid="{10EBA187-2FC8-434D-942B-4994ADCA9F6F}"/>
    <cellStyle name="Normal 7 2 7 4 3" xfId="4686" xr:uid="{A038723F-51FF-4A6C-9F9D-80A931F07A14}"/>
    <cellStyle name="Normal 7 2 7 4 4" xfId="4608" xr:uid="{1D12899C-8EDD-4A5A-9D02-8B02785B3A87}"/>
    <cellStyle name="Normal 7 2 8" xfId="1843" xr:uid="{C6E2A23A-5172-48BF-BBA8-BCE2F3221202}"/>
    <cellStyle name="Normal 7 2 8 2" xfId="1844" xr:uid="{8453B381-D16B-4904-BE77-0ED86CFAB721}"/>
    <cellStyle name="Normal 7 2 8 3" xfId="3451" xr:uid="{F697AC99-A54A-4BEA-8D5B-25C3D13739D2}"/>
    <cellStyle name="Normal 7 2 8 4" xfId="3452" xr:uid="{7CA5CF61-B20F-416E-9F23-74363634DA22}"/>
    <cellStyle name="Normal 7 2 9" xfId="1845" xr:uid="{80B1A614-00CB-478C-A3B4-DA21C28BE4E1}"/>
    <cellStyle name="Normal 7 3" xfId="135" xr:uid="{8ADD0EEF-5020-43E1-90F3-937A78ACFD70}"/>
    <cellStyle name="Normal 7 3 10" xfId="3453" xr:uid="{A75A8ABE-757D-4009-A1D4-95E4B2251052}"/>
    <cellStyle name="Normal 7 3 11" xfId="3454" xr:uid="{5E530E4D-EFAE-4F62-A82E-0F10B3597815}"/>
    <cellStyle name="Normal 7 3 2" xfId="136" xr:uid="{FA6A4AA2-7984-4879-964D-D1FBDF0B7086}"/>
    <cellStyle name="Normal 7 3 2 2" xfId="137" xr:uid="{55912946-38A8-420A-A03E-763CEA4A77C4}"/>
    <cellStyle name="Normal 7 3 2 2 2" xfId="356" xr:uid="{B568C2DB-2551-4C71-A651-F3F88C5BC2EF}"/>
    <cellStyle name="Normal 7 3 2 2 2 2" xfId="709" xr:uid="{7D69F1F3-77F3-49E5-B567-BAC8D628E730}"/>
    <cellStyle name="Normal 7 3 2 2 2 2 2" xfId="1846" xr:uid="{D5514FDC-DF7A-4885-8BEC-3B376F7C1AAA}"/>
    <cellStyle name="Normal 7 3 2 2 2 2 2 2" xfId="1847" xr:uid="{5B4F122C-F6FD-4546-9D6A-C3DF2BDD8626}"/>
    <cellStyle name="Normal 7 3 2 2 2 2 3" xfId="1848" xr:uid="{39B067FE-EBCF-4D58-86C0-DAE0315B9480}"/>
    <cellStyle name="Normal 7 3 2 2 2 2 4" xfId="3455" xr:uid="{8366EBDE-C741-40D3-8868-44E7B3DF2B7B}"/>
    <cellStyle name="Normal 7 3 2 2 2 3" xfId="1849" xr:uid="{3B58216F-6FA0-4F28-B2DB-958FE0319982}"/>
    <cellStyle name="Normal 7 3 2 2 2 3 2" xfId="1850" xr:uid="{7BCF557B-E806-494D-926B-4D134B4983F3}"/>
    <cellStyle name="Normal 7 3 2 2 2 3 3" xfId="3456" xr:uid="{DE3875D9-5490-4E4D-B36B-6063EED76347}"/>
    <cellStyle name="Normal 7 3 2 2 2 3 4" xfId="3457" xr:uid="{5283D5F8-C531-425A-8B82-C993767326B8}"/>
    <cellStyle name="Normal 7 3 2 2 2 4" xfId="1851" xr:uid="{9E68A432-1C72-4A10-909E-A5424EDB7452}"/>
    <cellStyle name="Normal 7 3 2 2 2 5" xfId="3458" xr:uid="{945FEB86-4DA9-40AC-861B-3ED56B0562F2}"/>
    <cellStyle name="Normal 7 3 2 2 2 6" xfId="3459" xr:uid="{906495FC-465D-476B-ADB6-FAD6502190B8}"/>
    <cellStyle name="Normal 7 3 2 2 3" xfId="710" xr:uid="{59A84E1D-09A0-4089-AF9D-0245FEF2CC1D}"/>
    <cellStyle name="Normal 7 3 2 2 3 2" xfId="1852" xr:uid="{3F11FC9D-6ED6-4D40-8D5E-3067FA3612A4}"/>
    <cellStyle name="Normal 7 3 2 2 3 2 2" xfId="1853" xr:uid="{DA2A447F-F0C3-412F-BB8C-FEADD153D5F4}"/>
    <cellStyle name="Normal 7 3 2 2 3 2 3" xfId="3460" xr:uid="{3BA53EE0-CC11-4339-A025-2F14995BB586}"/>
    <cellStyle name="Normal 7 3 2 2 3 2 4" xfId="3461" xr:uid="{BFAAF288-2C3B-4D3C-B3DC-BAC3DE7AC644}"/>
    <cellStyle name="Normal 7 3 2 2 3 3" xfId="1854" xr:uid="{7778EAA6-4189-40A2-9357-08874BA34BEA}"/>
    <cellStyle name="Normal 7 3 2 2 3 4" xfId="3462" xr:uid="{249B4BF3-399E-4B18-BD4B-B385FCE17DFB}"/>
    <cellStyle name="Normal 7 3 2 2 3 5" xfId="3463" xr:uid="{BA358FFB-77F4-4BB3-B346-B84642AAE7C8}"/>
    <cellStyle name="Normal 7 3 2 2 4" xfId="1855" xr:uid="{E4F63EF5-C574-4D29-A02D-0EED9A835526}"/>
    <cellStyle name="Normal 7 3 2 2 4 2" xfId="1856" xr:uid="{B170D880-B6F8-42A7-A567-275E5519B069}"/>
    <cellStyle name="Normal 7 3 2 2 4 3" xfId="3464" xr:uid="{04AE7F77-AC63-444B-99A5-3CA77177E866}"/>
    <cellStyle name="Normal 7 3 2 2 4 4" xfId="3465" xr:uid="{34AD20EB-01F7-4FCA-9B83-763A79198025}"/>
    <cellStyle name="Normal 7 3 2 2 5" xfId="1857" xr:uid="{CE35C52A-6525-4B8F-99CF-44182C18E51B}"/>
    <cellStyle name="Normal 7 3 2 2 5 2" xfId="3466" xr:uid="{C79D07B3-0AAC-47D5-AF65-804C5655CB8A}"/>
    <cellStyle name="Normal 7 3 2 2 5 3" xfId="3467" xr:uid="{57A2B900-21B7-455E-B5BF-EE45DA678C8B}"/>
    <cellStyle name="Normal 7 3 2 2 5 4" xfId="3468" xr:uid="{DDD871DE-0441-4660-B9A7-167101C415EF}"/>
    <cellStyle name="Normal 7 3 2 2 6" xfId="3469" xr:uid="{76806341-B71F-4E33-A768-B095B1FED864}"/>
    <cellStyle name="Normal 7 3 2 2 7" xfId="3470" xr:uid="{752E3796-5145-434A-8FF8-81ECF66DD123}"/>
    <cellStyle name="Normal 7 3 2 2 8" xfId="3471" xr:uid="{A04A7C43-B0C7-4AA7-8A2F-457663B581E8}"/>
    <cellStyle name="Normal 7 3 2 3" xfId="357" xr:uid="{7AA6F614-A078-491F-8C2D-D6C77509F299}"/>
    <cellStyle name="Normal 7 3 2 3 2" xfId="711" xr:uid="{7636BA4C-DD8C-4BB3-9F82-B3EC3779E852}"/>
    <cellStyle name="Normal 7 3 2 3 2 2" xfId="712" xr:uid="{02885D0E-1212-4B1C-8DE5-0F1AF52C7E63}"/>
    <cellStyle name="Normal 7 3 2 3 2 2 2" xfId="1858" xr:uid="{F9D7CD02-5FAB-40CD-A9C0-4AC3C7F803D9}"/>
    <cellStyle name="Normal 7 3 2 3 2 2 2 2" xfId="1859" xr:uid="{766A8D20-6C40-4E25-A98A-2AA22039C98F}"/>
    <cellStyle name="Normal 7 3 2 3 2 2 3" xfId="1860" xr:uid="{F6ACEDDB-7BED-4097-BA3F-32139AA1CE23}"/>
    <cellStyle name="Normal 7 3 2 3 2 3" xfId="1861" xr:uid="{3E6EC2C7-8B25-4781-A956-E56B912DD83F}"/>
    <cellStyle name="Normal 7 3 2 3 2 3 2" xfId="1862" xr:uid="{2A0E34C2-BF90-403D-8DB2-75EC4B8ECEDB}"/>
    <cellStyle name="Normal 7 3 2 3 2 4" xfId="1863" xr:uid="{6A7E0A32-9BE9-4458-BA5E-E72C93B0553E}"/>
    <cellStyle name="Normal 7 3 2 3 3" xfId="713" xr:uid="{FDA505CE-F904-4458-81BD-C8196808449C}"/>
    <cellStyle name="Normal 7 3 2 3 3 2" xfId="1864" xr:uid="{3BB3FFC3-F364-4324-9A71-BCBA8CA24199}"/>
    <cellStyle name="Normal 7 3 2 3 3 2 2" xfId="1865" xr:uid="{C2B57EF8-30D3-431A-96E8-9A9A98192A2D}"/>
    <cellStyle name="Normal 7 3 2 3 3 3" xfId="1866" xr:uid="{CDD2838E-92B2-44D4-96C7-E962331F3C98}"/>
    <cellStyle name="Normal 7 3 2 3 3 4" xfId="3472" xr:uid="{62F8CA01-2B45-4535-9A3C-F6B068131637}"/>
    <cellStyle name="Normal 7 3 2 3 4" xfId="1867" xr:uid="{B2BBD033-3A4A-4913-A63E-BA34B8CDF2ED}"/>
    <cellStyle name="Normal 7 3 2 3 4 2" xfId="1868" xr:uid="{E050EC36-7550-49A5-BF13-9CFA5B35264D}"/>
    <cellStyle name="Normal 7 3 2 3 5" xfId="1869" xr:uid="{42557CFB-FECF-4CB1-BFB5-2DEF48DA85C0}"/>
    <cellStyle name="Normal 7 3 2 3 6" xfId="3473" xr:uid="{B732936E-AADD-4051-9DB5-FC1C4EF37971}"/>
    <cellStyle name="Normal 7 3 2 4" xfId="358" xr:uid="{574356A0-974F-4F67-AFE3-1531B6A788E2}"/>
    <cellStyle name="Normal 7 3 2 4 2" xfId="714" xr:uid="{8C9273DD-4133-492E-BB54-FB7EDDBE0C82}"/>
    <cellStyle name="Normal 7 3 2 4 2 2" xfId="1870" xr:uid="{498A05D8-F83D-4393-AA69-428FA5322EF2}"/>
    <cellStyle name="Normal 7 3 2 4 2 2 2" xfId="1871" xr:uid="{50C5761C-C956-4E6D-86D1-1670890C6F8E}"/>
    <cellStyle name="Normal 7 3 2 4 2 3" xfId="1872" xr:uid="{F6879796-51F6-4B04-9A14-E11E964B9103}"/>
    <cellStyle name="Normal 7 3 2 4 2 4" xfId="3474" xr:uid="{83A4D2A8-FD08-438D-A147-7A8D0BA8D9F2}"/>
    <cellStyle name="Normal 7 3 2 4 3" xfId="1873" xr:uid="{E213C2A2-C595-448D-A30E-5423CA3C875A}"/>
    <cellStyle name="Normal 7 3 2 4 3 2" xfId="1874" xr:uid="{D9AF03BC-5476-45B3-B92A-651AF50807C1}"/>
    <cellStyle name="Normal 7 3 2 4 4" xfId="1875" xr:uid="{8D4CE614-7168-4860-928A-6DAD9F9AB7AA}"/>
    <cellStyle name="Normal 7 3 2 4 5" xfId="3475" xr:uid="{49BE31C5-EB5C-47BE-A17D-F6AB3E2C79E6}"/>
    <cellStyle name="Normal 7 3 2 5" xfId="359" xr:uid="{32637774-3C7E-4B57-B187-1C646FAAEA1C}"/>
    <cellStyle name="Normal 7 3 2 5 2" xfId="1876" xr:uid="{1C07C246-FBF9-4854-B441-59FC512EF681}"/>
    <cellStyle name="Normal 7 3 2 5 2 2" xfId="1877" xr:uid="{9DF47DE3-3F15-4F60-8B46-077E2F6EF726}"/>
    <cellStyle name="Normal 7 3 2 5 3" xfId="1878" xr:uid="{1EA47043-21F4-4B4D-B8E1-8D3B90ECBA5F}"/>
    <cellStyle name="Normal 7 3 2 5 4" xfId="3476" xr:uid="{FE121190-E7F1-4C65-AB6E-77C4B61A9D97}"/>
    <cellStyle name="Normal 7 3 2 6" xfId="1879" xr:uid="{CC4BF960-E666-4A0A-9F1F-B41EC71AB8DF}"/>
    <cellStyle name="Normal 7 3 2 6 2" xfId="1880" xr:uid="{59F0E3FF-C4CD-419D-9CD4-97B1CA71FF2E}"/>
    <cellStyle name="Normal 7 3 2 6 3" xfId="3477" xr:uid="{87B12E38-E12D-4E99-86C1-92DE6E9DEFAB}"/>
    <cellStyle name="Normal 7 3 2 6 4" xfId="3478" xr:uid="{11939DC6-208B-4C60-BD67-DE5B87C5FF59}"/>
    <cellStyle name="Normal 7 3 2 7" xfId="1881" xr:uid="{C7153F84-3A01-4B73-A508-457182648936}"/>
    <cellStyle name="Normal 7 3 2 8" xfId="3479" xr:uid="{2BC1916A-9141-4F1D-8873-18168D2046D4}"/>
    <cellStyle name="Normal 7 3 2 9" xfId="3480" xr:uid="{E9274F65-4DB4-4AAB-90F4-C9E087419F04}"/>
    <cellStyle name="Normal 7 3 3" xfId="138" xr:uid="{E9194598-C86A-459A-8AD7-C264E5A6A2BB}"/>
    <cellStyle name="Normal 7 3 3 2" xfId="139" xr:uid="{79FCEE7C-948B-42C5-A98E-B297D0AD3294}"/>
    <cellStyle name="Normal 7 3 3 2 2" xfId="715" xr:uid="{271A3167-F5C8-41FA-AB34-E14F411440BA}"/>
    <cellStyle name="Normal 7 3 3 2 2 2" xfId="1882" xr:uid="{93836795-21B6-42E7-A608-DA9CB3593A5E}"/>
    <cellStyle name="Normal 7 3 3 2 2 2 2" xfId="1883" xr:uid="{4427AD56-F676-485B-91D9-95F97C79F2BF}"/>
    <cellStyle name="Normal 7 3 3 2 2 2 2 2" xfId="4484" xr:uid="{90AD24FA-D798-4757-A717-C9D2150EB200}"/>
    <cellStyle name="Normal 7 3 3 2 2 2 3" xfId="4485" xr:uid="{896932CE-6077-4B82-BD64-4064BD92D1D3}"/>
    <cellStyle name="Normal 7 3 3 2 2 3" xfId="1884" xr:uid="{F970473D-44B2-41BA-9537-8EFF977F76C1}"/>
    <cellStyle name="Normal 7 3 3 2 2 3 2" xfId="4486" xr:uid="{7FFC46F9-E7A5-452B-8448-0F1BA5492269}"/>
    <cellStyle name="Normal 7 3 3 2 2 4" xfId="3481" xr:uid="{36343495-2E31-421A-BF11-7A1EE8F6020B}"/>
    <cellStyle name="Normal 7 3 3 2 3" xfId="1885" xr:uid="{BB0F2E8E-4CE2-48C3-BB15-70128E47C490}"/>
    <cellStyle name="Normal 7 3 3 2 3 2" xfId="1886" xr:uid="{EC82BDDE-2251-482E-B80C-35375B818083}"/>
    <cellStyle name="Normal 7 3 3 2 3 2 2" xfId="4487" xr:uid="{1AD13736-418D-4DED-8135-D1477AE3337E}"/>
    <cellStyle name="Normal 7 3 3 2 3 3" xfId="3482" xr:uid="{DFF5FF8C-1BDE-4D2A-BF4E-2870D7025BF2}"/>
    <cellStyle name="Normal 7 3 3 2 3 4" xfId="3483" xr:uid="{A285ACAC-EDA8-4B4F-8DF0-07A6DA51C8A7}"/>
    <cellStyle name="Normal 7 3 3 2 4" xfId="1887" xr:uid="{58C92822-0F2E-4B2F-AA95-074483B02563}"/>
    <cellStyle name="Normal 7 3 3 2 4 2" xfId="4488" xr:uid="{D72FA0D4-4E32-43FF-A502-CC6F167B7F8B}"/>
    <cellStyle name="Normal 7 3 3 2 5" xfId="3484" xr:uid="{8F1C458F-26E5-44AC-8EA0-AA9DA28705AA}"/>
    <cellStyle name="Normal 7 3 3 2 6" xfId="3485" xr:uid="{9FCC8F75-A983-4F5D-B651-99A4915B7670}"/>
    <cellStyle name="Normal 7 3 3 3" xfId="360" xr:uid="{B3961B3D-C93A-43F9-BC72-9DCFE6C0D201}"/>
    <cellStyle name="Normal 7 3 3 3 2" xfId="1888" xr:uid="{0A4713FD-2360-4499-AB9A-F68B6CCA1398}"/>
    <cellStyle name="Normal 7 3 3 3 2 2" xfId="1889" xr:uid="{12A84E7A-9A17-4A36-92C1-BACA14C790CA}"/>
    <cellStyle name="Normal 7 3 3 3 2 2 2" xfId="4489" xr:uid="{967975BE-45E7-45CF-A0CF-34E18B5B2531}"/>
    <cellStyle name="Normal 7 3 3 3 2 3" xfId="3486" xr:uid="{DBA8E209-4753-4355-89FB-1D703B57E2A7}"/>
    <cellStyle name="Normal 7 3 3 3 2 4" xfId="3487" xr:uid="{F8B874D5-A070-43EB-ADB7-09783E54E2DA}"/>
    <cellStyle name="Normal 7 3 3 3 3" xfId="1890" xr:uid="{82BA9D88-4442-4C33-825E-CD6D388C326A}"/>
    <cellStyle name="Normal 7 3 3 3 3 2" xfId="4490" xr:uid="{202DFF2D-C3E9-4BFB-A09E-923A8ABC61C5}"/>
    <cellStyle name="Normal 7 3 3 3 4" xfId="3488" xr:uid="{D30C8284-6BEA-42C3-99FC-16D59A92DD55}"/>
    <cellStyle name="Normal 7 3 3 3 5" xfId="3489" xr:uid="{7097AE1C-D844-4D56-8164-798D6CC347CA}"/>
    <cellStyle name="Normal 7 3 3 4" xfId="1891" xr:uid="{EDAE3071-9626-4035-B7B2-201742D59BC4}"/>
    <cellStyle name="Normal 7 3 3 4 2" xfId="1892" xr:uid="{4E92ED5A-1F0B-44A1-90D5-F466043C4460}"/>
    <cellStyle name="Normal 7 3 3 4 2 2" xfId="4491" xr:uid="{1147330F-98F5-46F6-9D3A-241EC3DCD06F}"/>
    <cellStyle name="Normal 7 3 3 4 3" xfId="3490" xr:uid="{E69E54AA-1540-4B43-A10D-890A4B8E3749}"/>
    <cellStyle name="Normal 7 3 3 4 4" xfId="3491" xr:uid="{34BF734B-1C6E-4261-B587-1224D1DC74D5}"/>
    <cellStyle name="Normal 7 3 3 5" xfId="1893" xr:uid="{93AF4FCC-D941-47BD-8425-4D62136F1196}"/>
    <cellStyle name="Normal 7 3 3 5 2" xfId="3492" xr:uid="{7CB87469-E870-46FA-A266-6A2A9E473D9F}"/>
    <cellStyle name="Normal 7 3 3 5 3" xfId="3493" xr:uid="{35FEA656-60B0-4A52-B1D7-D55CD57AC45A}"/>
    <cellStyle name="Normal 7 3 3 5 4" xfId="3494" xr:uid="{4C2C2977-57F7-40E8-A0FB-2DA80CF1E569}"/>
    <cellStyle name="Normal 7 3 3 6" xfId="3495" xr:uid="{BF490087-3EB8-45EC-929E-7B01417D484F}"/>
    <cellStyle name="Normal 7 3 3 7" xfId="3496" xr:uid="{ADF90D28-7E3B-44CE-8230-BBE08F8CE41C}"/>
    <cellStyle name="Normal 7 3 3 8" xfId="3497" xr:uid="{6AA4D5E7-260E-46F8-BE71-1E9AA94DB498}"/>
    <cellStyle name="Normal 7 3 4" xfId="140" xr:uid="{96387A10-D48B-461B-8D8B-40EE4422442F}"/>
    <cellStyle name="Normal 7 3 4 2" xfId="716" xr:uid="{4F644D95-09B8-498A-8220-7ADA7BE34F25}"/>
    <cellStyle name="Normal 7 3 4 2 2" xfId="717" xr:uid="{AB90A142-CC06-47C4-BA1C-3923BB5E0DE4}"/>
    <cellStyle name="Normal 7 3 4 2 2 2" xfId="1894" xr:uid="{0236BF2C-58D5-4D2C-B570-21EA098C7062}"/>
    <cellStyle name="Normal 7 3 4 2 2 2 2" xfId="1895" xr:uid="{E447024B-5D9F-4DF6-93AF-4DE5AC60AE26}"/>
    <cellStyle name="Normal 7 3 4 2 2 3" xfId="1896" xr:uid="{AD08966A-96AA-4117-8122-0015E9F49E56}"/>
    <cellStyle name="Normal 7 3 4 2 2 4" xfId="3498" xr:uid="{17CDD1F1-BE5D-4B50-A711-29CC97A3E04B}"/>
    <cellStyle name="Normal 7 3 4 2 3" xfId="1897" xr:uid="{830FC3D1-8C13-4A19-B271-1C13627826AC}"/>
    <cellStyle name="Normal 7 3 4 2 3 2" xfId="1898" xr:uid="{04F964D1-9125-4B44-A467-22341CA34BAB}"/>
    <cellStyle name="Normal 7 3 4 2 4" xfId="1899" xr:uid="{65042CEE-A115-49A2-A66E-992175CDB110}"/>
    <cellStyle name="Normal 7 3 4 2 5" xfId="3499" xr:uid="{F271D449-D74C-46EB-888D-F122AB50374D}"/>
    <cellStyle name="Normal 7 3 4 3" xfId="718" xr:uid="{6FD4F51F-F9C6-4778-9A3E-4DFBCBB3D2F2}"/>
    <cellStyle name="Normal 7 3 4 3 2" xfId="1900" xr:uid="{980865F5-916B-4C5C-BCDC-E8158094787F}"/>
    <cellStyle name="Normal 7 3 4 3 2 2" xfId="1901" xr:uid="{DE02AF68-BB27-4FA7-B813-916BC81AB749}"/>
    <cellStyle name="Normal 7 3 4 3 3" xfId="1902" xr:uid="{F03345A6-F55F-4206-AC69-9D4BAB8C9ADF}"/>
    <cellStyle name="Normal 7 3 4 3 4" xfId="3500" xr:uid="{82029E63-FED4-45B5-B883-E2B8ECD4F413}"/>
    <cellStyle name="Normal 7 3 4 4" xfId="1903" xr:uid="{2454361D-BC14-4F68-A00D-5E25C10DE1E5}"/>
    <cellStyle name="Normal 7 3 4 4 2" xfId="1904" xr:uid="{6330D4BC-BDCE-472E-BDB6-9E69BE192CB8}"/>
    <cellStyle name="Normal 7 3 4 4 3" xfId="3501" xr:uid="{572C6357-90C6-488A-9E71-BDC3BA5E287D}"/>
    <cellStyle name="Normal 7 3 4 4 4" xfId="3502" xr:uid="{222A070A-A2FC-4998-81A1-9F679A302C5B}"/>
    <cellStyle name="Normal 7 3 4 5" xfId="1905" xr:uid="{5323040A-500F-4BA2-9FAD-00E45F476C88}"/>
    <cellStyle name="Normal 7 3 4 6" xfId="3503" xr:uid="{C3C4CEE3-39A4-440A-B34B-CBC3060BBECD}"/>
    <cellStyle name="Normal 7 3 4 7" xfId="3504" xr:uid="{46814D02-B86A-48B9-B805-52BBC95686E5}"/>
    <cellStyle name="Normal 7 3 5" xfId="361" xr:uid="{8198BD93-DE86-4BE3-AD40-76630813A285}"/>
    <cellStyle name="Normal 7 3 5 2" xfId="719" xr:uid="{7EEC7240-B749-46D8-84B9-350B7C29C2F1}"/>
    <cellStyle name="Normal 7 3 5 2 2" xfId="1906" xr:uid="{9A0CB2AB-6F55-49B3-92F0-35F6210E1933}"/>
    <cellStyle name="Normal 7 3 5 2 2 2" xfId="1907" xr:uid="{0B834575-C371-4247-9B6F-BB02C4A75215}"/>
    <cellStyle name="Normal 7 3 5 2 3" xfId="1908" xr:uid="{F5E390F8-3FFF-443E-843F-4372720ED313}"/>
    <cellStyle name="Normal 7 3 5 2 4" xfId="3505" xr:uid="{5559E417-7CD3-48F2-8E35-D41533FF9599}"/>
    <cellStyle name="Normal 7 3 5 3" xfId="1909" xr:uid="{1007470E-8D8F-40B9-9DCA-9B550357D53D}"/>
    <cellStyle name="Normal 7 3 5 3 2" xfId="1910" xr:uid="{2BBA4EE3-3640-4FBC-97A0-D351C46B13D6}"/>
    <cellStyle name="Normal 7 3 5 3 3" xfId="3506" xr:uid="{8447E1A8-4728-4FDF-881E-65740B59BC01}"/>
    <cellStyle name="Normal 7 3 5 3 4" xfId="3507" xr:uid="{D565CC0C-A608-41D7-9B99-0BB9EC24CCCA}"/>
    <cellStyle name="Normal 7 3 5 4" xfId="1911" xr:uid="{A30A3826-27F8-4E4A-A8CC-95DF082257FC}"/>
    <cellStyle name="Normal 7 3 5 5" xfId="3508" xr:uid="{DC39C3ED-5046-4BB4-A105-0E071BEE8A75}"/>
    <cellStyle name="Normal 7 3 5 6" xfId="3509" xr:uid="{FA87956C-1B42-4ECE-B246-835807B9910F}"/>
    <cellStyle name="Normal 7 3 6" xfId="362" xr:uid="{EE9C5385-CAD1-4347-BAA0-2720D15128CC}"/>
    <cellStyle name="Normal 7 3 6 2" xfId="1912" xr:uid="{23EB5EA2-6415-401E-9F4C-C3CCD51A3925}"/>
    <cellStyle name="Normal 7 3 6 2 2" xfId="1913" xr:uid="{C7CBAD26-16CE-4F0B-B9A8-94D6D9566657}"/>
    <cellStyle name="Normal 7 3 6 2 3" xfId="3510" xr:uid="{20FB56E5-F165-4365-B2F6-2D8E3CCC7EFA}"/>
    <cellStyle name="Normal 7 3 6 2 4" xfId="3511" xr:uid="{7E9EC711-4366-4A1D-8C37-2B56FAE397FF}"/>
    <cellStyle name="Normal 7 3 6 3" xfId="1914" xr:uid="{3B0113D6-D571-4DD4-86B7-EC25559EE481}"/>
    <cellStyle name="Normal 7 3 6 4" xfId="3512" xr:uid="{F27801BC-C44B-410A-A0E6-440872B86ACB}"/>
    <cellStyle name="Normal 7 3 6 5" xfId="3513" xr:uid="{CF489D50-9790-43E7-A851-139FCDBA73F1}"/>
    <cellStyle name="Normal 7 3 7" xfId="1915" xr:uid="{B512667F-CA0F-48D0-967C-30185A553270}"/>
    <cellStyle name="Normal 7 3 7 2" xfId="1916" xr:uid="{9A9C260E-6624-40D2-A6DE-C2C53E9CB7D2}"/>
    <cellStyle name="Normal 7 3 7 3" xfId="3514" xr:uid="{4101DEF5-826C-441E-B0A5-CBE31BD4C6C8}"/>
    <cellStyle name="Normal 7 3 7 4" xfId="3515" xr:uid="{14C2C12D-D1B1-4923-AE27-56AE07F612BD}"/>
    <cellStyle name="Normal 7 3 8" xfId="1917" xr:uid="{593A71F6-0F51-4313-AEF5-1CF53A41BEE7}"/>
    <cellStyle name="Normal 7 3 8 2" xfId="3516" xr:uid="{33CE2930-E38C-4B72-989C-5278F1065F4F}"/>
    <cellStyle name="Normal 7 3 8 3" xfId="3517" xr:uid="{6CA70CA0-5130-411E-8B69-4C75EE33273C}"/>
    <cellStyle name="Normal 7 3 8 4" xfId="3518" xr:uid="{06BA88DD-19BB-4910-89CE-92DE6CF1B88F}"/>
    <cellStyle name="Normal 7 3 9" xfId="3519" xr:uid="{C8B9764D-2E89-4B88-939F-2C04CAFA8572}"/>
    <cellStyle name="Normal 7 4" xfId="141" xr:uid="{9FB0FA33-4633-4C48-90D3-2C31F78B6D7E}"/>
    <cellStyle name="Normal 7 4 10" xfId="3520" xr:uid="{02C02C25-169A-4C07-BCB6-3A6B9982184B}"/>
    <cellStyle name="Normal 7 4 11" xfId="3521" xr:uid="{26D3B818-5E7D-4C9B-894E-7AF5E3A7FA77}"/>
    <cellStyle name="Normal 7 4 2" xfId="142" xr:uid="{6B47F096-0F3D-4DF9-9884-EBF5EDEFEF81}"/>
    <cellStyle name="Normal 7 4 2 2" xfId="363" xr:uid="{80D49860-3204-4776-8EE1-3E5A5BFC0BAD}"/>
    <cellStyle name="Normal 7 4 2 2 2" xfId="720" xr:uid="{35445F5A-25AD-41BF-AE14-380A332354FF}"/>
    <cellStyle name="Normal 7 4 2 2 2 2" xfId="721" xr:uid="{3E506A19-5304-4D07-88E0-B8C4E7CAA9EA}"/>
    <cellStyle name="Normal 7 4 2 2 2 2 2" xfId="1918" xr:uid="{D4FAA8A0-B42B-4A1F-999A-BDA4C8ED53F9}"/>
    <cellStyle name="Normal 7 4 2 2 2 2 3" xfId="3522" xr:uid="{50ED12B2-8EF4-4ED2-9F68-CA2309B576CD}"/>
    <cellStyle name="Normal 7 4 2 2 2 2 4" xfId="3523" xr:uid="{308A9BB3-CBDE-4754-96C3-707CC072811F}"/>
    <cellStyle name="Normal 7 4 2 2 2 3" xfId="1919" xr:uid="{7B66D7FC-5237-4E75-A0DE-9BA510EB7D67}"/>
    <cellStyle name="Normal 7 4 2 2 2 3 2" xfId="3524" xr:uid="{1C8DD8AA-5D9A-4E15-8C1B-D68DB642EF7A}"/>
    <cellStyle name="Normal 7 4 2 2 2 3 3" xfId="3525" xr:uid="{3287703D-B138-419D-A387-38FADD461F87}"/>
    <cellStyle name="Normal 7 4 2 2 2 3 4" xfId="3526" xr:uid="{470D606B-A583-40D2-A105-B712EEE310B3}"/>
    <cellStyle name="Normal 7 4 2 2 2 4" xfId="3527" xr:uid="{C4753116-F298-4202-B705-74EDD14BAF05}"/>
    <cellStyle name="Normal 7 4 2 2 2 5" xfId="3528" xr:uid="{E453C9C2-8886-4D2D-9AC4-F55E9231EA03}"/>
    <cellStyle name="Normal 7 4 2 2 2 6" xfId="3529" xr:uid="{A0DEF537-CE50-48C8-BA68-B8AD68D633C2}"/>
    <cellStyle name="Normal 7 4 2 2 3" xfId="722" xr:uid="{A31B0AA4-1197-4DDE-BB81-3455660358E7}"/>
    <cellStyle name="Normal 7 4 2 2 3 2" xfId="1920" xr:uid="{4C7AA39E-0458-46E2-86F1-5B77529D3BCF}"/>
    <cellStyle name="Normal 7 4 2 2 3 2 2" xfId="3530" xr:uid="{80904156-F44D-40FF-8A43-830C293A5FE6}"/>
    <cellStyle name="Normal 7 4 2 2 3 2 3" xfId="3531" xr:uid="{7BD9DB25-6115-4CA9-A27E-8D52EE91516F}"/>
    <cellStyle name="Normal 7 4 2 2 3 2 4" xfId="3532" xr:uid="{F6FDB656-B5EA-4149-9F11-3AC7233E54E4}"/>
    <cellStyle name="Normal 7 4 2 2 3 3" xfId="3533" xr:uid="{8E514957-FCC2-413C-82AA-FCCD9BF9135A}"/>
    <cellStyle name="Normal 7 4 2 2 3 4" xfId="3534" xr:uid="{2C829F88-B35E-421A-BA0A-A91357665FDE}"/>
    <cellStyle name="Normal 7 4 2 2 3 5" xfId="3535" xr:uid="{B2BB0758-B602-4734-B04E-AFDC106D146C}"/>
    <cellStyle name="Normal 7 4 2 2 4" xfId="1921" xr:uid="{1660C4E4-265B-4BB4-B867-0C63B89C2880}"/>
    <cellStyle name="Normal 7 4 2 2 4 2" xfId="3536" xr:uid="{7820F3F1-2A5B-4A42-BA7D-1284B5719384}"/>
    <cellStyle name="Normal 7 4 2 2 4 3" xfId="3537" xr:uid="{9E1D2347-D1E2-4184-A663-5907120C656E}"/>
    <cellStyle name="Normal 7 4 2 2 4 4" xfId="3538" xr:uid="{78A7B912-9497-49DF-AD28-5B9846649F4E}"/>
    <cellStyle name="Normal 7 4 2 2 5" xfId="3539" xr:uid="{52B7FAA0-E3AB-42C4-996D-1481D79BADED}"/>
    <cellStyle name="Normal 7 4 2 2 5 2" xfId="3540" xr:uid="{9517D7BC-6FE5-4657-BFC6-A6949ACEB341}"/>
    <cellStyle name="Normal 7 4 2 2 5 3" xfId="3541" xr:uid="{FC8D6221-02D8-4F85-AF99-423B9AF31933}"/>
    <cellStyle name="Normal 7 4 2 2 5 4" xfId="3542" xr:uid="{4E94B7DA-B21D-49E2-8962-D12E6ED61794}"/>
    <cellStyle name="Normal 7 4 2 2 6" xfId="3543" xr:uid="{6A097AE2-1D9B-4063-B413-517C7BC6CDE9}"/>
    <cellStyle name="Normal 7 4 2 2 7" xfId="3544" xr:uid="{928913F4-2AB4-4C57-BAC6-EA2691995FDA}"/>
    <cellStyle name="Normal 7 4 2 2 8" xfId="3545" xr:uid="{CD0097AF-0CAA-4012-948B-949F6FD71608}"/>
    <cellStyle name="Normal 7 4 2 3" xfId="723" xr:uid="{454ADF81-96A4-4FB6-AEAC-650D2377108E}"/>
    <cellStyle name="Normal 7 4 2 3 2" xfId="724" xr:uid="{D7C2B442-571A-4A95-B0B0-B59DAB3BB583}"/>
    <cellStyle name="Normal 7 4 2 3 2 2" xfId="725" xr:uid="{E86C9EC3-5364-4064-968C-4F491A8AF31D}"/>
    <cellStyle name="Normal 7 4 2 3 2 3" xfId="3546" xr:uid="{5F478C8D-6E68-482D-9147-EDCBB0B374D0}"/>
    <cellStyle name="Normal 7 4 2 3 2 4" xfId="3547" xr:uid="{3BBCF07C-8FB5-4D5D-818B-DCB0D4988637}"/>
    <cellStyle name="Normal 7 4 2 3 3" xfId="726" xr:uid="{684C9117-A528-47EF-912A-A9B46FB0A606}"/>
    <cellStyle name="Normal 7 4 2 3 3 2" xfId="3548" xr:uid="{1DA337ED-0812-4BE9-A17C-5C1AAB616329}"/>
    <cellStyle name="Normal 7 4 2 3 3 3" xfId="3549" xr:uid="{B33D695B-BCA9-4DB7-87D5-C92D9A36B436}"/>
    <cellStyle name="Normal 7 4 2 3 3 4" xfId="3550" xr:uid="{9739CAE3-5807-4050-9362-6F2C7729C855}"/>
    <cellStyle name="Normal 7 4 2 3 4" xfId="3551" xr:uid="{BD0562F4-C0F9-4803-BCDE-A0275083000C}"/>
    <cellStyle name="Normal 7 4 2 3 5" xfId="3552" xr:uid="{3ABDE364-2572-4508-8094-2163F4395B41}"/>
    <cellStyle name="Normal 7 4 2 3 6" xfId="3553" xr:uid="{CDD240E9-F670-4B8C-91A7-0C76D632522E}"/>
    <cellStyle name="Normal 7 4 2 4" xfId="727" xr:uid="{93D8D6E4-6D72-493D-BE4D-58543886A350}"/>
    <cellStyle name="Normal 7 4 2 4 2" xfId="728" xr:uid="{507A2B95-EAB1-4993-854B-D5F05F5B89D5}"/>
    <cellStyle name="Normal 7 4 2 4 2 2" xfId="3554" xr:uid="{278C0337-7198-49F3-8B45-0E4EB5DF0F8A}"/>
    <cellStyle name="Normal 7 4 2 4 2 3" xfId="3555" xr:uid="{56CDEADB-8EE3-4983-9A37-443952CE0E85}"/>
    <cellStyle name="Normal 7 4 2 4 2 4" xfId="3556" xr:uid="{5035C958-3DCF-448C-9815-75A587B31496}"/>
    <cellStyle name="Normal 7 4 2 4 3" xfId="3557" xr:uid="{933A191D-6AF6-4D8F-B7F3-6C1CE6D1CF3B}"/>
    <cellStyle name="Normal 7 4 2 4 4" xfId="3558" xr:uid="{CD931AA6-5FA3-4F80-BC9A-3D1585A3A730}"/>
    <cellStyle name="Normal 7 4 2 4 5" xfId="3559" xr:uid="{973D66AF-BC4A-4900-B8FB-EF31B76E33C3}"/>
    <cellStyle name="Normal 7 4 2 5" xfId="729" xr:uid="{28CEB825-1D0B-4A90-8ADF-99D4E29856D0}"/>
    <cellStyle name="Normal 7 4 2 5 2" xfId="3560" xr:uid="{8931AB12-4EDF-4CE2-B701-90A4032B8D4E}"/>
    <cellStyle name="Normal 7 4 2 5 3" xfId="3561" xr:uid="{697C537B-809A-418F-A7C5-800D906AB4DB}"/>
    <cellStyle name="Normal 7 4 2 5 4" xfId="3562" xr:uid="{3A106CC9-3992-4DBA-9664-D2F1E4C83615}"/>
    <cellStyle name="Normal 7 4 2 6" xfId="3563" xr:uid="{BD8F8F5F-B96C-4CD4-91AF-65A59024AE0B}"/>
    <cellStyle name="Normal 7 4 2 6 2" xfId="3564" xr:uid="{5C52F887-BB84-419E-8E63-F32C65BA8221}"/>
    <cellStyle name="Normal 7 4 2 6 3" xfId="3565" xr:uid="{622A87E6-4993-4B47-8FCA-53AA39C4BEB2}"/>
    <cellStyle name="Normal 7 4 2 6 4" xfId="3566" xr:uid="{BFC7DF62-9708-4BAD-BF0A-D993D3DEA6D8}"/>
    <cellStyle name="Normal 7 4 2 7" xfId="3567" xr:uid="{469148A5-5A31-4E87-A7B2-4B4120B47CB5}"/>
    <cellStyle name="Normal 7 4 2 8" xfId="3568" xr:uid="{D05C140A-CF9C-4A5E-8B37-BCA3D8727466}"/>
    <cellStyle name="Normal 7 4 2 9" xfId="3569" xr:uid="{82E09A77-F314-4A48-858D-8E81C6835B7A}"/>
    <cellStyle name="Normal 7 4 3" xfId="364" xr:uid="{E10D6D55-9310-4FF8-A7BA-5E030D5727E9}"/>
    <cellStyle name="Normal 7 4 3 2" xfId="730" xr:uid="{C809A993-7537-4987-9AAB-85BB37941988}"/>
    <cellStyle name="Normal 7 4 3 2 2" xfId="731" xr:uid="{5B0E36C1-4351-40F4-8242-B82A9A4D9431}"/>
    <cellStyle name="Normal 7 4 3 2 2 2" xfId="1922" xr:uid="{ADC4BF99-2127-4729-B426-9E88690B789C}"/>
    <cellStyle name="Normal 7 4 3 2 2 2 2" xfId="1923" xr:uid="{2FAE710D-8CF4-4474-85DB-06F786D4418B}"/>
    <cellStyle name="Normal 7 4 3 2 2 3" xfId="1924" xr:uid="{3FD3D472-153C-4AC8-95A7-1412B997CB43}"/>
    <cellStyle name="Normal 7 4 3 2 2 4" xfId="3570" xr:uid="{484865F6-5D03-4EFD-B9DC-6B060D5E0BCE}"/>
    <cellStyle name="Normal 7 4 3 2 3" xfId="1925" xr:uid="{D3D4CCDA-A648-407B-8ED3-39A0B70C49EC}"/>
    <cellStyle name="Normal 7 4 3 2 3 2" xfId="1926" xr:uid="{C038460A-5E12-4B79-906F-C3B121A4A4E4}"/>
    <cellStyle name="Normal 7 4 3 2 3 3" xfId="3571" xr:uid="{341EC82C-FC45-4018-A372-966697FAB69C}"/>
    <cellStyle name="Normal 7 4 3 2 3 4" xfId="3572" xr:uid="{56726A8E-27D6-47D5-9482-CE7C5159D64E}"/>
    <cellStyle name="Normal 7 4 3 2 4" xfId="1927" xr:uid="{88052701-F740-4AF0-B5C2-59AF167D3444}"/>
    <cellStyle name="Normal 7 4 3 2 5" xfId="3573" xr:uid="{8DA781B4-37A3-4782-9831-2B29E0B6AB40}"/>
    <cellStyle name="Normal 7 4 3 2 6" xfId="3574" xr:uid="{1A8878ED-62EB-46CC-A768-3A0758E19DC5}"/>
    <cellStyle name="Normal 7 4 3 3" xfId="732" xr:uid="{3F71A3C7-5F99-47AC-B1C8-8C9A245BF064}"/>
    <cellStyle name="Normal 7 4 3 3 2" xfId="1928" xr:uid="{7F8A6068-009F-4ED8-B12D-86715FFDB29D}"/>
    <cellStyle name="Normal 7 4 3 3 2 2" xfId="1929" xr:uid="{55446323-EA64-4334-8A28-8670E75F6180}"/>
    <cellStyle name="Normal 7 4 3 3 2 3" xfId="3575" xr:uid="{EEDC4C62-FEA0-4194-9523-36A64EA36608}"/>
    <cellStyle name="Normal 7 4 3 3 2 4" xfId="3576" xr:uid="{2E23099C-C245-43EC-ACEB-B50E66F216B0}"/>
    <cellStyle name="Normal 7 4 3 3 3" xfId="1930" xr:uid="{DC273714-05A7-425B-9490-7E155E3DFFDE}"/>
    <cellStyle name="Normal 7 4 3 3 4" xfId="3577" xr:uid="{6FD3D181-5072-4F85-B70E-8725B4E7219E}"/>
    <cellStyle name="Normal 7 4 3 3 5" xfId="3578" xr:uid="{FB4113E9-AD1D-43D5-A69F-CE9F5B87E24C}"/>
    <cellStyle name="Normal 7 4 3 4" xfId="1931" xr:uid="{6072E8F5-C21C-4810-8129-3FCCAEEE2063}"/>
    <cellStyle name="Normal 7 4 3 4 2" xfId="1932" xr:uid="{FB570653-28DD-4A8F-9489-256D4B24F1FF}"/>
    <cellStyle name="Normal 7 4 3 4 3" xfId="3579" xr:uid="{54C44AFB-CAD5-498D-AC66-B9D4A4B87550}"/>
    <cellStyle name="Normal 7 4 3 4 4" xfId="3580" xr:uid="{15130552-B858-49A3-A588-A1BC05CE5878}"/>
    <cellStyle name="Normal 7 4 3 5" xfId="1933" xr:uid="{EC99D5F1-C96B-4F81-A419-1EA5E8ADF71D}"/>
    <cellStyle name="Normal 7 4 3 5 2" xfId="3581" xr:uid="{72B75FE8-1AF5-465E-8527-00E52EA44732}"/>
    <cellStyle name="Normal 7 4 3 5 3" xfId="3582" xr:uid="{E0DB4E69-B222-4164-B05F-4E45C44B2F69}"/>
    <cellStyle name="Normal 7 4 3 5 4" xfId="3583" xr:uid="{01F159A6-93BA-4836-BBF5-74199312E136}"/>
    <cellStyle name="Normal 7 4 3 6" xfId="3584" xr:uid="{8E07A7E5-E114-4E60-836A-3A5F9228B72B}"/>
    <cellStyle name="Normal 7 4 3 7" xfId="3585" xr:uid="{E21E1B57-25FE-4BB3-B957-69A722867AC7}"/>
    <cellStyle name="Normal 7 4 3 8" xfId="3586" xr:uid="{6AEFD910-41D0-4A32-93B3-EF5023B9EBE5}"/>
    <cellStyle name="Normal 7 4 4" xfId="365" xr:uid="{015E245E-B424-4692-BFB3-53E141A68E62}"/>
    <cellStyle name="Normal 7 4 4 2" xfId="733" xr:uid="{ECD9ED7E-6578-4729-B108-239C59B38343}"/>
    <cellStyle name="Normal 7 4 4 2 2" xfId="734" xr:uid="{CA8F5F66-1D25-4718-9F93-E33B2D8D76B7}"/>
    <cellStyle name="Normal 7 4 4 2 2 2" xfId="1934" xr:uid="{EEF8E221-6E8B-4F72-92B2-C943E481F472}"/>
    <cellStyle name="Normal 7 4 4 2 2 3" xfId="3587" xr:uid="{C4B9559E-99FE-4841-8A71-27214030E91D}"/>
    <cellStyle name="Normal 7 4 4 2 2 4" xfId="3588" xr:uid="{95407361-CA39-4054-B114-D3157604E688}"/>
    <cellStyle name="Normal 7 4 4 2 3" xfId="1935" xr:uid="{D83D0B2E-B2C3-402A-81A3-FA2D9B60BE1E}"/>
    <cellStyle name="Normal 7 4 4 2 4" xfId="3589" xr:uid="{7D8C3EE8-0884-48E3-B6D3-511F6ACFDF9D}"/>
    <cellStyle name="Normal 7 4 4 2 5" xfId="3590" xr:uid="{40A302F6-B457-4B1D-B653-0A5660821794}"/>
    <cellStyle name="Normal 7 4 4 3" xfId="735" xr:uid="{442F436A-A7CB-414D-A533-DD413F74345C}"/>
    <cellStyle name="Normal 7 4 4 3 2" xfId="1936" xr:uid="{4829235F-F702-41A4-B976-FD2DB6B9CC99}"/>
    <cellStyle name="Normal 7 4 4 3 3" xfId="3591" xr:uid="{CAE5F9CD-973C-45F3-8572-02DEDDEF9738}"/>
    <cellStyle name="Normal 7 4 4 3 4" xfId="3592" xr:uid="{C29C2238-56C0-4E11-8E85-B21B4A5EA02F}"/>
    <cellStyle name="Normal 7 4 4 4" xfId="1937" xr:uid="{385AD65C-8A5A-4971-A5C2-3577DA94326D}"/>
    <cellStyle name="Normal 7 4 4 4 2" xfId="3593" xr:uid="{93447759-8EB7-41BB-BFF8-8F3101F0A14B}"/>
    <cellStyle name="Normal 7 4 4 4 3" xfId="3594" xr:uid="{9A20C727-EE76-4B5B-8535-038B9A308CDD}"/>
    <cellStyle name="Normal 7 4 4 4 4" xfId="3595" xr:uid="{BB162870-5AC4-4F48-BF2C-343FF05D9ACB}"/>
    <cellStyle name="Normal 7 4 4 5" xfId="3596" xr:uid="{90832839-00BA-4C12-8DD0-14A8127DC00D}"/>
    <cellStyle name="Normal 7 4 4 6" xfId="3597" xr:uid="{6EFA23FE-DDB4-4E1F-8ED6-E0A026FC4E88}"/>
    <cellStyle name="Normal 7 4 4 7" xfId="3598" xr:uid="{28707E22-9048-4D8E-B47C-31C47E923F8D}"/>
    <cellStyle name="Normal 7 4 5" xfId="366" xr:uid="{0E6655C6-8AD6-4D18-AD29-A6BAD3FE4B15}"/>
    <cellStyle name="Normal 7 4 5 2" xfId="736" xr:uid="{F8066284-4D70-4222-B1B1-2FF589ECEB96}"/>
    <cellStyle name="Normal 7 4 5 2 2" xfId="1938" xr:uid="{7AFC67EC-C862-4CF2-A51B-6EEF76FF2890}"/>
    <cellStyle name="Normal 7 4 5 2 3" xfId="3599" xr:uid="{87A0A92B-CB5D-442E-B02B-E7366457A4DF}"/>
    <cellStyle name="Normal 7 4 5 2 4" xfId="3600" xr:uid="{0498CBF5-C898-4197-8A3F-DF4BFDA26C3B}"/>
    <cellStyle name="Normal 7 4 5 3" xfId="1939" xr:uid="{414C801D-FBE4-4236-AD0E-9DA80732F33A}"/>
    <cellStyle name="Normal 7 4 5 3 2" xfId="3601" xr:uid="{63A6C7D1-A979-4255-B12D-A20A56847033}"/>
    <cellStyle name="Normal 7 4 5 3 3" xfId="3602" xr:uid="{05E03603-9A01-49B2-B4D0-F2AE31F802CD}"/>
    <cellStyle name="Normal 7 4 5 3 4" xfId="3603" xr:uid="{E4E67DA8-1151-4A8A-B4EA-79B527AD392B}"/>
    <cellStyle name="Normal 7 4 5 4" xfId="3604" xr:uid="{B6830D1F-312F-494A-A6A2-080FBDA62D8C}"/>
    <cellStyle name="Normal 7 4 5 5" xfId="3605" xr:uid="{CA6524CF-5F16-4DA8-A8CC-66D8E3832F29}"/>
    <cellStyle name="Normal 7 4 5 6" xfId="3606" xr:uid="{9A3914F7-FB58-4541-86A9-0AD2748CDF9D}"/>
    <cellStyle name="Normal 7 4 6" xfId="737" xr:uid="{6757CFA4-73BB-4BF9-A1B2-FCB7284F8DAF}"/>
    <cellStyle name="Normal 7 4 6 2" xfId="1940" xr:uid="{2CF223F3-BECC-4199-9A6A-7F7F21DF2939}"/>
    <cellStyle name="Normal 7 4 6 2 2" xfId="3607" xr:uid="{FEF040BF-0CB4-472E-8F55-4211857E3F9C}"/>
    <cellStyle name="Normal 7 4 6 2 3" xfId="3608" xr:uid="{E03D6472-F24F-4B59-8C14-6423AB4174FA}"/>
    <cellStyle name="Normal 7 4 6 2 4" xfId="3609" xr:uid="{ACBE6D37-263A-4C6E-AF38-72125869232B}"/>
    <cellStyle name="Normal 7 4 6 3" xfId="3610" xr:uid="{4AB9EB03-DB7C-4711-8BCF-3E3B76242545}"/>
    <cellStyle name="Normal 7 4 6 4" xfId="3611" xr:uid="{76E9BB9A-6E00-4C7A-B84C-C51653D1C3A3}"/>
    <cellStyle name="Normal 7 4 6 5" xfId="3612" xr:uid="{31B062B6-A577-4D43-B890-7F06A323B7BC}"/>
    <cellStyle name="Normal 7 4 7" xfId="1941" xr:uid="{465EF47E-32C0-4E8F-A905-B51B5DF8297B}"/>
    <cellStyle name="Normal 7 4 7 2" xfId="3613" xr:uid="{1DADEC6C-D1F7-4BAB-AAF5-80D06B108EE0}"/>
    <cellStyle name="Normal 7 4 7 3" xfId="3614" xr:uid="{69B14E19-C081-4FB1-ACC2-BAFFE4A265AF}"/>
    <cellStyle name="Normal 7 4 7 4" xfId="3615" xr:uid="{92890FC0-D8E2-43A6-811A-AF9EDBCFA5A2}"/>
    <cellStyle name="Normal 7 4 8" xfId="3616" xr:uid="{D56C507F-88DE-4418-9E59-B4C10507408D}"/>
    <cellStyle name="Normal 7 4 8 2" xfId="3617" xr:uid="{A9637768-B152-49BE-BD4B-2451597D739E}"/>
    <cellStyle name="Normal 7 4 8 3" xfId="3618" xr:uid="{93AB8C76-81C3-4129-A8A1-F2C0C563F01F}"/>
    <cellStyle name="Normal 7 4 8 4" xfId="3619" xr:uid="{00CDE1E2-BD46-4360-B0EA-5EFB8D5E8ADB}"/>
    <cellStyle name="Normal 7 4 9" xfId="3620" xr:uid="{373635F9-A13C-4AD6-90B6-851FBB22F7D6}"/>
    <cellStyle name="Normal 7 5" xfId="143" xr:uid="{86AEE777-2939-420B-BD10-11F952B93CCE}"/>
    <cellStyle name="Normal 7 5 2" xfId="144" xr:uid="{8143C44A-28E7-4B7A-921F-FADA93C4720A}"/>
    <cellStyle name="Normal 7 5 2 2" xfId="367" xr:uid="{D468B586-AB4C-41B4-91EF-93768F7870EC}"/>
    <cellStyle name="Normal 7 5 2 2 2" xfId="738" xr:uid="{F56004DD-2764-41F0-A1B7-D887512B3390}"/>
    <cellStyle name="Normal 7 5 2 2 2 2" xfId="1942" xr:uid="{66A58D55-F1EB-4746-B03D-06E3C36CEC22}"/>
    <cellStyle name="Normal 7 5 2 2 2 3" xfId="3621" xr:uid="{C7441367-005A-4C67-BB9F-2BBCC521E6A8}"/>
    <cellStyle name="Normal 7 5 2 2 2 4" xfId="3622" xr:uid="{215E3FB0-940B-4E1A-94FB-861DD6963CE1}"/>
    <cellStyle name="Normal 7 5 2 2 3" xfId="1943" xr:uid="{BFA3C0DA-C474-41B2-A6A7-660190D5335E}"/>
    <cellStyle name="Normal 7 5 2 2 3 2" xfId="3623" xr:uid="{F47415AF-17EB-4FC0-90ED-F976B0068F97}"/>
    <cellStyle name="Normal 7 5 2 2 3 3" xfId="3624" xr:uid="{B390A1F8-344C-477B-BB97-FFAC1DE94991}"/>
    <cellStyle name="Normal 7 5 2 2 3 4" xfId="3625" xr:uid="{41FB48D4-C3C7-4B65-AFB0-44E432F62299}"/>
    <cellStyle name="Normal 7 5 2 2 4" xfId="3626" xr:uid="{EA157933-0E3A-45D6-B898-F357F5D7BEBC}"/>
    <cellStyle name="Normal 7 5 2 2 5" xfId="3627" xr:uid="{46D970AD-EC8C-4DFD-97D4-ED4178090905}"/>
    <cellStyle name="Normal 7 5 2 2 6" xfId="3628" xr:uid="{2D1E07D6-1F43-42CE-946E-8A98DAB150A9}"/>
    <cellStyle name="Normal 7 5 2 3" xfId="739" xr:uid="{D1AD74A3-991B-4B77-9596-02DD35FEFB4A}"/>
    <cellStyle name="Normal 7 5 2 3 2" xfId="1944" xr:uid="{0AE22587-585C-4268-A77C-17C383C63542}"/>
    <cellStyle name="Normal 7 5 2 3 2 2" xfId="3629" xr:uid="{7FD031E0-DA6B-40EA-B2EC-DB14C2E1DEDB}"/>
    <cellStyle name="Normal 7 5 2 3 2 3" xfId="3630" xr:uid="{58E663EB-301B-4734-9526-6B1B37AD9AD3}"/>
    <cellStyle name="Normal 7 5 2 3 2 4" xfId="3631" xr:uid="{27D21E0D-A1B7-4377-87A9-B4E3B8927EFE}"/>
    <cellStyle name="Normal 7 5 2 3 3" xfId="3632" xr:uid="{41D8A51B-C25E-45F2-98F9-16D9BC961B6C}"/>
    <cellStyle name="Normal 7 5 2 3 4" xfId="3633" xr:uid="{C4EDA4D9-0603-47BE-8494-EAF34C2CEBA9}"/>
    <cellStyle name="Normal 7 5 2 3 5" xfId="3634" xr:uid="{21DFAC37-2BAF-435C-9F68-8D0D27C8453C}"/>
    <cellStyle name="Normal 7 5 2 4" xfId="1945" xr:uid="{1A1F58E3-D8A1-403B-BBB0-12280E5D4D13}"/>
    <cellStyle name="Normal 7 5 2 4 2" xfId="3635" xr:uid="{D20C51F6-629A-458E-8D00-40031DBF2760}"/>
    <cellStyle name="Normal 7 5 2 4 3" xfId="3636" xr:uid="{6A853F30-A188-48BF-97CB-6AE4DC605C4E}"/>
    <cellStyle name="Normal 7 5 2 4 4" xfId="3637" xr:uid="{A9CC0458-F25F-4448-917F-442578F9787B}"/>
    <cellStyle name="Normal 7 5 2 5" xfId="3638" xr:uid="{DC09A368-1AD1-494E-A690-84DB8C25716A}"/>
    <cellStyle name="Normal 7 5 2 5 2" xfId="3639" xr:uid="{70E3FDBA-7F49-42CF-8DB2-FB56CABBA96D}"/>
    <cellStyle name="Normal 7 5 2 5 3" xfId="3640" xr:uid="{E6A2391D-11AF-456B-84E4-0EEB2824A138}"/>
    <cellStyle name="Normal 7 5 2 5 4" xfId="3641" xr:uid="{493D1191-8CD8-45A4-97D0-6E96361BD8A8}"/>
    <cellStyle name="Normal 7 5 2 6" xfId="3642" xr:uid="{047D26F9-9F03-474D-8FC0-6736D63C9268}"/>
    <cellStyle name="Normal 7 5 2 7" xfId="3643" xr:uid="{891D563B-99CA-4AE9-B1E6-82BDCCDAA3FD}"/>
    <cellStyle name="Normal 7 5 2 8" xfId="3644" xr:uid="{05532826-88C8-4F06-8097-D83602D03A34}"/>
    <cellStyle name="Normal 7 5 3" xfId="368" xr:uid="{37E0EB06-23A1-43FD-857F-30ED90563A8C}"/>
    <cellStyle name="Normal 7 5 3 2" xfId="740" xr:uid="{00C23F0D-7660-434B-8E40-E3DF48F8FD81}"/>
    <cellStyle name="Normal 7 5 3 2 2" xfId="741" xr:uid="{B715511D-F31B-477D-85B8-F40DA6F588BB}"/>
    <cellStyle name="Normal 7 5 3 2 3" xfId="3645" xr:uid="{35962794-BB98-4130-B316-9EC5829322F9}"/>
    <cellStyle name="Normal 7 5 3 2 4" xfId="3646" xr:uid="{0A10BE61-FE86-49CB-BBF5-C7FFF903E8A4}"/>
    <cellStyle name="Normal 7 5 3 3" xfId="742" xr:uid="{870D12CE-9F02-4825-8F06-F16DBAD115F8}"/>
    <cellStyle name="Normal 7 5 3 3 2" xfId="3647" xr:uid="{CCA9BB73-B13A-4C00-9839-A7CF91718B50}"/>
    <cellStyle name="Normal 7 5 3 3 3" xfId="3648" xr:uid="{0BFC3192-85E9-4219-A072-D07798901D20}"/>
    <cellStyle name="Normal 7 5 3 3 4" xfId="3649" xr:uid="{79347768-DD39-4B24-9792-9A77B64338CF}"/>
    <cellStyle name="Normal 7 5 3 4" xfId="3650" xr:uid="{5D050BED-653B-4601-843C-67EC9D5EABBF}"/>
    <cellStyle name="Normal 7 5 3 5" xfId="3651" xr:uid="{DF112B59-82E7-4ED3-B493-A5F99B053893}"/>
    <cellStyle name="Normal 7 5 3 6" xfId="3652" xr:uid="{3C3EF282-85E5-46BF-83A4-3ECA602B5C81}"/>
    <cellStyle name="Normal 7 5 4" xfId="369" xr:uid="{515ABD86-90AD-4E0F-9F81-A5F8DBB29863}"/>
    <cellStyle name="Normal 7 5 4 2" xfId="743" xr:uid="{629D5868-5CAB-45FE-8083-45720AB27E4A}"/>
    <cellStyle name="Normal 7 5 4 2 2" xfId="3653" xr:uid="{96F475B1-33E3-4E08-8B53-E10CD4DE91AC}"/>
    <cellStyle name="Normal 7 5 4 2 3" xfId="3654" xr:uid="{866904D2-DAAF-444B-AD88-46B7E2D92032}"/>
    <cellStyle name="Normal 7 5 4 2 4" xfId="3655" xr:uid="{04B05EB1-3783-4F0C-AAF6-5446BBA48157}"/>
    <cellStyle name="Normal 7 5 4 3" xfId="3656" xr:uid="{10BCFF92-653F-4312-B9CB-12D21361681A}"/>
    <cellStyle name="Normal 7 5 4 4" xfId="3657" xr:uid="{C461F0E3-E367-4924-B5D2-35E7AF5E808B}"/>
    <cellStyle name="Normal 7 5 4 5" xfId="3658" xr:uid="{B9A8E561-7DE9-45C3-B38C-E2EC38BEC138}"/>
    <cellStyle name="Normal 7 5 5" xfId="744" xr:uid="{86B8AA50-7ADB-4BDA-BABD-2CCAC04984FB}"/>
    <cellStyle name="Normal 7 5 5 2" xfId="3659" xr:uid="{31896329-9847-4725-8200-CB7E4835C48D}"/>
    <cellStyle name="Normal 7 5 5 3" xfId="3660" xr:uid="{C8B41D59-6EAD-4A3E-98D1-21461774B0F7}"/>
    <cellStyle name="Normal 7 5 5 4" xfId="3661" xr:uid="{97F78B62-68CF-48E7-9B40-F497BEABFF28}"/>
    <cellStyle name="Normal 7 5 6" xfId="3662" xr:uid="{E66ED483-D42A-494E-AFE3-5998D5F9B350}"/>
    <cellStyle name="Normal 7 5 6 2" xfId="3663" xr:uid="{E6B21A6C-A0C8-4447-81F0-388301BE8F5F}"/>
    <cellStyle name="Normal 7 5 6 3" xfId="3664" xr:uid="{9DA0BFD0-5DAE-4F05-AE58-446B0CE5DCB9}"/>
    <cellStyle name="Normal 7 5 6 4" xfId="3665" xr:uid="{0AE9357A-A05E-4F80-84E8-3A6BF2D0053D}"/>
    <cellStyle name="Normal 7 5 7" xfId="3666" xr:uid="{4AE29D03-21E3-4865-8C40-3C5D7A2FBB1B}"/>
    <cellStyle name="Normal 7 5 8" xfId="3667" xr:uid="{02CD0730-C8F1-4A82-9237-B7C34741703D}"/>
    <cellStyle name="Normal 7 5 9" xfId="3668" xr:uid="{65302CA4-11FE-4B14-ABA3-136C0CD9DE6F}"/>
    <cellStyle name="Normal 7 6" xfId="145" xr:uid="{F83D04AB-A3F6-47F1-B582-CDBAF19F20FE}"/>
    <cellStyle name="Normal 7 6 2" xfId="370" xr:uid="{30705982-8EB5-49CE-9E64-8E5E82ABCF27}"/>
    <cellStyle name="Normal 7 6 2 2" xfId="745" xr:uid="{0E77D4D9-43DC-42EB-8D2F-9C30B53887C2}"/>
    <cellStyle name="Normal 7 6 2 2 2" xfId="1946" xr:uid="{31AC686E-EA2F-46D4-8DD7-0CD58FAE8071}"/>
    <cellStyle name="Normal 7 6 2 2 2 2" xfId="1947" xr:uid="{A1BD65A6-BF67-4F38-B7EF-F7F907D56DC7}"/>
    <cellStyle name="Normal 7 6 2 2 3" xfId="1948" xr:uid="{6E5D0109-D579-4D2A-8986-983C0B621C75}"/>
    <cellStyle name="Normal 7 6 2 2 4" xfId="3669" xr:uid="{07BFB972-F03E-47A5-AF56-5B53190D2D76}"/>
    <cellStyle name="Normal 7 6 2 3" xfId="1949" xr:uid="{8563FBAD-89B4-47EE-9232-EA8D83EBA6AF}"/>
    <cellStyle name="Normal 7 6 2 3 2" xfId="1950" xr:uid="{463C9378-8EB0-4628-BC20-527E66CE047A}"/>
    <cellStyle name="Normal 7 6 2 3 3" xfId="3670" xr:uid="{0C05B3B7-D493-471B-B068-FD9A668448CE}"/>
    <cellStyle name="Normal 7 6 2 3 4" xfId="3671" xr:uid="{53932337-1922-4D83-B41F-FA649E7032CC}"/>
    <cellStyle name="Normal 7 6 2 4" xfId="1951" xr:uid="{660E2C5A-8F68-4E85-9EB1-EED09284AD51}"/>
    <cellStyle name="Normal 7 6 2 5" xfId="3672" xr:uid="{C89BB7EB-8EDB-4CF7-92F3-614FE4FB0F8E}"/>
    <cellStyle name="Normal 7 6 2 6" xfId="3673" xr:uid="{1C97D7EF-4686-45A7-849D-F9703AA38F90}"/>
    <cellStyle name="Normal 7 6 3" xfId="746" xr:uid="{0B8ADADD-33C2-4E71-92F0-E34A4E3F3593}"/>
    <cellStyle name="Normal 7 6 3 2" xfId="1952" xr:uid="{3B8E126E-7C0F-4700-A1B9-2106770EAFCB}"/>
    <cellStyle name="Normal 7 6 3 2 2" xfId="1953" xr:uid="{C15E568D-E275-4D10-9534-BD3259917347}"/>
    <cellStyle name="Normal 7 6 3 2 3" xfId="3674" xr:uid="{FBCC8586-3534-4566-A466-1EC599A708FD}"/>
    <cellStyle name="Normal 7 6 3 2 4" xfId="3675" xr:uid="{2AD210C0-3724-457B-AD71-5D6BDEEAADB8}"/>
    <cellStyle name="Normal 7 6 3 3" xfId="1954" xr:uid="{6D5D5932-3325-4AC3-984B-F23140773742}"/>
    <cellStyle name="Normal 7 6 3 4" xfId="3676" xr:uid="{7BF36017-FF21-4F44-B4BE-1D757FDCB60A}"/>
    <cellStyle name="Normal 7 6 3 5" xfId="3677" xr:uid="{936DE363-5A15-4DE2-A22D-42399AB6AC58}"/>
    <cellStyle name="Normal 7 6 4" xfId="1955" xr:uid="{B76F4D01-30DA-400F-98D4-89701B6ED7A6}"/>
    <cellStyle name="Normal 7 6 4 2" xfId="1956" xr:uid="{716A300F-6D39-497E-B5FE-E37C4569F450}"/>
    <cellStyle name="Normal 7 6 4 3" xfId="3678" xr:uid="{E538EFF9-012B-4CDF-8B6F-3F04B51F1BA2}"/>
    <cellStyle name="Normal 7 6 4 4" xfId="3679" xr:uid="{4D700EF8-DEEA-49C0-B2D7-660C001D9559}"/>
    <cellStyle name="Normal 7 6 5" xfId="1957" xr:uid="{9D532ECD-2125-493D-AA1E-A5A621BBE227}"/>
    <cellStyle name="Normal 7 6 5 2" xfId="3680" xr:uid="{C1FF805A-6A5E-4186-8CDB-747D616701F9}"/>
    <cellStyle name="Normal 7 6 5 3" xfId="3681" xr:uid="{D0318991-6E81-41AC-B8A5-7F4435C7554B}"/>
    <cellStyle name="Normal 7 6 5 4" xfId="3682" xr:uid="{4578991E-35CB-4BCC-928F-12E28D11FBC9}"/>
    <cellStyle name="Normal 7 6 6" xfId="3683" xr:uid="{B4C19EF2-32A0-4869-A2FD-CD269F6967E7}"/>
    <cellStyle name="Normal 7 6 7" xfId="3684" xr:uid="{1B3A1F03-D910-4DDC-B248-7E1A95AAC259}"/>
    <cellStyle name="Normal 7 6 8" xfId="3685" xr:uid="{34F6C896-D741-41C4-B2D5-4EB4F285BB81}"/>
    <cellStyle name="Normal 7 7" xfId="371" xr:uid="{E5971F67-668D-4C9A-BBD8-44823A6CD4CC}"/>
    <cellStyle name="Normal 7 7 2" xfId="747" xr:uid="{5B90F239-732C-4470-92FA-3A143FA0392C}"/>
    <cellStyle name="Normal 7 7 2 2" xfId="748" xr:uid="{1E71AFAF-6C21-498D-9E70-832B2588346A}"/>
    <cellStyle name="Normal 7 7 2 2 2" xfId="1958" xr:uid="{AFC53456-3F41-41B3-B34F-C1C3AEB5D24C}"/>
    <cellStyle name="Normal 7 7 2 2 3" xfId="3686" xr:uid="{D8DC0719-C99F-4D32-855E-AE80F8014F99}"/>
    <cellStyle name="Normal 7 7 2 2 4" xfId="3687" xr:uid="{B5618D11-CAA5-405D-9A3B-6028D221E5AF}"/>
    <cellStyle name="Normal 7 7 2 3" xfId="1959" xr:uid="{FA15AD18-ECFB-4E34-9C55-4119993D8FCA}"/>
    <cellStyle name="Normal 7 7 2 4" xfId="3688" xr:uid="{FD260CD5-4183-4C4F-AEA5-D45F48A6E41C}"/>
    <cellStyle name="Normal 7 7 2 5" xfId="3689" xr:uid="{328D5075-42F7-4E99-95A7-81E6F67BDDEF}"/>
    <cellStyle name="Normal 7 7 3" xfId="749" xr:uid="{C6448B75-2EC7-46B7-874B-89CDA86E632D}"/>
    <cellStyle name="Normal 7 7 3 2" xfId="1960" xr:uid="{C7A616BF-A92A-4BE7-BE7B-AC1B6BEF8B61}"/>
    <cellStyle name="Normal 7 7 3 3" xfId="3690" xr:uid="{429A3720-3F2F-4ECF-90BE-510FA88D68DC}"/>
    <cellStyle name="Normal 7 7 3 4" xfId="3691" xr:uid="{30BEACD2-AAA9-4FEE-9BFC-303E538E3F99}"/>
    <cellStyle name="Normal 7 7 4" xfId="1961" xr:uid="{D23361CF-5228-47CF-98A2-CF3DA966F030}"/>
    <cellStyle name="Normal 7 7 4 2" xfId="3692" xr:uid="{CAA16804-72AB-4C7D-B41C-1DD705A70A3A}"/>
    <cellStyle name="Normal 7 7 4 3" xfId="3693" xr:uid="{A61B2479-BBC4-4348-8852-757351C755CD}"/>
    <cellStyle name="Normal 7 7 4 4" xfId="3694" xr:uid="{CD3C7D39-50E6-4A58-83CF-BF601A4E4A0A}"/>
    <cellStyle name="Normal 7 7 5" xfId="3695" xr:uid="{DF1A8C63-377B-4B90-BFF6-562818A1EE3C}"/>
    <cellStyle name="Normal 7 7 6" xfId="3696" xr:uid="{80FD5CB7-AFAC-4493-AFBB-7C4CC5C95925}"/>
    <cellStyle name="Normal 7 7 7" xfId="3697" xr:uid="{92CCB549-F5DC-4F67-8A04-ABE063AEB323}"/>
    <cellStyle name="Normal 7 8" xfId="372" xr:uid="{4C990F32-9E3A-4383-A96E-14265D2BF69F}"/>
    <cellStyle name="Normal 7 8 2" xfId="750" xr:uid="{60A7DC7F-91BA-4C9D-8848-4C860696F791}"/>
    <cellStyle name="Normal 7 8 2 2" xfId="1962" xr:uid="{E9EE8BB1-6133-4704-8F41-EAEFE3F87B54}"/>
    <cellStyle name="Normal 7 8 2 3" xfId="3698" xr:uid="{B200A215-2775-42F0-A57D-9C7F57EE42BB}"/>
    <cellStyle name="Normal 7 8 2 4" xfId="3699" xr:uid="{E48B51BA-AE20-4362-9462-EB1FFDB024D3}"/>
    <cellStyle name="Normal 7 8 3" xfId="1963" xr:uid="{4083F318-7039-4013-A132-B4435CE193A0}"/>
    <cellStyle name="Normal 7 8 3 2" xfId="3700" xr:uid="{E1B32141-7962-4FD9-8993-1E9C269AE971}"/>
    <cellStyle name="Normal 7 8 3 3" xfId="3701" xr:uid="{5C4A70AA-E627-4BDF-86F7-A20901B204B7}"/>
    <cellStyle name="Normal 7 8 3 4" xfId="3702" xr:uid="{7933D9B9-F227-434C-A263-B3E349F5C95E}"/>
    <cellStyle name="Normal 7 8 4" xfId="3703" xr:uid="{C7B70387-DF66-4481-91FA-1FC1216571A3}"/>
    <cellStyle name="Normal 7 8 5" xfId="3704" xr:uid="{8A3263CD-BF79-4D5C-A2E0-21FC8988C5A3}"/>
    <cellStyle name="Normal 7 8 6" xfId="3705" xr:uid="{98EFBB3C-DABC-46D9-BEA3-8E60C9A32754}"/>
    <cellStyle name="Normal 7 9" xfId="373" xr:uid="{201D98B0-63C4-4131-A8C9-E7AE67EE2C0A}"/>
    <cellStyle name="Normal 7 9 2" xfId="1964" xr:uid="{CCA9B5D2-4427-4D28-8A22-C4E53711C358}"/>
    <cellStyle name="Normal 7 9 2 2" xfId="3706" xr:uid="{70E6DA3D-14C2-4A90-9ECF-A0AE011FE9B4}"/>
    <cellStyle name="Normal 7 9 2 2 2" xfId="4408" xr:uid="{04358326-4FA1-40CA-9A00-DE4E582145BE}"/>
    <cellStyle name="Normal 7 9 2 2 3" xfId="4687" xr:uid="{EE515979-FAA8-4E58-8FA6-7048500B6403}"/>
    <cellStyle name="Normal 7 9 2 3" xfId="3707" xr:uid="{385A09E4-3A59-41EC-B803-14C1BD8B439B}"/>
    <cellStyle name="Normal 7 9 2 4" xfId="3708" xr:uid="{CDCBA687-C726-4EE4-8E4C-1C72C3F3BB95}"/>
    <cellStyle name="Normal 7 9 3" xfId="3709" xr:uid="{681F357A-94D3-44C4-BD1A-C63FC1F3088B}"/>
    <cellStyle name="Normal 7 9 3 2" xfId="5343" xr:uid="{4E07D4B3-3A9D-4AE8-936C-5A69FD0C914E}"/>
    <cellStyle name="Normal 7 9 4" xfId="3710" xr:uid="{8AF52F83-2F5D-4E23-966C-73246E4008DD}"/>
    <cellStyle name="Normal 7 9 4 2" xfId="4578" xr:uid="{9CB33E0A-735E-4E55-A7B7-2398F60600FD}"/>
    <cellStyle name="Normal 7 9 4 3" xfId="4688" xr:uid="{3F8FCC50-BAA4-48A8-8A5A-603C0B93ABCF}"/>
    <cellStyle name="Normal 7 9 4 4" xfId="4607" xr:uid="{2418E5C4-9D35-4A8F-A5D8-FBBDF5E089AE}"/>
    <cellStyle name="Normal 7 9 5" xfId="3711" xr:uid="{8287414D-0768-48CE-AEC5-EA40A71A65E1}"/>
    <cellStyle name="Normal 8" xfId="146" xr:uid="{DA070918-E873-4252-8AE2-E496C6C732D7}"/>
    <cellStyle name="Normal 8 10" xfId="1965" xr:uid="{29B527E1-18F8-4838-934A-0C09BC54CED7}"/>
    <cellStyle name="Normal 8 10 2" xfId="3712" xr:uid="{9C6EC8C7-F7F1-4350-8862-38AA5AC93630}"/>
    <cellStyle name="Normal 8 10 3" xfId="3713" xr:uid="{300DF487-22E7-48E2-8EA6-B43F865BB944}"/>
    <cellStyle name="Normal 8 10 4" xfId="3714" xr:uid="{A30D21B3-21CD-4252-B70C-4930A86139E2}"/>
    <cellStyle name="Normal 8 11" xfId="3715" xr:uid="{8938FB49-407F-4EF0-96A6-EB65BC030759}"/>
    <cellStyle name="Normal 8 11 2" xfId="3716" xr:uid="{D0EA670C-6CEC-41F6-9B76-1F91D63FF482}"/>
    <cellStyle name="Normal 8 11 3" xfId="3717" xr:uid="{C6343604-F5B9-4E14-AFDF-45642DF245F0}"/>
    <cellStyle name="Normal 8 11 4" xfId="3718" xr:uid="{34365659-B0A4-4E9D-A9B5-1C68E0642C4D}"/>
    <cellStyle name="Normal 8 12" xfId="3719" xr:uid="{67B0281D-2EF7-4FE0-8D35-729E7212A483}"/>
    <cellStyle name="Normal 8 12 2" xfId="3720" xr:uid="{9BEDF4ED-4574-4E23-873C-5C40F8DDE022}"/>
    <cellStyle name="Normal 8 13" xfId="3721" xr:uid="{F1D06E3D-010B-4F04-A679-92FFE37DD21F}"/>
    <cellStyle name="Normal 8 14" xfId="3722" xr:uid="{A940FC49-3B20-49BA-A7D5-621667559936}"/>
    <cellStyle name="Normal 8 15" xfId="3723" xr:uid="{66A135B0-35DF-4555-9718-7BDF5A3D1AF0}"/>
    <cellStyle name="Normal 8 2" xfId="147" xr:uid="{8C00D1F8-6068-4254-8B8E-C25D6983B40F}"/>
    <cellStyle name="Normal 8 2 10" xfId="3724" xr:uid="{B41B188C-F645-4CA9-9A49-B23DF1902868}"/>
    <cellStyle name="Normal 8 2 11" xfId="3725" xr:uid="{1A2C67BF-E68D-46DF-B6BA-A07D6596D52E}"/>
    <cellStyle name="Normal 8 2 2" xfId="148" xr:uid="{308D01F5-9AB5-4B90-BE1F-B25AA6B8F5BE}"/>
    <cellStyle name="Normal 8 2 2 2" xfId="149" xr:uid="{56786BD0-E488-4C4C-941F-F5A5588E40A0}"/>
    <cellStyle name="Normal 8 2 2 2 2" xfId="374" xr:uid="{EB2115ED-E36E-4B76-B3D7-E599BD75A005}"/>
    <cellStyle name="Normal 8 2 2 2 2 2" xfId="751" xr:uid="{19EE00E9-8856-4765-8151-71202080136C}"/>
    <cellStyle name="Normal 8 2 2 2 2 2 2" xfId="752" xr:uid="{5E801AC8-6547-422E-B4B0-5A92F080B0F9}"/>
    <cellStyle name="Normal 8 2 2 2 2 2 2 2" xfId="1966" xr:uid="{528C132A-9191-424E-9DEE-91A83EFAF446}"/>
    <cellStyle name="Normal 8 2 2 2 2 2 2 2 2" xfId="1967" xr:uid="{49CC2271-41FE-4B48-8EAE-9B3F321AD1F3}"/>
    <cellStyle name="Normal 8 2 2 2 2 2 2 3" xfId="1968" xr:uid="{271126D8-55D9-4051-B2AC-C41191FAFD65}"/>
    <cellStyle name="Normal 8 2 2 2 2 2 3" xfId="1969" xr:uid="{E70E1EEE-C5B8-436B-9F94-A588D04EE996}"/>
    <cellStyle name="Normal 8 2 2 2 2 2 3 2" xfId="1970" xr:uid="{72ABA922-5DE7-44E3-90FA-588CF9440754}"/>
    <cellStyle name="Normal 8 2 2 2 2 2 4" xfId="1971" xr:uid="{5323C62A-7C6D-4B29-843A-DA8AC6CF93DE}"/>
    <cellStyle name="Normal 8 2 2 2 2 3" xfId="753" xr:uid="{D7A1A01C-E1E2-497E-B37D-9F74D055E333}"/>
    <cellStyle name="Normal 8 2 2 2 2 3 2" xfId="1972" xr:uid="{E562304A-525D-41EC-B58B-719A20848B52}"/>
    <cellStyle name="Normal 8 2 2 2 2 3 2 2" xfId="1973" xr:uid="{8DC4F8E9-338C-4CCB-95C4-D82B46725117}"/>
    <cellStyle name="Normal 8 2 2 2 2 3 3" xfId="1974" xr:uid="{37AE7E8E-E343-422C-862B-D196C096936C}"/>
    <cellStyle name="Normal 8 2 2 2 2 3 4" xfId="3726" xr:uid="{9804C45A-59B0-4BD3-9477-727AA6C37D34}"/>
    <cellStyle name="Normal 8 2 2 2 2 4" xfId="1975" xr:uid="{3140D047-3C1A-4242-A772-F7DFB2210670}"/>
    <cellStyle name="Normal 8 2 2 2 2 4 2" xfId="1976" xr:uid="{275B4608-B5A4-4D7B-AD93-AE13799BDA8F}"/>
    <cellStyle name="Normal 8 2 2 2 2 5" xfId="1977" xr:uid="{BD9DF9B0-33E4-4034-AAC8-502B5318C3CE}"/>
    <cellStyle name="Normal 8 2 2 2 2 6" xfId="3727" xr:uid="{9C088675-4F80-488F-91D3-F0B78C43B433}"/>
    <cellStyle name="Normal 8 2 2 2 3" xfId="375" xr:uid="{4FE21C6F-31D6-45EE-AA1A-7935CD0E69C4}"/>
    <cellStyle name="Normal 8 2 2 2 3 2" xfId="754" xr:uid="{F9ED0A63-DA0C-42DD-8E37-534B3BA5734A}"/>
    <cellStyle name="Normal 8 2 2 2 3 2 2" xfId="755" xr:uid="{939EC6A9-B054-476E-BED0-1F7E99FFAF28}"/>
    <cellStyle name="Normal 8 2 2 2 3 2 2 2" xfId="1978" xr:uid="{5494AA7F-EC68-46B7-AF58-E70FF51EAE75}"/>
    <cellStyle name="Normal 8 2 2 2 3 2 2 2 2" xfId="1979" xr:uid="{D5E5A2DF-C793-4153-B40F-9DD58B20848C}"/>
    <cellStyle name="Normal 8 2 2 2 3 2 2 3" xfId="1980" xr:uid="{F2CAFA27-C991-4B1A-AB03-C28D656CDC3D}"/>
    <cellStyle name="Normal 8 2 2 2 3 2 3" xfId="1981" xr:uid="{0F8B200E-877C-4169-9584-37356B68C0D6}"/>
    <cellStyle name="Normal 8 2 2 2 3 2 3 2" xfId="1982" xr:uid="{11FD508C-EA8A-49DD-8324-38792426BA7B}"/>
    <cellStyle name="Normal 8 2 2 2 3 2 4" xfId="1983" xr:uid="{134AC2F3-05A4-4AF6-92D0-4CBB74D43186}"/>
    <cellStyle name="Normal 8 2 2 2 3 3" xfId="756" xr:uid="{5BF14633-E21A-4B0D-8476-7246058B315B}"/>
    <cellStyle name="Normal 8 2 2 2 3 3 2" xfId="1984" xr:uid="{345BF7FA-3C4F-4C4B-9108-0CC52EE5A030}"/>
    <cellStyle name="Normal 8 2 2 2 3 3 2 2" xfId="1985" xr:uid="{EFD5827B-358E-4A62-989E-4E49A784C00A}"/>
    <cellStyle name="Normal 8 2 2 2 3 3 3" xfId="1986" xr:uid="{B201AB6D-F306-4FD8-9E7F-43B3DB038D8A}"/>
    <cellStyle name="Normal 8 2 2 2 3 4" xfId="1987" xr:uid="{E4699721-6647-42EA-BC47-16B735FEE13B}"/>
    <cellStyle name="Normal 8 2 2 2 3 4 2" xfId="1988" xr:uid="{C999633E-2974-41C0-89FB-3A83F75874FB}"/>
    <cellStyle name="Normal 8 2 2 2 3 5" xfId="1989" xr:uid="{918C5888-B2DB-4AD0-9D77-34800C5A1A64}"/>
    <cellStyle name="Normal 8 2 2 2 4" xfId="757" xr:uid="{19655F01-590C-4A3C-9E34-E6B288B1E099}"/>
    <cellStyle name="Normal 8 2 2 2 4 2" xfId="758" xr:uid="{C525892B-E107-4ADC-BFFF-5A1504129DBF}"/>
    <cellStyle name="Normal 8 2 2 2 4 2 2" xfId="1990" xr:uid="{0142655A-C0D7-432D-A4A9-54E307F5F848}"/>
    <cellStyle name="Normal 8 2 2 2 4 2 2 2" xfId="1991" xr:uid="{89042356-857A-4F01-9545-37C1484572EC}"/>
    <cellStyle name="Normal 8 2 2 2 4 2 3" xfId="1992" xr:uid="{8FF601BA-2ECB-4F2E-93E7-4F501F42BEC5}"/>
    <cellStyle name="Normal 8 2 2 2 4 3" xfId="1993" xr:uid="{76BE3872-171D-4558-B25E-84F20ABA6B40}"/>
    <cellStyle name="Normal 8 2 2 2 4 3 2" xfId="1994" xr:uid="{7A330109-7706-4326-97EC-ED81415F4BF2}"/>
    <cellStyle name="Normal 8 2 2 2 4 4" xfId="1995" xr:uid="{FA649CA3-154A-4F85-8BF7-CDAEF98555DF}"/>
    <cellStyle name="Normal 8 2 2 2 5" xfId="759" xr:uid="{902DCE86-05CA-4256-B4BA-15FEC79C4EE9}"/>
    <cellStyle name="Normal 8 2 2 2 5 2" xfId="1996" xr:uid="{8D02E2CD-A298-4F4B-BFBB-CD5676812812}"/>
    <cellStyle name="Normal 8 2 2 2 5 2 2" xfId="1997" xr:uid="{878CCF90-C272-458C-ADAD-7F7A2099C707}"/>
    <cellStyle name="Normal 8 2 2 2 5 3" xfId="1998" xr:uid="{0EE82B8C-A463-46F2-AE42-518993F49C51}"/>
    <cellStyle name="Normal 8 2 2 2 5 4" xfId="3728" xr:uid="{248D4690-3F4F-4228-BE9F-FFA95C877576}"/>
    <cellStyle name="Normal 8 2 2 2 6" xfId="1999" xr:uid="{CAF78806-B297-46A2-8B99-39A0A242D0D3}"/>
    <cellStyle name="Normal 8 2 2 2 6 2" xfId="2000" xr:uid="{84F223FD-0DB0-4D80-AB11-2A1E203C1C1F}"/>
    <cellStyle name="Normal 8 2 2 2 7" xfId="2001" xr:uid="{49D3C5F8-A42E-4C93-9DCE-975B14B115BB}"/>
    <cellStyle name="Normal 8 2 2 2 8" xfId="3729" xr:uid="{58EE8910-F3B9-42D7-9417-A4F7E4CB1FF0}"/>
    <cellStyle name="Normal 8 2 2 3" xfId="376" xr:uid="{E05F2CF0-83EE-4F00-A155-FF1760421A41}"/>
    <cellStyle name="Normal 8 2 2 3 2" xfId="760" xr:uid="{5ECCBC3E-BAEA-4066-9EEC-DF23E5FAD65A}"/>
    <cellStyle name="Normal 8 2 2 3 2 2" xfId="761" xr:uid="{4178196F-9279-40C2-9D51-0BAE5186E6AF}"/>
    <cellStyle name="Normal 8 2 2 3 2 2 2" xfId="2002" xr:uid="{E39DF269-F335-4882-B6B9-E75220BEE326}"/>
    <cellStyle name="Normal 8 2 2 3 2 2 2 2" xfId="2003" xr:uid="{2F3D39C9-26DB-4730-BFD8-A7A6CF7E59D2}"/>
    <cellStyle name="Normal 8 2 2 3 2 2 3" xfId="2004" xr:uid="{10226D9F-662C-40B7-BE7C-D010C2B3B357}"/>
    <cellStyle name="Normal 8 2 2 3 2 3" xfId="2005" xr:uid="{254D6C30-B13F-44DA-B6C7-86E0BE565BC3}"/>
    <cellStyle name="Normal 8 2 2 3 2 3 2" xfId="2006" xr:uid="{C2308EF1-CC5A-4685-BE5D-E06D54BAA1CE}"/>
    <cellStyle name="Normal 8 2 2 3 2 4" xfId="2007" xr:uid="{D2539989-047D-46F2-8067-2181DE2A1F0A}"/>
    <cellStyle name="Normal 8 2 2 3 3" xfId="762" xr:uid="{F9AF5D3F-87DC-4CD1-AF73-95749626D593}"/>
    <cellStyle name="Normal 8 2 2 3 3 2" xfId="2008" xr:uid="{D9E5C791-61D3-4E60-B31C-11CBDDC5838A}"/>
    <cellStyle name="Normal 8 2 2 3 3 2 2" xfId="2009" xr:uid="{44526323-45BA-475F-94D9-C67E7DC39E91}"/>
    <cellStyle name="Normal 8 2 2 3 3 3" xfId="2010" xr:uid="{E9B64C8D-93E9-4DCE-8F6E-31EE7F4B715E}"/>
    <cellStyle name="Normal 8 2 2 3 3 4" xfId="3730" xr:uid="{A5FF8D81-306D-4DD9-A9F5-54CF71DD5461}"/>
    <cellStyle name="Normal 8 2 2 3 4" xfId="2011" xr:uid="{1C74718A-5F85-48CB-BEE5-305455955986}"/>
    <cellStyle name="Normal 8 2 2 3 4 2" xfId="2012" xr:uid="{A1401DBE-EAC7-42EC-9AFC-833BB8189476}"/>
    <cellStyle name="Normal 8 2 2 3 5" xfId="2013" xr:uid="{A8D8BBD9-000A-4BCF-BD49-536D28645789}"/>
    <cellStyle name="Normal 8 2 2 3 6" xfId="3731" xr:uid="{380EABBC-6217-4C65-A031-3728730A89FB}"/>
    <cellStyle name="Normal 8 2 2 4" xfId="377" xr:uid="{A63FD1FA-9137-458E-B442-B561643362CE}"/>
    <cellStyle name="Normal 8 2 2 4 2" xfId="763" xr:uid="{15D7FD43-16E4-4365-9B9B-AE1B790F2393}"/>
    <cellStyle name="Normal 8 2 2 4 2 2" xfId="764" xr:uid="{5D66AF66-E71C-492E-B210-593B95F12C76}"/>
    <cellStyle name="Normal 8 2 2 4 2 2 2" xfId="2014" xr:uid="{41367028-6B0A-44AC-9F52-AC3DAE09DCEA}"/>
    <cellStyle name="Normal 8 2 2 4 2 2 2 2" xfId="2015" xr:uid="{7CCC3030-CC24-4675-88C8-33967CF51AB3}"/>
    <cellStyle name="Normal 8 2 2 4 2 2 3" xfId="2016" xr:uid="{6E906923-89B7-4C63-993E-1D9EE3088AEB}"/>
    <cellStyle name="Normal 8 2 2 4 2 3" xfId="2017" xr:uid="{57422459-EDD7-4150-9C14-ACB11285EA8C}"/>
    <cellStyle name="Normal 8 2 2 4 2 3 2" xfId="2018" xr:uid="{A8649C17-E5A5-4A0C-9366-0C085437ED34}"/>
    <cellStyle name="Normal 8 2 2 4 2 4" xfId="2019" xr:uid="{BA53BA0A-09EC-4C3B-923A-37809C2F30FF}"/>
    <cellStyle name="Normal 8 2 2 4 3" xfId="765" xr:uid="{8A6CC158-B678-4DCD-9BCC-05E78B9F9C33}"/>
    <cellStyle name="Normal 8 2 2 4 3 2" xfId="2020" xr:uid="{A89D754B-121A-49DA-932C-09CC81FD34E1}"/>
    <cellStyle name="Normal 8 2 2 4 3 2 2" xfId="2021" xr:uid="{977FE309-733A-4607-B0BC-BEA98BE053F6}"/>
    <cellStyle name="Normal 8 2 2 4 3 3" xfId="2022" xr:uid="{E87809D7-6B51-4CBA-8952-2EF2A0644809}"/>
    <cellStyle name="Normal 8 2 2 4 4" xfId="2023" xr:uid="{82C5B51A-3A76-4499-973A-8BEDB71F5E87}"/>
    <cellStyle name="Normal 8 2 2 4 4 2" xfId="2024" xr:uid="{5E520454-AA3C-4D35-A56E-BBFF632A92BD}"/>
    <cellStyle name="Normal 8 2 2 4 5" xfId="2025" xr:uid="{348BBAE9-2581-4A51-BB63-5C32E53AFB86}"/>
    <cellStyle name="Normal 8 2 2 5" xfId="378" xr:uid="{1C9E127C-296F-421D-9DDD-0E2329DF6DE9}"/>
    <cellStyle name="Normal 8 2 2 5 2" xfId="766" xr:uid="{F73BD0FD-DE02-47C1-AA5B-AD86018AA9AE}"/>
    <cellStyle name="Normal 8 2 2 5 2 2" xfId="2026" xr:uid="{9FEE5F5E-8339-4EBB-B7DF-A06D2CD9A1CB}"/>
    <cellStyle name="Normal 8 2 2 5 2 2 2" xfId="2027" xr:uid="{57034A63-CB7F-49E8-83DD-D75B34DBEE85}"/>
    <cellStyle name="Normal 8 2 2 5 2 3" xfId="2028" xr:uid="{C61D5FE3-C0B0-41DB-9460-E00CD9054872}"/>
    <cellStyle name="Normal 8 2 2 5 3" xfId="2029" xr:uid="{C90180BC-3AFE-488E-B5D2-C935DEF8210F}"/>
    <cellStyle name="Normal 8 2 2 5 3 2" xfId="2030" xr:uid="{58E35EF0-E74A-4BD9-8AA7-2C39303FACE5}"/>
    <cellStyle name="Normal 8 2 2 5 4" xfId="2031" xr:uid="{32E4905E-9567-4D3A-B24B-41C6D80EF808}"/>
    <cellStyle name="Normal 8 2 2 6" xfId="767" xr:uid="{7970B2C2-DFF5-435E-9324-FED9C423FB88}"/>
    <cellStyle name="Normal 8 2 2 6 2" xfId="2032" xr:uid="{2C116B1B-8564-46F4-B25A-FBE0CB27298D}"/>
    <cellStyle name="Normal 8 2 2 6 2 2" xfId="2033" xr:uid="{A91CEF99-BAAD-4398-A07B-473311C60C65}"/>
    <cellStyle name="Normal 8 2 2 6 3" xfId="2034" xr:uid="{C7EDD384-CB5B-4926-BE43-D66FDD690EDC}"/>
    <cellStyle name="Normal 8 2 2 6 4" xfId="3732" xr:uid="{34EB283E-3176-4249-91F8-16DE116738DB}"/>
    <cellStyle name="Normal 8 2 2 7" xfId="2035" xr:uid="{86C40B38-8616-41CC-B4B5-25C95FB5E699}"/>
    <cellStyle name="Normal 8 2 2 7 2" xfId="2036" xr:uid="{7014EC87-2F84-4F53-AC67-F2DE7A671687}"/>
    <cellStyle name="Normal 8 2 2 8" xfId="2037" xr:uid="{2CDD4B55-814D-4FDE-9F1D-6B025C413C49}"/>
    <cellStyle name="Normal 8 2 2 9" xfId="3733" xr:uid="{E8AE6CC1-E327-402C-929B-4A885EB36779}"/>
    <cellStyle name="Normal 8 2 3" xfId="150" xr:uid="{73140F37-74AC-449B-A44D-A1E6F84F53AF}"/>
    <cellStyle name="Normal 8 2 3 2" xfId="151" xr:uid="{6AC34A5E-2C3D-4C3F-B607-6C1357E6F11E}"/>
    <cellStyle name="Normal 8 2 3 2 2" xfId="768" xr:uid="{918FB120-1B9F-4169-B0C2-F2510B84FFFB}"/>
    <cellStyle name="Normal 8 2 3 2 2 2" xfId="769" xr:uid="{1EEB852A-5711-4F4E-AD21-1C21A5462120}"/>
    <cellStyle name="Normal 8 2 3 2 2 2 2" xfId="2038" xr:uid="{C65CD68B-3AA5-443D-9DD7-CBC8FB791C92}"/>
    <cellStyle name="Normal 8 2 3 2 2 2 2 2" xfId="2039" xr:uid="{949F9186-0309-463F-860E-DDC11A9ABCB9}"/>
    <cellStyle name="Normal 8 2 3 2 2 2 3" xfId="2040" xr:uid="{DF532E24-7A7D-4F61-87CD-B767EE94914B}"/>
    <cellStyle name="Normal 8 2 3 2 2 3" xfId="2041" xr:uid="{BA6AE582-8307-40E6-A4AE-CE5949409680}"/>
    <cellStyle name="Normal 8 2 3 2 2 3 2" xfId="2042" xr:uid="{C8B281EB-D499-4333-BD7A-047AB74D02FC}"/>
    <cellStyle name="Normal 8 2 3 2 2 4" xfId="2043" xr:uid="{19C63895-B134-43EB-9995-B5017140DB9C}"/>
    <cellStyle name="Normal 8 2 3 2 3" xfId="770" xr:uid="{02C922A4-880B-4133-8EC3-89AA877EB2DF}"/>
    <cellStyle name="Normal 8 2 3 2 3 2" xfId="2044" xr:uid="{849D3C69-DF75-4DC1-AFAE-7B38FEB5CDE3}"/>
    <cellStyle name="Normal 8 2 3 2 3 2 2" xfId="2045" xr:uid="{1B25104A-12BA-41C2-ADBC-787F50C6AEC4}"/>
    <cellStyle name="Normal 8 2 3 2 3 3" xfId="2046" xr:uid="{DE14F8C1-C53D-49DE-8456-1971BBA58AF9}"/>
    <cellStyle name="Normal 8 2 3 2 3 4" xfId="3734" xr:uid="{5238FF94-294D-4F70-81B9-A5A6DCA0ED63}"/>
    <cellStyle name="Normal 8 2 3 2 4" xfId="2047" xr:uid="{6186A06D-4FFE-4657-9010-9EF0F64ECDB9}"/>
    <cellStyle name="Normal 8 2 3 2 4 2" xfId="2048" xr:uid="{684C9366-DA85-4B39-8A9C-36F6967FD491}"/>
    <cellStyle name="Normal 8 2 3 2 5" xfId="2049" xr:uid="{01367687-0AC6-48F9-ABF7-80E31B6D8EA7}"/>
    <cellStyle name="Normal 8 2 3 2 6" xfId="3735" xr:uid="{B434403E-29B5-44A5-98FF-C854B5783C20}"/>
    <cellStyle name="Normal 8 2 3 3" xfId="379" xr:uid="{72D3A512-4A2B-4322-8613-20ADBD421F02}"/>
    <cellStyle name="Normal 8 2 3 3 2" xfId="771" xr:uid="{9FA6EDA2-0272-4144-A6AE-8D75E3D2933B}"/>
    <cellStyle name="Normal 8 2 3 3 2 2" xfId="772" xr:uid="{5BC5371F-249D-45B3-ADB5-5C38E6B6C636}"/>
    <cellStyle name="Normal 8 2 3 3 2 2 2" xfId="2050" xr:uid="{BE6B043E-32EC-4F55-8B35-DB895FA02083}"/>
    <cellStyle name="Normal 8 2 3 3 2 2 2 2" xfId="2051" xr:uid="{FA80718F-D490-4F41-B33B-DE16CB2D6D16}"/>
    <cellStyle name="Normal 8 2 3 3 2 2 3" xfId="2052" xr:uid="{8FB8A037-F066-44E2-ABBB-067ABA4B6EB2}"/>
    <cellStyle name="Normal 8 2 3 3 2 3" xfId="2053" xr:uid="{5331E1F4-488E-4F70-BB5B-1D1C5F61CE82}"/>
    <cellStyle name="Normal 8 2 3 3 2 3 2" xfId="2054" xr:uid="{C84104DF-4D7E-41D0-9509-E757E5EBB04B}"/>
    <cellStyle name="Normal 8 2 3 3 2 4" xfId="2055" xr:uid="{B8DD104B-E34A-41DC-9983-36474259A265}"/>
    <cellStyle name="Normal 8 2 3 3 3" xfId="773" xr:uid="{05215794-8E1C-45E1-8813-E7EB6F2230A3}"/>
    <cellStyle name="Normal 8 2 3 3 3 2" xfId="2056" xr:uid="{BB3D17DE-FBD9-4735-9570-3CF1353FBECC}"/>
    <cellStyle name="Normal 8 2 3 3 3 2 2" xfId="2057" xr:uid="{810EB5F1-9C03-4470-9A39-8B63809F550C}"/>
    <cellStyle name="Normal 8 2 3 3 3 3" xfId="2058" xr:uid="{9D0FF2A0-3E6F-4860-91DB-4676218B6566}"/>
    <cellStyle name="Normal 8 2 3 3 4" xfId="2059" xr:uid="{56BE8E91-9533-4A1B-A38B-E793C94F8393}"/>
    <cellStyle name="Normal 8 2 3 3 4 2" xfId="2060" xr:uid="{B99F949D-9622-401C-9A74-4D4F8A6A9440}"/>
    <cellStyle name="Normal 8 2 3 3 5" xfId="2061" xr:uid="{7152DE17-80E0-4D39-BC3F-6BBE1E6AD358}"/>
    <cellStyle name="Normal 8 2 3 4" xfId="380" xr:uid="{5EAEFA82-2AEF-43FA-96D4-67DD5BB971D6}"/>
    <cellStyle name="Normal 8 2 3 4 2" xfId="774" xr:uid="{31014917-8EBD-4CB1-9692-06873A87C9C4}"/>
    <cellStyle name="Normal 8 2 3 4 2 2" xfId="2062" xr:uid="{5A8FF138-03B3-4DFE-8F28-3E482F3F78EA}"/>
    <cellStyle name="Normal 8 2 3 4 2 2 2" xfId="2063" xr:uid="{EAE2B548-07D4-4DA0-9D0D-049B505223EF}"/>
    <cellStyle name="Normal 8 2 3 4 2 3" xfId="2064" xr:uid="{79D933E2-6084-4936-9E63-799C29DA1C62}"/>
    <cellStyle name="Normal 8 2 3 4 3" xfId="2065" xr:uid="{C14E2BE8-7348-476B-BAA3-921E46FB2B74}"/>
    <cellStyle name="Normal 8 2 3 4 3 2" xfId="2066" xr:uid="{9774DB6E-DF92-4DCE-B857-8C0ACCD74A79}"/>
    <cellStyle name="Normal 8 2 3 4 4" xfId="2067" xr:uid="{A99E60D1-6E64-4132-AC17-A4231B3FCF49}"/>
    <cellStyle name="Normal 8 2 3 5" xfId="775" xr:uid="{FA4FF78D-DC82-4996-B926-2A7FFC8F63F9}"/>
    <cellStyle name="Normal 8 2 3 5 2" xfId="2068" xr:uid="{E41A49B0-DDD9-4954-8ACE-B5CDE4B5F618}"/>
    <cellStyle name="Normal 8 2 3 5 2 2" xfId="2069" xr:uid="{1709C4C0-EEC3-4BB9-9B40-847844AF424E}"/>
    <cellStyle name="Normal 8 2 3 5 3" xfId="2070" xr:uid="{01BE6DA7-C715-4662-BAE1-EB64FE3F3A16}"/>
    <cellStyle name="Normal 8 2 3 5 4" xfId="3736" xr:uid="{8EDE1FFB-2CFA-4DFE-A34F-01295A29003F}"/>
    <cellStyle name="Normal 8 2 3 6" xfId="2071" xr:uid="{1739A6E7-0C71-4795-A063-89A6FF05DF0A}"/>
    <cellStyle name="Normal 8 2 3 6 2" xfId="2072" xr:uid="{69CD5829-25E6-40AC-80BA-4907695D1694}"/>
    <cellStyle name="Normal 8 2 3 7" xfId="2073" xr:uid="{1AB22E5F-0D64-433B-A3D7-BC647712EE9E}"/>
    <cellStyle name="Normal 8 2 3 8" xfId="3737" xr:uid="{CE4A677B-78E0-45D2-99DC-DCD049E9924F}"/>
    <cellStyle name="Normal 8 2 4" xfId="152" xr:uid="{73172DD8-2C75-4C32-B26D-49E961E3DAFF}"/>
    <cellStyle name="Normal 8 2 4 2" xfId="449" xr:uid="{F0CDEB3C-97CB-4830-8D0A-C61E2CFB4D5C}"/>
    <cellStyle name="Normal 8 2 4 2 2" xfId="776" xr:uid="{6DAC02B1-B088-4927-AD35-ECEAD3C30C17}"/>
    <cellStyle name="Normal 8 2 4 2 2 2" xfId="2074" xr:uid="{935B6832-2DEB-42AC-9DE1-3A7CA784FE91}"/>
    <cellStyle name="Normal 8 2 4 2 2 2 2" xfId="2075" xr:uid="{1BCCF47C-2248-4EA0-8073-B5F4524E6C56}"/>
    <cellStyle name="Normal 8 2 4 2 2 3" xfId="2076" xr:uid="{86F73A35-A498-4D63-8C73-A86460BAE77B}"/>
    <cellStyle name="Normal 8 2 4 2 2 4" xfId="3738" xr:uid="{4D78176C-DCB3-4E17-9208-34B7380D6105}"/>
    <cellStyle name="Normal 8 2 4 2 3" xfId="2077" xr:uid="{667175DF-98D5-4879-8FF1-1EEC435DC956}"/>
    <cellStyle name="Normal 8 2 4 2 3 2" xfId="2078" xr:uid="{79E2E547-2EB7-4CC4-B088-DC232411B6AF}"/>
    <cellStyle name="Normal 8 2 4 2 4" xfId="2079" xr:uid="{ACBF1248-F320-4E46-AC6A-A2F5438D1139}"/>
    <cellStyle name="Normal 8 2 4 2 5" xfId="3739" xr:uid="{62B9C536-0BB8-4AB3-B202-EC83967EEC90}"/>
    <cellStyle name="Normal 8 2 4 3" xfId="777" xr:uid="{E8435614-11E7-43B2-8197-97A9495264E0}"/>
    <cellStyle name="Normal 8 2 4 3 2" xfId="2080" xr:uid="{B41731F0-1288-47CF-9E69-D3C92F7FB5D1}"/>
    <cellStyle name="Normal 8 2 4 3 2 2" xfId="2081" xr:uid="{BC72218E-5828-4B6F-9844-9746B5FDADAE}"/>
    <cellStyle name="Normal 8 2 4 3 3" xfId="2082" xr:uid="{9F0D2E1D-4187-4F54-B36D-857230C9B2BB}"/>
    <cellStyle name="Normal 8 2 4 3 4" xfId="3740" xr:uid="{D759405B-649D-4D97-B2A4-7D167171F85C}"/>
    <cellStyle name="Normal 8 2 4 4" xfId="2083" xr:uid="{3F0F2D7B-3CCB-4AE2-86FB-45D7C7C5B9AC}"/>
    <cellStyle name="Normal 8 2 4 4 2" xfId="2084" xr:uid="{1005E15B-646E-48EA-953B-483ABB09D3CA}"/>
    <cellStyle name="Normal 8 2 4 4 3" xfId="3741" xr:uid="{4CC4BC1D-B73A-4621-86DA-9D322B5A9454}"/>
    <cellStyle name="Normal 8 2 4 4 4" xfId="3742" xr:uid="{4F957879-0846-4A40-9DB9-AE0C02C38400}"/>
    <cellStyle name="Normal 8 2 4 5" xfId="2085" xr:uid="{00619AB9-53E0-4B89-BA80-B8561A66E2C9}"/>
    <cellStyle name="Normal 8 2 4 6" xfId="3743" xr:uid="{B7D2ECC3-284E-4EF4-BFF8-0125970092F9}"/>
    <cellStyle name="Normal 8 2 4 7" xfId="3744" xr:uid="{6787E245-57F3-475B-B578-65CAF0DCE868}"/>
    <cellStyle name="Normal 8 2 5" xfId="381" xr:uid="{F221B37A-62EB-43A9-9E28-24625E25FB9D}"/>
    <cellStyle name="Normal 8 2 5 2" xfId="778" xr:uid="{E4B589BC-4542-4E89-99B8-57C04694A5D4}"/>
    <cellStyle name="Normal 8 2 5 2 2" xfId="779" xr:uid="{9E7E9D56-A7CB-4A67-8D93-529EEE66F921}"/>
    <cellStyle name="Normal 8 2 5 2 2 2" xfId="2086" xr:uid="{959A229A-0C02-4D66-9C20-7A1AE5944B59}"/>
    <cellStyle name="Normal 8 2 5 2 2 2 2" xfId="2087" xr:uid="{82F437DD-99BB-494A-95C6-7CB41B5BD40A}"/>
    <cellStyle name="Normal 8 2 5 2 2 3" xfId="2088" xr:uid="{65BE74D3-4EEF-496C-BE58-FCC5F445431A}"/>
    <cellStyle name="Normal 8 2 5 2 3" xfId="2089" xr:uid="{ED422C17-3EE2-4422-BE0B-CB47EDD10ED7}"/>
    <cellStyle name="Normal 8 2 5 2 3 2" xfId="2090" xr:uid="{7A4AD398-9776-4ABB-9E48-92FEE54F4BF9}"/>
    <cellStyle name="Normal 8 2 5 2 4" xfId="2091" xr:uid="{507DA8FA-8B7D-4683-B8B9-8409D46CC30E}"/>
    <cellStyle name="Normal 8 2 5 3" xfId="780" xr:uid="{4B1D4222-2F83-4B0F-A88A-B91BA9CC96C9}"/>
    <cellStyle name="Normal 8 2 5 3 2" xfId="2092" xr:uid="{D2F3DF10-9D06-4287-BC89-7C2F4C33196D}"/>
    <cellStyle name="Normal 8 2 5 3 2 2" xfId="2093" xr:uid="{18A9F52B-E674-4BB9-A763-57C68DF8CEB4}"/>
    <cellStyle name="Normal 8 2 5 3 3" xfId="2094" xr:uid="{155E5194-FDE4-40F6-9F5F-AB8F82E8D4FE}"/>
    <cellStyle name="Normal 8 2 5 3 4" xfId="3745" xr:uid="{65E13B01-13AB-490F-AE80-569E42DA5FEC}"/>
    <cellStyle name="Normal 8 2 5 4" xfId="2095" xr:uid="{A76CFF97-3505-420F-AB49-0D69D78AD1CA}"/>
    <cellStyle name="Normal 8 2 5 4 2" xfId="2096" xr:uid="{6AFE1DC0-9A1D-4795-B1CC-621B776951CE}"/>
    <cellStyle name="Normal 8 2 5 5" xfId="2097" xr:uid="{4BD6B330-340E-443B-9172-0D632C3A6AF0}"/>
    <cellStyle name="Normal 8 2 5 6" xfId="3746" xr:uid="{94892974-21E3-4882-9B17-3A7BF90486B4}"/>
    <cellStyle name="Normal 8 2 6" xfId="382" xr:uid="{FF41C4EC-E645-47B4-AFB4-6B4C4C2C939C}"/>
    <cellStyle name="Normal 8 2 6 2" xfId="781" xr:uid="{640F5A26-5209-49AD-8496-83995AC26598}"/>
    <cellStyle name="Normal 8 2 6 2 2" xfId="2098" xr:uid="{0BB8998B-EAEB-4F7A-9F63-93FDDA073E3D}"/>
    <cellStyle name="Normal 8 2 6 2 2 2" xfId="2099" xr:uid="{385625DD-8602-4831-8782-8094C6AC1171}"/>
    <cellStyle name="Normal 8 2 6 2 3" xfId="2100" xr:uid="{0E85E021-9EEE-4785-8F58-32600EDE5F52}"/>
    <cellStyle name="Normal 8 2 6 2 4" xfId="3747" xr:uid="{06C8C4F0-07B9-4AB4-8A6A-06BB5E93C20B}"/>
    <cellStyle name="Normal 8 2 6 3" xfId="2101" xr:uid="{CE4F6291-EA39-4951-A933-A8B974F30A4F}"/>
    <cellStyle name="Normal 8 2 6 3 2" xfId="2102" xr:uid="{A4C0C57A-79C4-4E35-B9BC-7A652A29DC56}"/>
    <cellStyle name="Normal 8 2 6 4" xfId="2103" xr:uid="{D1952094-8BF6-4D50-A36D-917D0EAE7241}"/>
    <cellStyle name="Normal 8 2 6 5" xfId="3748" xr:uid="{7BFFB16F-4D99-4ECD-875B-890174046921}"/>
    <cellStyle name="Normal 8 2 7" xfId="782" xr:uid="{C5957172-CFCE-4D94-9659-AFDC0C554438}"/>
    <cellStyle name="Normal 8 2 7 2" xfId="2104" xr:uid="{F03524B7-FFB2-4B30-A30F-9BF89A8E125D}"/>
    <cellStyle name="Normal 8 2 7 2 2" xfId="2105" xr:uid="{68480F55-929C-4857-8AAD-8477EB4482AE}"/>
    <cellStyle name="Normal 8 2 7 3" xfId="2106" xr:uid="{6660A3FE-8B2E-4DE9-BA46-9B0A1306FB0B}"/>
    <cellStyle name="Normal 8 2 7 4" xfId="3749" xr:uid="{6D782382-4AFC-4882-9E31-72B63B8E93FF}"/>
    <cellStyle name="Normal 8 2 8" xfId="2107" xr:uid="{B15BE5EE-2B9E-443C-9F59-81323AC53E48}"/>
    <cellStyle name="Normal 8 2 8 2" xfId="2108" xr:uid="{9CE2CB48-22DD-4CA0-8222-D3B2B948566B}"/>
    <cellStyle name="Normal 8 2 8 3" xfId="3750" xr:uid="{05E7FE6F-CFF7-414C-8D99-A28497305071}"/>
    <cellStyle name="Normal 8 2 8 4" xfId="3751" xr:uid="{C66D0BCB-C686-40F0-883A-811C5C94C6CD}"/>
    <cellStyle name="Normal 8 2 9" xfId="2109" xr:uid="{D0A08A74-B27E-4EF0-B14D-E61C8F390A2D}"/>
    <cellStyle name="Normal 8 3" xfId="153" xr:uid="{33ABAE55-289D-4B24-AC02-3AC4E122DEC7}"/>
    <cellStyle name="Normal 8 3 10" xfId="3752" xr:uid="{F19D5704-BA2E-4532-BC0C-F5A936EC349E}"/>
    <cellStyle name="Normal 8 3 11" xfId="3753" xr:uid="{292EFC6B-A119-4600-8281-0996891CC7C4}"/>
    <cellStyle name="Normal 8 3 2" xfId="154" xr:uid="{6388C643-EF7B-42FD-9C4A-DEE9AA94BAA2}"/>
    <cellStyle name="Normal 8 3 2 2" xfId="155" xr:uid="{BC249BD6-3044-4364-931B-F041D497CFB6}"/>
    <cellStyle name="Normal 8 3 2 2 2" xfId="383" xr:uid="{0F662690-F6D4-448F-9B5C-E66409F4A1D7}"/>
    <cellStyle name="Normal 8 3 2 2 2 2" xfId="783" xr:uid="{BD348248-58A6-4F83-997E-89D5C1344A3D}"/>
    <cellStyle name="Normal 8 3 2 2 2 2 2" xfId="2110" xr:uid="{E00E323B-977D-431B-9FBB-A50E2AA77225}"/>
    <cellStyle name="Normal 8 3 2 2 2 2 2 2" xfId="2111" xr:uid="{57B3E991-D756-4F04-9344-FAF3454E9792}"/>
    <cellStyle name="Normal 8 3 2 2 2 2 3" xfId="2112" xr:uid="{8F524794-7C2F-474D-9893-3D934E348B34}"/>
    <cellStyle name="Normal 8 3 2 2 2 2 4" xfId="3754" xr:uid="{0D4D191C-9E4E-4E3A-BD79-9A801AD1F6D2}"/>
    <cellStyle name="Normal 8 3 2 2 2 3" xfId="2113" xr:uid="{6BF0DBCF-AA81-4F47-83B9-C070EA3B6A49}"/>
    <cellStyle name="Normal 8 3 2 2 2 3 2" xfId="2114" xr:uid="{82E2500D-0459-44CD-B16B-DDA425827833}"/>
    <cellStyle name="Normal 8 3 2 2 2 3 3" xfId="3755" xr:uid="{0056F4D6-A460-4227-B1D8-D6E408953D04}"/>
    <cellStyle name="Normal 8 3 2 2 2 3 4" xfId="3756" xr:uid="{BC234ECC-1090-476E-864B-EC86E3049823}"/>
    <cellStyle name="Normal 8 3 2 2 2 4" xfId="2115" xr:uid="{3912CD75-855A-49DF-B1C8-1AF4F67E3F1A}"/>
    <cellStyle name="Normal 8 3 2 2 2 5" xfId="3757" xr:uid="{E0C53859-9577-4349-8D7E-DF404319F2CF}"/>
    <cellStyle name="Normal 8 3 2 2 2 6" xfId="3758" xr:uid="{C663B488-345B-4483-95B7-5935E9823D1D}"/>
    <cellStyle name="Normal 8 3 2 2 3" xfId="784" xr:uid="{A7EB5039-9141-4C71-88E8-3772D3A5543A}"/>
    <cellStyle name="Normal 8 3 2 2 3 2" xfId="2116" xr:uid="{6EF120DD-B0D4-443C-AFE0-C1CAE928D617}"/>
    <cellStyle name="Normal 8 3 2 2 3 2 2" xfId="2117" xr:uid="{F35F97BE-4576-4F64-8689-B4DC2B69E454}"/>
    <cellStyle name="Normal 8 3 2 2 3 2 3" xfId="3759" xr:uid="{8F8D1D4F-C52D-41D1-98D3-752EBE0F23E6}"/>
    <cellStyle name="Normal 8 3 2 2 3 2 4" xfId="3760" xr:uid="{C8CE97D6-33FF-4F43-B2F3-01DC2961DE10}"/>
    <cellStyle name="Normal 8 3 2 2 3 3" xfId="2118" xr:uid="{B2F3F5E2-4488-4978-B674-D00304BE04C9}"/>
    <cellStyle name="Normal 8 3 2 2 3 4" xfId="3761" xr:uid="{2326F152-61C7-44AE-AA3A-51121A9C8D99}"/>
    <cellStyle name="Normal 8 3 2 2 3 5" xfId="3762" xr:uid="{E37B976B-8E70-4C60-9A45-990092B39C1C}"/>
    <cellStyle name="Normal 8 3 2 2 4" xfId="2119" xr:uid="{A64D49D2-1053-4FBE-93F2-AF73F2D4348D}"/>
    <cellStyle name="Normal 8 3 2 2 4 2" xfId="2120" xr:uid="{96B1C1B5-0FBA-4B4A-B705-8376B52778FF}"/>
    <cellStyle name="Normal 8 3 2 2 4 3" xfId="3763" xr:uid="{8E0C65E3-9E0C-43D8-9CEF-7E8A9F603195}"/>
    <cellStyle name="Normal 8 3 2 2 4 4" xfId="3764" xr:uid="{F17B9BA1-432D-4857-81B7-A3C3077B6E79}"/>
    <cellStyle name="Normal 8 3 2 2 5" xfId="2121" xr:uid="{C78A3BC5-DA2B-4F62-9409-06AD262A14C1}"/>
    <cellStyle name="Normal 8 3 2 2 5 2" xfId="3765" xr:uid="{CDB4BE04-D386-4F53-B9C6-5854269B5F66}"/>
    <cellStyle name="Normal 8 3 2 2 5 3" xfId="3766" xr:uid="{B38115B3-291E-4EC7-A489-962BC156A34C}"/>
    <cellStyle name="Normal 8 3 2 2 5 4" xfId="3767" xr:uid="{FD3BF6A2-95E5-4B8A-9EA4-7D9410C647FC}"/>
    <cellStyle name="Normal 8 3 2 2 6" xfId="3768" xr:uid="{C691EA3D-7F0B-407F-9CE8-99181E434A96}"/>
    <cellStyle name="Normal 8 3 2 2 7" xfId="3769" xr:uid="{376B15B6-929C-4C14-B660-60FB43F4224B}"/>
    <cellStyle name="Normal 8 3 2 2 8" xfId="3770" xr:uid="{51BB0B7D-7A91-46C3-93A7-35D7B60120D8}"/>
    <cellStyle name="Normal 8 3 2 3" xfId="384" xr:uid="{9294E366-CA0D-4DDB-AB88-91AB0F59135A}"/>
    <cellStyle name="Normal 8 3 2 3 2" xfId="785" xr:uid="{55481D3B-E1E0-44EB-9B9B-AC5C82744377}"/>
    <cellStyle name="Normal 8 3 2 3 2 2" xfId="786" xr:uid="{A18BA683-3A14-417D-BCA2-D067A410F8EC}"/>
    <cellStyle name="Normal 8 3 2 3 2 2 2" xfId="2122" xr:uid="{CDF56B70-3094-4548-94DD-DED87D799E3E}"/>
    <cellStyle name="Normal 8 3 2 3 2 2 2 2" xfId="2123" xr:uid="{90AF5AB9-FE1A-4CF1-82F9-359BD6F8B5B1}"/>
    <cellStyle name="Normal 8 3 2 3 2 2 3" xfId="2124" xr:uid="{B119B8EE-D27C-4910-8600-A809ACEA6332}"/>
    <cellStyle name="Normal 8 3 2 3 2 3" xfId="2125" xr:uid="{C1D7F332-5F31-4847-B91C-BD47117AB60A}"/>
    <cellStyle name="Normal 8 3 2 3 2 3 2" xfId="2126" xr:uid="{F08B3312-6C8E-4BC4-9084-E2C66DA60DA5}"/>
    <cellStyle name="Normal 8 3 2 3 2 4" xfId="2127" xr:uid="{25FB6870-D57E-4D79-BD7F-71542EF32197}"/>
    <cellStyle name="Normal 8 3 2 3 3" xfId="787" xr:uid="{41F346B8-6385-4F1D-8C42-1B9EDCD32E11}"/>
    <cellStyle name="Normal 8 3 2 3 3 2" xfId="2128" xr:uid="{B38C5604-A323-4FF8-AF1A-82A51407201B}"/>
    <cellStyle name="Normal 8 3 2 3 3 2 2" xfId="2129" xr:uid="{4D1A4610-08B7-4652-AC8F-5C38F8794171}"/>
    <cellStyle name="Normal 8 3 2 3 3 3" xfId="2130" xr:uid="{58A5919F-4450-4E7F-96D8-0B8607ADD57A}"/>
    <cellStyle name="Normal 8 3 2 3 3 4" xfId="3771" xr:uid="{DBEEF527-3332-47CA-A352-CE099C8C2080}"/>
    <cellStyle name="Normal 8 3 2 3 4" xfId="2131" xr:uid="{976E5071-51C3-4AD7-AD46-F09B9A9E204D}"/>
    <cellStyle name="Normal 8 3 2 3 4 2" xfId="2132" xr:uid="{E85EC94E-C6EF-46B2-A93B-D9499E43CC3B}"/>
    <cellStyle name="Normal 8 3 2 3 5" xfId="2133" xr:uid="{B2E3B9A6-2D8A-4314-B7FF-96AAC3528300}"/>
    <cellStyle name="Normal 8 3 2 3 6" xfId="3772" xr:uid="{757575D8-2567-493A-BA79-EDA2BBFE660B}"/>
    <cellStyle name="Normal 8 3 2 4" xfId="385" xr:uid="{493018DF-6593-47E8-839B-B23DB7B7D43E}"/>
    <cellStyle name="Normal 8 3 2 4 2" xfId="788" xr:uid="{A834515A-673B-4F73-9183-FF0F020E284E}"/>
    <cellStyle name="Normal 8 3 2 4 2 2" xfId="2134" xr:uid="{C724418A-8D88-4CFB-A6E1-7CEF6B16EF20}"/>
    <cellStyle name="Normal 8 3 2 4 2 2 2" xfId="2135" xr:uid="{71B69800-0FEC-4E91-AD01-68C33FFFA648}"/>
    <cellStyle name="Normal 8 3 2 4 2 3" xfId="2136" xr:uid="{7194B84E-3481-4EE9-B54B-8FFF7D55C1BC}"/>
    <cellStyle name="Normal 8 3 2 4 2 4" xfId="3773" xr:uid="{6B391444-7438-4254-932A-CF04C5D51DE1}"/>
    <cellStyle name="Normal 8 3 2 4 3" xfId="2137" xr:uid="{5A23C576-5598-4F20-8D89-5DC7D6107FA8}"/>
    <cellStyle name="Normal 8 3 2 4 3 2" xfId="2138" xr:uid="{808F32A4-C72A-4FAF-8FBB-A06B9BA4DE11}"/>
    <cellStyle name="Normal 8 3 2 4 4" xfId="2139" xr:uid="{55D325F7-A7F9-4490-BD8B-E509BB2E06E8}"/>
    <cellStyle name="Normal 8 3 2 4 5" xfId="3774" xr:uid="{AAD985C3-A210-434B-85F8-7BED3C43A58F}"/>
    <cellStyle name="Normal 8 3 2 5" xfId="386" xr:uid="{31D3AE0E-D331-4546-8FB3-03CB2CB77476}"/>
    <cellStyle name="Normal 8 3 2 5 2" xfId="2140" xr:uid="{FC5FF192-2616-42B2-AC96-6FBE96437EB1}"/>
    <cellStyle name="Normal 8 3 2 5 2 2" xfId="2141" xr:uid="{4ECBA61D-5BA6-4D8D-BE22-11F287C3C84D}"/>
    <cellStyle name="Normal 8 3 2 5 3" xfId="2142" xr:uid="{AE94BA1C-8139-4714-B416-1B28B3ECC167}"/>
    <cellStyle name="Normal 8 3 2 5 4" xfId="3775" xr:uid="{6344138A-1D54-46DD-B1F5-2E24201079B8}"/>
    <cellStyle name="Normal 8 3 2 6" xfId="2143" xr:uid="{61A14D09-985D-411E-A7EB-1342C65975FE}"/>
    <cellStyle name="Normal 8 3 2 6 2" xfId="2144" xr:uid="{9EADE670-ADB0-4A1F-B5EE-FA13BC3ED964}"/>
    <cellStyle name="Normal 8 3 2 6 3" xfId="3776" xr:uid="{F4DD1AEF-8F79-4E72-9556-7560147A482D}"/>
    <cellStyle name="Normal 8 3 2 6 4" xfId="3777" xr:uid="{7276BA7E-ABCC-486E-AB56-A76CD292998B}"/>
    <cellStyle name="Normal 8 3 2 7" xfId="2145" xr:uid="{4303566A-23FE-419A-9709-9FCDA53CC4DA}"/>
    <cellStyle name="Normal 8 3 2 8" xfId="3778" xr:uid="{1FA42B99-B2D4-4518-8CE3-E555175DC3E8}"/>
    <cellStyle name="Normal 8 3 2 9" xfId="3779" xr:uid="{286E8C52-6E17-4541-A3D1-9776C5D42F2C}"/>
    <cellStyle name="Normal 8 3 3" xfId="156" xr:uid="{86D50674-C93F-49E2-B285-7655CDBECADB}"/>
    <cellStyle name="Normal 8 3 3 2" xfId="157" xr:uid="{4971E3CC-9BAB-4DC6-A29E-D2BF70B714A0}"/>
    <cellStyle name="Normal 8 3 3 2 2" xfId="789" xr:uid="{ADA50140-8304-4FA8-B38E-23DEDFF29F03}"/>
    <cellStyle name="Normal 8 3 3 2 2 2" xfId="2146" xr:uid="{DA461F4F-C687-4F42-AA82-8CF744189EFF}"/>
    <cellStyle name="Normal 8 3 3 2 2 2 2" xfId="2147" xr:uid="{C1164E17-4B9A-49A5-83F4-72BDF0BE7824}"/>
    <cellStyle name="Normal 8 3 3 2 2 2 2 2" xfId="4492" xr:uid="{931D6817-1F02-4A11-8DB2-F05AA00DE853}"/>
    <cellStyle name="Normal 8 3 3 2 2 2 3" xfId="4493" xr:uid="{31FEF2B8-00F9-4547-A3B6-798EBC4215FE}"/>
    <cellStyle name="Normal 8 3 3 2 2 3" xfId="2148" xr:uid="{5AC3FD53-B665-467B-A7B5-9126F3794195}"/>
    <cellStyle name="Normal 8 3 3 2 2 3 2" xfId="4494" xr:uid="{B5D146CF-312D-4338-9379-737D826C8E5C}"/>
    <cellStyle name="Normal 8 3 3 2 2 4" xfId="3780" xr:uid="{BBD9004B-EB04-47D8-8FD8-D5BACF70B98B}"/>
    <cellStyle name="Normal 8 3 3 2 3" xfId="2149" xr:uid="{E41F7181-2E7F-4038-8629-3D8DC2FB31EF}"/>
    <cellStyle name="Normal 8 3 3 2 3 2" xfId="2150" xr:uid="{3B95737E-D82E-4631-9689-C4E108BCAF62}"/>
    <cellStyle name="Normal 8 3 3 2 3 2 2" xfId="4495" xr:uid="{99F2835C-31AD-4B71-904B-5104D0013377}"/>
    <cellStyle name="Normal 8 3 3 2 3 3" xfId="3781" xr:uid="{2943EFF0-69DF-4EAC-A9B4-036660E66C19}"/>
    <cellStyle name="Normal 8 3 3 2 3 4" xfId="3782" xr:uid="{A58EC432-125D-451F-8E49-581FE4C02350}"/>
    <cellStyle name="Normal 8 3 3 2 4" xfId="2151" xr:uid="{7DC315B4-C8EE-4053-B608-CCF28566225B}"/>
    <cellStyle name="Normal 8 3 3 2 4 2" xfId="4496" xr:uid="{F7309EB6-746B-488E-98EF-BB19FC6E7D7D}"/>
    <cellStyle name="Normal 8 3 3 2 5" xfId="3783" xr:uid="{D61A0B4A-1833-47A3-9A06-EC4BE7DA0858}"/>
    <cellStyle name="Normal 8 3 3 2 6" xfId="3784" xr:uid="{62A8948B-A521-4980-A1A6-C4545A312473}"/>
    <cellStyle name="Normal 8 3 3 3" xfId="387" xr:uid="{8D17823D-CE6F-4DDC-9FAC-57D4DC4D1EBC}"/>
    <cellStyle name="Normal 8 3 3 3 2" xfId="2152" xr:uid="{42704B0C-78DE-4CC3-8934-A0B56D7290E7}"/>
    <cellStyle name="Normal 8 3 3 3 2 2" xfId="2153" xr:uid="{F8446CCF-41DF-4E75-8EDA-22EE4A7A012E}"/>
    <cellStyle name="Normal 8 3 3 3 2 2 2" xfId="4497" xr:uid="{728CAF2D-F50A-4134-AB50-23C11141FE04}"/>
    <cellStyle name="Normal 8 3 3 3 2 3" xfId="3785" xr:uid="{ADF992BE-0970-4B37-97DC-38C62E89A1A9}"/>
    <cellStyle name="Normal 8 3 3 3 2 4" xfId="3786" xr:uid="{A3FEA1A9-6E0D-40AD-9636-9448D0D14A1C}"/>
    <cellStyle name="Normal 8 3 3 3 3" xfId="2154" xr:uid="{538293EF-CD26-4361-B8C8-FE107B2AB589}"/>
    <cellStyle name="Normal 8 3 3 3 3 2" xfId="4498" xr:uid="{9B4A06DA-2006-4895-B3F6-0AC484DAE9E6}"/>
    <cellStyle name="Normal 8 3 3 3 4" xfId="3787" xr:uid="{87B2341E-6912-4E72-8FC3-E335571B9333}"/>
    <cellStyle name="Normal 8 3 3 3 5" xfId="3788" xr:uid="{D1DDECAB-2DA4-4C62-BC2B-0F8F1AB9AE9A}"/>
    <cellStyle name="Normal 8 3 3 4" xfId="2155" xr:uid="{CFABD7CB-E76B-48D4-A604-B41584B16FB4}"/>
    <cellStyle name="Normal 8 3 3 4 2" xfId="2156" xr:uid="{0F80EAD3-D6C6-4139-80CF-87AF412F5E1E}"/>
    <cellStyle name="Normal 8 3 3 4 2 2" xfId="4499" xr:uid="{167AE75C-9A9C-40B7-9831-317DEE462BE3}"/>
    <cellStyle name="Normal 8 3 3 4 3" xfId="3789" xr:uid="{FEAF8F3C-35AE-45DB-9FC6-6A7E2D17934D}"/>
    <cellStyle name="Normal 8 3 3 4 4" xfId="3790" xr:uid="{FB78366F-50A1-42AC-B8F1-6B4A609E85B2}"/>
    <cellStyle name="Normal 8 3 3 5" xfId="2157" xr:uid="{EFA9D528-9675-4C8E-ABC8-2ACED180D630}"/>
    <cellStyle name="Normal 8 3 3 5 2" xfId="3791" xr:uid="{3B26128B-2F2E-4646-B006-2EA970A65273}"/>
    <cellStyle name="Normal 8 3 3 5 3" xfId="3792" xr:uid="{40A0D368-9753-45BB-A5F2-15EEE3226815}"/>
    <cellStyle name="Normal 8 3 3 5 4" xfId="3793" xr:uid="{BD794BEF-9DF8-4ABD-A7A1-CE4CEF1599F3}"/>
    <cellStyle name="Normal 8 3 3 6" xfId="3794" xr:uid="{8FA02EE2-7CF5-4AC5-865F-A6D3861EE07B}"/>
    <cellStyle name="Normal 8 3 3 7" xfId="3795" xr:uid="{4E7D1CE8-4D56-4CED-A34A-4D1096B34BFC}"/>
    <cellStyle name="Normal 8 3 3 8" xfId="3796" xr:uid="{DCFF4B67-C701-4BE7-885C-9D49A68A9F87}"/>
    <cellStyle name="Normal 8 3 4" xfId="158" xr:uid="{5278A807-3307-484B-8353-E7925C9EAB8F}"/>
    <cellStyle name="Normal 8 3 4 2" xfId="790" xr:uid="{E6775A61-B300-48BF-8C57-0A37FD427326}"/>
    <cellStyle name="Normal 8 3 4 2 2" xfId="791" xr:uid="{92CEF791-636D-4928-ADB5-0B125B8EE1FA}"/>
    <cellStyle name="Normal 8 3 4 2 2 2" xfId="2158" xr:uid="{834F8FD3-98CB-473E-90CF-5E7A27F1783C}"/>
    <cellStyle name="Normal 8 3 4 2 2 2 2" xfId="2159" xr:uid="{B670B96B-8327-4F55-B2AD-43CDB48D7637}"/>
    <cellStyle name="Normal 8 3 4 2 2 3" xfId="2160" xr:uid="{C90CAB5C-CA1F-4D30-816D-FE663ADF247D}"/>
    <cellStyle name="Normal 8 3 4 2 2 4" xfId="3797" xr:uid="{69A89D40-4210-436F-81C4-5DE0867A0F55}"/>
    <cellStyle name="Normal 8 3 4 2 3" xfId="2161" xr:uid="{EF346300-5510-4EDC-8628-8B50A7C46BED}"/>
    <cellStyle name="Normal 8 3 4 2 3 2" xfId="2162" xr:uid="{C6207B73-8A81-4C85-B95C-0474C7905BC1}"/>
    <cellStyle name="Normal 8 3 4 2 4" xfId="2163" xr:uid="{7F3BA2E9-386D-4A42-AA7D-D76F3414D47C}"/>
    <cellStyle name="Normal 8 3 4 2 5" xfId="3798" xr:uid="{54F2431D-8784-4078-97CC-2514C0387DC3}"/>
    <cellStyle name="Normal 8 3 4 3" xfId="792" xr:uid="{6359B498-D2B5-4D85-9098-2F04CA5319EE}"/>
    <cellStyle name="Normal 8 3 4 3 2" xfId="2164" xr:uid="{C36FD9E3-CABC-493E-9AA4-4F8A66DFB9A0}"/>
    <cellStyle name="Normal 8 3 4 3 2 2" xfId="2165" xr:uid="{6AC5A91C-D4CB-460F-9599-08C4D4E2B94B}"/>
    <cellStyle name="Normal 8 3 4 3 3" xfId="2166" xr:uid="{E8C66C3B-0A18-47CC-AA5D-B44A20C1C58C}"/>
    <cellStyle name="Normal 8 3 4 3 4" xfId="3799" xr:uid="{4C88125B-75D4-4F74-B6D9-3EF4361C5185}"/>
    <cellStyle name="Normal 8 3 4 4" xfId="2167" xr:uid="{75E4801F-48C7-48FA-BC34-DF0E4952398B}"/>
    <cellStyle name="Normal 8 3 4 4 2" xfId="2168" xr:uid="{773816AF-7398-446E-A3DD-8677EAA445BB}"/>
    <cellStyle name="Normal 8 3 4 4 3" xfId="3800" xr:uid="{537FC23B-5B85-461E-A090-3E5B4FA254FC}"/>
    <cellStyle name="Normal 8 3 4 4 4" xfId="3801" xr:uid="{DD9BED88-AA4B-486F-9282-12B4A070210F}"/>
    <cellStyle name="Normal 8 3 4 5" xfId="2169" xr:uid="{E38D7632-0A91-4FCB-AA11-7BD26ECFCCA6}"/>
    <cellStyle name="Normal 8 3 4 6" xfId="3802" xr:uid="{3C229A67-596F-4E7C-9333-F9157B926E2B}"/>
    <cellStyle name="Normal 8 3 4 7" xfId="3803" xr:uid="{C434EE82-FDF8-4678-A22D-0346DB644BA9}"/>
    <cellStyle name="Normal 8 3 5" xfId="388" xr:uid="{12D4346D-22C5-40A4-92BB-9485F4E69CC1}"/>
    <cellStyle name="Normal 8 3 5 2" xfId="793" xr:uid="{63DD9402-B9FA-4F26-9BE1-6FD275179DA2}"/>
    <cellStyle name="Normal 8 3 5 2 2" xfId="2170" xr:uid="{AC4AD530-5D1D-4A4C-962F-2A464157A733}"/>
    <cellStyle name="Normal 8 3 5 2 2 2" xfId="2171" xr:uid="{37513466-945F-441E-A76C-61CB5B52092A}"/>
    <cellStyle name="Normal 8 3 5 2 3" xfId="2172" xr:uid="{CCD0BAF8-A2E6-4946-B77C-9BAE01BAF9B2}"/>
    <cellStyle name="Normal 8 3 5 2 4" xfId="3804" xr:uid="{F6305440-1E67-4353-A390-EAA74866718E}"/>
    <cellStyle name="Normal 8 3 5 3" xfId="2173" xr:uid="{7F6C03E7-69B5-4654-AFF7-39639A8389C6}"/>
    <cellStyle name="Normal 8 3 5 3 2" xfId="2174" xr:uid="{B202A322-EC8D-4FB7-B6FA-3300650BA507}"/>
    <cellStyle name="Normal 8 3 5 3 3" xfId="3805" xr:uid="{FA6FD981-6640-4CF8-B716-B81468B11AC3}"/>
    <cellStyle name="Normal 8 3 5 3 4" xfId="3806" xr:uid="{2A23501B-F49C-4C8E-8E18-14E609534A0B}"/>
    <cellStyle name="Normal 8 3 5 4" xfId="2175" xr:uid="{33633B42-E436-4539-8593-B16CE7368640}"/>
    <cellStyle name="Normal 8 3 5 5" xfId="3807" xr:uid="{877E759B-81C5-448D-B5D7-C4E5E0C995D2}"/>
    <cellStyle name="Normal 8 3 5 6" xfId="3808" xr:uid="{DF0C5494-EEA2-4788-9CB9-B2046D13F14B}"/>
    <cellStyle name="Normal 8 3 6" xfId="389" xr:uid="{54F5A59A-73D5-4148-9138-EDC89A7E7C4F}"/>
    <cellStyle name="Normal 8 3 6 2" xfId="2176" xr:uid="{A839FA0F-FB4B-49D2-BF4A-01CC1D26C57E}"/>
    <cellStyle name="Normal 8 3 6 2 2" xfId="2177" xr:uid="{89E4082D-E31B-4D49-A815-9F8D7AD9C268}"/>
    <cellStyle name="Normal 8 3 6 2 3" xfId="3809" xr:uid="{4BAAFBFB-DD33-4503-B412-7BBC581BC3EB}"/>
    <cellStyle name="Normal 8 3 6 2 4" xfId="3810" xr:uid="{36EDA057-8862-4570-8D99-F76DCD00573B}"/>
    <cellStyle name="Normal 8 3 6 3" xfId="2178" xr:uid="{B688D953-B05D-4731-82D5-E13D578415E6}"/>
    <cellStyle name="Normal 8 3 6 4" xfId="3811" xr:uid="{F82CEC4E-6B7B-441D-9778-68D489A820BC}"/>
    <cellStyle name="Normal 8 3 6 5" xfId="3812" xr:uid="{C7BD410A-C1FB-48DF-9181-D0C2B62D887F}"/>
    <cellStyle name="Normal 8 3 7" xfId="2179" xr:uid="{75758A82-1CD9-40E7-8AB8-D187C366A67F}"/>
    <cellStyle name="Normal 8 3 7 2" xfId="2180" xr:uid="{524E70E4-87FC-47F5-A397-9E78237A42FF}"/>
    <cellStyle name="Normal 8 3 7 3" xfId="3813" xr:uid="{1A28A2D8-1B41-41D6-B204-3D25FDF1A310}"/>
    <cellStyle name="Normal 8 3 7 4" xfId="3814" xr:uid="{E0FB330B-13D3-4EBE-9711-EA4803140EBB}"/>
    <cellStyle name="Normal 8 3 8" xfId="2181" xr:uid="{4200921E-E4FA-47C9-94F4-D317414C5FD7}"/>
    <cellStyle name="Normal 8 3 8 2" xfId="3815" xr:uid="{3E4F5255-7EB7-4E8F-8864-6AB9157749B0}"/>
    <cellStyle name="Normal 8 3 8 3" xfId="3816" xr:uid="{E2D62274-EA67-450C-82E6-02E64CF919CB}"/>
    <cellStyle name="Normal 8 3 8 4" xfId="3817" xr:uid="{346ADFD0-DAE5-4E8E-A20E-4B9B739F5234}"/>
    <cellStyle name="Normal 8 3 9" xfId="3818" xr:uid="{23517723-40D3-435F-B377-3FFF23620D1A}"/>
    <cellStyle name="Normal 8 4" xfId="159" xr:uid="{7796B325-7776-4020-89D5-E127E3F09540}"/>
    <cellStyle name="Normal 8 4 10" xfId="3819" xr:uid="{934263D4-4E4C-480B-8A96-AEF4C9A32E28}"/>
    <cellStyle name="Normal 8 4 11" xfId="3820" xr:uid="{8B3F37C9-8B2A-4D38-9233-8A06165AE5FA}"/>
    <cellStyle name="Normal 8 4 2" xfId="160" xr:uid="{7DFC86C3-7DA6-4CD7-A205-07D65D699FB2}"/>
    <cellStyle name="Normal 8 4 2 2" xfId="390" xr:uid="{AF074C3C-F956-404E-8649-F0931187422C}"/>
    <cellStyle name="Normal 8 4 2 2 2" xfId="794" xr:uid="{03F07B82-53F6-4D4E-A647-C210A6B1BDAD}"/>
    <cellStyle name="Normal 8 4 2 2 2 2" xfId="795" xr:uid="{9CD9C1D9-AC2A-4DC3-B980-374F56F5EB59}"/>
    <cellStyle name="Normal 8 4 2 2 2 2 2" xfId="2182" xr:uid="{C08E9BD1-CD3E-4ADD-8C88-4533F7951F30}"/>
    <cellStyle name="Normal 8 4 2 2 2 2 3" xfId="3821" xr:uid="{FA505574-FF10-4176-B022-864130E44D9D}"/>
    <cellStyle name="Normal 8 4 2 2 2 2 4" xfId="3822" xr:uid="{B2B51CDB-F356-428B-8DB7-61196A1CEF1D}"/>
    <cellStyle name="Normal 8 4 2 2 2 3" xfId="2183" xr:uid="{99B7E432-4B58-4B5B-A702-8DBF3AC04C3B}"/>
    <cellStyle name="Normal 8 4 2 2 2 3 2" xfId="3823" xr:uid="{56EAA78F-30CA-4B61-BC33-C6A9FB0401B6}"/>
    <cellStyle name="Normal 8 4 2 2 2 3 3" xfId="3824" xr:uid="{84C7EEEE-658F-49D2-A24F-DF002019FB3F}"/>
    <cellStyle name="Normal 8 4 2 2 2 3 4" xfId="3825" xr:uid="{D228BE8F-9337-4C8B-8E3A-5AEE38FFD94D}"/>
    <cellStyle name="Normal 8 4 2 2 2 4" xfId="3826" xr:uid="{E3B040E2-236C-4437-A987-B48EDBD8507C}"/>
    <cellStyle name="Normal 8 4 2 2 2 5" xfId="3827" xr:uid="{D41B59CD-7EEA-4A72-9BF0-1AD474AE64FE}"/>
    <cellStyle name="Normal 8 4 2 2 2 6" xfId="3828" xr:uid="{6E92CD7E-0851-4846-A204-9FFAFB1068B9}"/>
    <cellStyle name="Normal 8 4 2 2 3" xfId="796" xr:uid="{76324E5D-59A3-438A-9B62-C0EC1CA47E20}"/>
    <cellStyle name="Normal 8 4 2 2 3 2" xfId="2184" xr:uid="{53089FC9-11E8-4560-B3D9-7C08CAB9F38D}"/>
    <cellStyle name="Normal 8 4 2 2 3 2 2" xfId="3829" xr:uid="{06F685A7-98AD-4EA0-9C3F-079C2C91EB3B}"/>
    <cellStyle name="Normal 8 4 2 2 3 2 3" xfId="3830" xr:uid="{6FC0036E-F128-4738-A7DC-C8CA21668A03}"/>
    <cellStyle name="Normal 8 4 2 2 3 2 4" xfId="3831" xr:uid="{2D88772B-4BD7-4197-828C-1FE5BBF706F2}"/>
    <cellStyle name="Normal 8 4 2 2 3 3" xfId="3832" xr:uid="{65C8E37F-25E8-4607-B9C6-E3C18F799E58}"/>
    <cellStyle name="Normal 8 4 2 2 3 4" xfId="3833" xr:uid="{5D497866-A369-4045-8386-61448F83D3FF}"/>
    <cellStyle name="Normal 8 4 2 2 3 5" xfId="3834" xr:uid="{133C5AD6-B448-4121-B4DB-D6A8BE36226B}"/>
    <cellStyle name="Normal 8 4 2 2 4" xfId="2185" xr:uid="{D349D02E-88B5-4F2C-A77A-6ED64E0C9E4E}"/>
    <cellStyle name="Normal 8 4 2 2 4 2" xfId="3835" xr:uid="{F3939F92-C411-4D4B-A3B4-5B5F6CB55C51}"/>
    <cellStyle name="Normal 8 4 2 2 4 3" xfId="3836" xr:uid="{67995E04-2969-40AC-84C6-21A3042A8F83}"/>
    <cellStyle name="Normal 8 4 2 2 4 4" xfId="3837" xr:uid="{19DF97DA-81AB-4CE0-813C-FA4B2776787B}"/>
    <cellStyle name="Normal 8 4 2 2 5" xfId="3838" xr:uid="{0E53A886-A54F-42B7-AB07-02819EACC66F}"/>
    <cellStyle name="Normal 8 4 2 2 5 2" xfId="3839" xr:uid="{DBC4AADB-B3AE-41CF-B22C-5A40A12569EB}"/>
    <cellStyle name="Normal 8 4 2 2 5 3" xfId="3840" xr:uid="{15A2F0F1-1EA1-4B29-833D-93CE1FDB58CC}"/>
    <cellStyle name="Normal 8 4 2 2 5 4" xfId="3841" xr:uid="{002F3875-A0E9-4FF6-B781-BCBE11E8788D}"/>
    <cellStyle name="Normal 8 4 2 2 6" xfId="3842" xr:uid="{C8CF61EB-B404-485C-88A2-DDC96AE97348}"/>
    <cellStyle name="Normal 8 4 2 2 7" xfId="3843" xr:uid="{7A822AF5-E1D1-4B50-8273-1D30EF44B84B}"/>
    <cellStyle name="Normal 8 4 2 2 8" xfId="3844" xr:uid="{73623A07-7B3B-43E3-B493-33B468B24065}"/>
    <cellStyle name="Normal 8 4 2 3" xfId="797" xr:uid="{8483D2E9-0E17-43FF-89D8-5DA89A2F9517}"/>
    <cellStyle name="Normal 8 4 2 3 2" xfId="798" xr:uid="{D7EC3C21-2BE2-40A4-8954-EEE542422EB7}"/>
    <cellStyle name="Normal 8 4 2 3 2 2" xfId="799" xr:uid="{7ED6BE38-5145-45B0-BBF5-3D8B3EF41335}"/>
    <cellStyle name="Normal 8 4 2 3 2 3" xfId="3845" xr:uid="{C6509906-5AE6-45ED-AD58-CFC7E2C90CEF}"/>
    <cellStyle name="Normal 8 4 2 3 2 4" xfId="3846" xr:uid="{B969901F-DFA8-4C1A-92AD-C21F3108B744}"/>
    <cellStyle name="Normal 8 4 2 3 3" xfId="800" xr:uid="{17EA8C95-B3E6-445B-B632-F08813F10940}"/>
    <cellStyle name="Normal 8 4 2 3 3 2" xfId="3847" xr:uid="{ECB7A915-8D3E-4A61-923E-60079082F093}"/>
    <cellStyle name="Normal 8 4 2 3 3 3" xfId="3848" xr:uid="{7712ED56-E94E-464B-8627-2559144AE992}"/>
    <cellStyle name="Normal 8 4 2 3 3 4" xfId="3849" xr:uid="{886CF848-4BA8-4714-9E12-A7FDAA8353A6}"/>
    <cellStyle name="Normal 8 4 2 3 4" xfId="3850" xr:uid="{FA0E03B7-8451-4DDE-8F6A-715CB603302F}"/>
    <cellStyle name="Normal 8 4 2 3 5" xfId="3851" xr:uid="{D4D45BEC-1B1D-486F-94D4-93E647EF195E}"/>
    <cellStyle name="Normal 8 4 2 3 6" xfId="3852" xr:uid="{7BB9334C-D8F1-4AD5-B109-46D801215D83}"/>
    <cellStyle name="Normal 8 4 2 4" xfId="801" xr:uid="{C7137984-8ABE-41A0-945B-707384E3F10E}"/>
    <cellStyle name="Normal 8 4 2 4 2" xfId="802" xr:uid="{84BE0DB5-EF9F-4F36-AC48-B06CFAFBB685}"/>
    <cellStyle name="Normal 8 4 2 4 2 2" xfId="3853" xr:uid="{5EA1B2BF-35E8-4D57-81EA-6B3226F2ED6D}"/>
    <cellStyle name="Normal 8 4 2 4 2 3" xfId="3854" xr:uid="{108ABB39-3597-4553-901E-970B16FC6897}"/>
    <cellStyle name="Normal 8 4 2 4 2 4" xfId="3855" xr:uid="{322DBEA1-AC73-4602-9433-E91FCBC16FAE}"/>
    <cellStyle name="Normal 8 4 2 4 3" xfId="3856" xr:uid="{2D074672-B31F-4B81-80C6-B84866486EDE}"/>
    <cellStyle name="Normal 8 4 2 4 4" xfId="3857" xr:uid="{D56EFA09-DCE1-440B-B5B8-0E31F8078DEF}"/>
    <cellStyle name="Normal 8 4 2 4 5" xfId="3858" xr:uid="{2A3B008E-79E8-4324-A6EC-86F9B4E78443}"/>
    <cellStyle name="Normal 8 4 2 5" xfId="803" xr:uid="{88A219AA-CDE9-4B77-999E-B463E1094610}"/>
    <cellStyle name="Normal 8 4 2 5 2" xfId="3859" xr:uid="{3A9BF64C-5E9C-4CAC-80C4-7113D02CB863}"/>
    <cellStyle name="Normal 8 4 2 5 3" xfId="3860" xr:uid="{617F6778-8C36-4071-9F16-E9A5FFF24986}"/>
    <cellStyle name="Normal 8 4 2 5 4" xfId="3861" xr:uid="{B50D2BF9-F5FA-4593-91F9-1466464D9E3F}"/>
    <cellStyle name="Normal 8 4 2 6" xfId="3862" xr:uid="{B955DA93-A2C1-4CFE-8C0C-8740A446BF4A}"/>
    <cellStyle name="Normal 8 4 2 6 2" xfId="3863" xr:uid="{6AFF7DB5-A5AF-4E99-B7DE-0454992D9067}"/>
    <cellStyle name="Normal 8 4 2 6 3" xfId="3864" xr:uid="{9E0A7408-3312-430D-89A3-46D13E51CC18}"/>
    <cellStyle name="Normal 8 4 2 6 4" xfId="3865" xr:uid="{6F5F74F8-99B8-4CDE-9A16-B01FCE9CE402}"/>
    <cellStyle name="Normal 8 4 2 7" xfId="3866" xr:uid="{144D35C0-6D2F-4B10-B92A-995BCA50BB52}"/>
    <cellStyle name="Normal 8 4 2 8" xfId="3867" xr:uid="{5FD51F6B-F766-4A0E-BEE6-9E9E2CADBFE2}"/>
    <cellStyle name="Normal 8 4 2 9" xfId="3868" xr:uid="{0E2657EE-1939-480C-AED5-BBD8BC1270AD}"/>
    <cellStyle name="Normal 8 4 3" xfId="391" xr:uid="{BBC7DD8C-98BD-4B78-8B20-111E76546DBB}"/>
    <cellStyle name="Normal 8 4 3 2" xfId="804" xr:uid="{D1EEF2A4-D7FA-4B79-9A7B-89671A503047}"/>
    <cellStyle name="Normal 8 4 3 2 2" xfId="805" xr:uid="{86E8CF8E-22A5-4093-89F1-5BE2575F1583}"/>
    <cellStyle name="Normal 8 4 3 2 2 2" xfId="2186" xr:uid="{4059CBD8-4AF6-4DB8-BBB9-146F0518F162}"/>
    <cellStyle name="Normal 8 4 3 2 2 2 2" xfId="2187" xr:uid="{F06F787A-99FC-4434-9F54-86213CD5E81F}"/>
    <cellStyle name="Normal 8 4 3 2 2 3" xfId="2188" xr:uid="{C36938A3-9E76-43B4-A608-9ACAE4E77333}"/>
    <cellStyle name="Normal 8 4 3 2 2 4" xfId="3869" xr:uid="{3EDE61B2-EAE6-493D-9EA0-8EF7DA789C4B}"/>
    <cellStyle name="Normal 8 4 3 2 3" xfId="2189" xr:uid="{BE53B8B5-ECEA-4577-B322-AADDB7EA28FD}"/>
    <cellStyle name="Normal 8 4 3 2 3 2" xfId="2190" xr:uid="{403A694B-47DA-496D-A460-55059AFD0696}"/>
    <cellStyle name="Normal 8 4 3 2 3 3" xfId="3870" xr:uid="{C5CCD157-9392-48A4-8CE6-A9B55277FFBC}"/>
    <cellStyle name="Normal 8 4 3 2 3 4" xfId="3871" xr:uid="{AE3D5405-390E-45A4-BBE2-1C39307AE9C2}"/>
    <cellStyle name="Normal 8 4 3 2 4" xfId="2191" xr:uid="{6AA471FE-9833-48B0-8FE0-4AD0EB937570}"/>
    <cellStyle name="Normal 8 4 3 2 5" xfId="3872" xr:uid="{3B7A0360-FB9A-41F5-91D2-75C0E835EF22}"/>
    <cellStyle name="Normal 8 4 3 2 6" xfId="3873" xr:uid="{9C616B10-FF10-4333-B954-103355D0A788}"/>
    <cellStyle name="Normal 8 4 3 3" xfId="806" xr:uid="{D68573CF-2328-445F-A8F7-E75A5090ADB7}"/>
    <cellStyle name="Normal 8 4 3 3 2" xfId="2192" xr:uid="{EAF80BB8-839D-4BF3-9A75-370C467E1803}"/>
    <cellStyle name="Normal 8 4 3 3 2 2" xfId="2193" xr:uid="{63F73F2C-A999-41BE-A24C-AB30EB5F2137}"/>
    <cellStyle name="Normal 8 4 3 3 2 3" xfId="3874" xr:uid="{83AF823E-B4F8-4950-9A6C-0031F87BC3B8}"/>
    <cellStyle name="Normal 8 4 3 3 2 4" xfId="3875" xr:uid="{D603B0CA-AF03-4D91-9F92-93143417D71E}"/>
    <cellStyle name="Normal 8 4 3 3 3" xfId="2194" xr:uid="{C89C2AD9-4615-41CE-84EE-3E200332C381}"/>
    <cellStyle name="Normal 8 4 3 3 4" xfId="3876" xr:uid="{F6E82E7E-1E92-4818-BF6B-D214234DC383}"/>
    <cellStyle name="Normal 8 4 3 3 5" xfId="3877" xr:uid="{A5A01DB7-210F-4707-9C91-7FDC78A87A45}"/>
    <cellStyle name="Normal 8 4 3 4" xfId="2195" xr:uid="{93120673-F230-4A77-ACE4-E4A0B3738E55}"/>
    <cellStyle name="Normal 8 4 3 4 2" xfId="2196" xr:uid="{7991F51B-3184-432A-80A5-09C30C98B29A}"/>
    <cellStyle name="Normal 8 4 3 4 3" xfId="3878" xr:uid="{53EC458E-12C4-4C10-833C-87767DCA3097}"/>
    <cellStyle name="Normal 8 4 3 4 4" xfId="3879" xr:uid="{5E6F5BB5-CCF1-4A31-9A7A-53DBBC6A47F1}"/>
    <cellStyle name="Normal 8 4 3 5" xfId="2197" xr:uid="{4E3835B0-4F92-4C1B-ACD8-34B087DD0DA1}"/>
    <cellStyle name="Normal 8 4 3 5 2" xfId="3880" xr:uid="{65184450-3901-45C2-9F35-6B68A39D1B88}"/>
    <cellStyle name="Normal 8 4 3 5 3" xfId="3881" xr:uid="{27733B64-0767-4255-829F-5239C612D751}"/>
    <cellStyle name="Normal 8 4 3 5 4" xfId="3882" xr:uid="{009CC01F-B323-4FFB-9F4C-45C1376125AD}"/>
    <cellStyle name="Normal 8 4 3 6" xfId="3883" xr:uid="{90164865-80E7-47CB-A33B-A54C4A632083}"/>
    <cellStyle name="Normal 8 4 3 7" xfId="3884" xr:uid="{91EB3960-9D22-4E2D-AD61-23D4B449F6C2}"/>
    <cellStyle name="Normal 8 4 3 8" xfId="3885" xr:uid="{2D4DFB10-FDBD-420F-A946-877CEC1969EA}"/>
    <cellStyle name="Normal 8 4 4" xfId="392" xr:uid="{611A0420-48A8-40E1-9A73-96809C75C2C6}"/>
    <cellStyle name="Normal 8 4 4 2" xfId="807" xr:uid="{5773DA0F-F469-48F5-8F31-FFE3621B1710}"/>
    <cellStyle name="Normal 8 4 4 2 2" xfId="808" xr:uid="{C9CAA86C-B5FC-46B3-9CC9-C3FBC371319B}"/>
    <cellStyle name="Normal 8 4 4 2 2 2" xfId="2198" xr:uid="{31B4B0C7-38EA-437E-800F-EF1B92A3C826}"/>
    <cellStyle name="Normal 8 4 4 2 2 3" xfId="3886" xr:uid="{5A823A4C-064A-401A-8C4F-C6D8C0051270}"/>
    <cellStyle name="Normal 8 4 4 2 2 4" xfId="3887" xr:uid="{9321E35B-B188-4D15-9699-C069C7CB7822}"/>
    <cellStyle name="Normal 8 4 4 2 3" xfId="2199" xr:uid="{2DABEA0B-E41C-4705-867F-1EE75B52E3FE}"/>
    <cellStyle name="Normal 8 4 4 2 4" xfId="3888" xr:uid="{FF501BE5-B014-4170-9F78-46726477773E}"/>
    <cellStyle name="Normal 8 4 4 2 5" xfId="3889" xr:uid="{43FBE455-4F51-433E-B182-B869C8593948}"/>
    <cellStyle name="Normal 8 4 4 3" xfId="809" xr:uid="{B0407B06-66EE-44CB-B492-22310F7D8CF2}"/>
    <cellStyle name="Normal 8 4 4 3 2" xfId="2200" xr:uid="{CF582905-A4CB-4DE6-A135-E9A02E3AC3C7}"/>
    <cellStyle name="Normal 8 4 4 3 3" xfId="3890" xr:uid="{3856B1D3-73C8-47F3-8ABB-06189F089013}"/>
    <cellStyle name="Normal 8 4 4 3 4" xfId="3891" xr:uid="{588D49BA-16E5-4D28-9A74-940C5CADDCC9}"/>
    <cellStyle name="Normal 8 4 4 4" xfId="2201" xr:uid="{143A0146-FF95-42E0-B33F-7DC276290C37}"/>
    <cellStyle name="Normal 8 4 4 4 2" xfId="3892" xr:uid="{38E8C548-AB0D-40D0-9221-8EF77CDC60A4}"/>
    <cellStyle name="Normal 8 4 4 4 3" xfId="3893" xr:uid="{F8FA9E46-7007-4E7F-AAFF-A8A70910BB06}"/>
    <cellStyle name="Normal 8 4 4 4 4" xfId="3894" xr:uid="{62FB0FDF-2C67-4EDE-AA65-EB485AE88067}"/>
    <cellStyle name="Normal 8 4 4 5" xfId="3895" xr:uid="{76764DB7-E2AC-42B2-A6EE-8D2F26F07AE9}"/>
    <cellStyle name="Normal 8 4 4 6" xfId="3896" xr:uid="{0711F225-44F6-4761-A25B-66F594345C2B}"/>
    <cellStyle name="Normal 8 4 4 7" xfId="3897" xr:uid="{10B8879F-89E1-42CA-8F48-E64ECF3C2257}"/>
    <cellStyle name="Normal 8 4 5" xfId="393" xr:uid="{994CF184-E346-4580-A09B-AC7B253FFCEA}"/>
    <cellStyle name="Normal 8 4 5 2" xfId="810" xr:uid="{F1C292F1-792F-4CAA-B560-B59A1A4AA26E}"/>
    <cellStyle name="Normal 8 4 5 2 2" xfId="2202" xr:uid="{4A0F71BA-3395-431F-9AAC-D10639C2ECA5}"/>
    <cellStyle name="Normal 8 4 5 2 3" xfId="3898" xr:uid="{6081ACB5-CE36-487D-A5DD-603BCEB876E6}"/>
    <cellStyle name="Normal 8 4 5 2 4" xfId="3899" xr:uid="{DEE4E72D-5380-4112-8989-ED381B465E2B}"/>
    <cellStyle name="Normal 8 4 5 3" xfId="2203" xr:uid="{7FB7168D-E3FB-4476-8CF9-DB9967C930FD}"/>
    <cellStyle name="Normal 8 4 5 3 2" xfId="3900" xr:uid="{6377F4D2-3930-47DA-97E0-93313BA175BC}"/>
    <cellStyle name="Normal 8 4 5 3 3" xfId="3901" xr:uid="{97136409-6CE7-42C0-9523-022A8B1BCC11}"/>
    <cellStyle name="Normal 8 4 5 3 4" xfId="3902" xr:uid="{1A9A3882-2C0A-4E34-98A1-A6F8EA09A28D}"/>
    <cellStyle name="Normal 8 4 5 4" xfId="3903" xr:uid="{9486A021-D71E-4C69-A8C5-C0C627A24F4C}"/>
    <cellStyle name="Normal 8 4 5 5" xfId="3904" xr:uid="{3862D02D-5073-4983-B7CD-ECAA1CFA3BAB}"/>
    <cellStyle name="Normal 8 4 5 6" xfId="3905" xr:uid="{A34FBBD3-4A1A-46A8-B48A-29A0AE123F64}"/>
    <cellStyle name="Normal 8 4 6" xfId="811" xr:uid="{9822B89A-C32A-4543-9BC2-45D9B58E2598}"/>
    <cellStyle name="Normal 8 4 6 2" xfId="2204" xr:uid="{8888313E-C7C3-4B64-B2EC-886FF2101E01}"/>
    <cellStyle name="Normal 8 4 6 2 2" xfId="3906" xr:uid="{7F4C28E8-08E4-46FC-BFBC-3B415692FF7B}"/>
    <cellStyle name="Normal 8 4 6 2 3" xfId="3907" xr:uid="{90A08C78-4ED7-40BB-8042-AF56C6A3D444}"/>
    <cellStyle name="Normal 8 4 6 2 4" xfId="3908" xr:uid="{E756913B-E9C0-43E2-8DD2-F45CEE607644}"/>
    <cellStyle name="Normal 8 4 6 3" xfId="3909" xr:uid="{8576B2A9-CDEA-4C8B-A4D5-2E2FD56ACE46}"/>
    <cellStyle name="Normal 8 4 6 4" xfId="3910" xr:uid="{E4FF4EAA-1F07-47DE-B680-9C186B109C1E}"/>
    <cellStyle name="Normal 8 4 6 5" xfId="3911" xr:uid="{D28CAB7B-D13C-406A-A0C6-9288BE923887}"/>
    <cellStyle name="Normal 8 4 7" xfId="2205" xr:uid="{9576662B-C5C2-4B17-9377-EC6F386FA63B}"/>
    <cellStyle name="Normal 8 4 7 2" xfId="3912" xr:uid="{DC0470A9-74B4-42B6-9D5B-CE819A6FA9DF}"/>
    <cellStyle name="Normal 8 4 7 3" xfId="3913" xr:uid="{45BB0D63-DBBE-4137-8600-C5B039B1E252}"/>
    <cellStyle name="Normal 8 4 7 4" xfId="3914" xr:uid="{D3D6C631-7E7E-40F7-B059-7F9274E18161}"/>
    <cellStyle name="Normal 8 4 8" xfId="3915" xr:uid="{0629143C-D33C-4258-ABC0-6F46DF7AE4FE}"/>
    <cellStyle name="Normal 8 4 8 2" xfId="3916" xr:uid="{2E4AE949-5012-465B-B50C-344FFD2DE6A5}"/>
    <cellStyle name="Normal 8 4 8 3" xfId="3917" xr:uid="{7BAC8DE7-A8AA-43D1-80C9-CFBD5BEBB010}"/>
    <cellStyle name="Normal 8 4 8 4" xfId="3918" xr:uid="{3CD50577-A3FC-4E05-BF27-FBEADC4FC3EB}"/>
    <cellStyle name="Normal 8 4 9" xfId="3919" xr:uid="{44168BDA-F58B-4201-9008-CB7840D66037}"/>
    <cellStyle name="Normal 8 5" xfId="161" xr:uid="{C8DAEBC0-3ED2-4CF8-801E-484688031328}"/>
    <cellStyle name="Normal 8 5 2" xfId="162" xr:uid="{F90C4C20-4DB0-4153-947E-5BFC322FD234}"/>
    <cellStyle name="Normal 8 5 2 2" xfId="394" xr:uid="{AA948318-568F-43A9-98AD-3E552ABC0173}"/>
    <cellStyle name="Normal 8 5 2 2 2" xfId="812" xr:uid="{6972E19A-0B4C-4191-BAEE-14FCD4013E6E}"/>
    <cellStyle name="Normal 8 5 2 2 2 2" xfId="2206" xr:uid="{56CF1D11-F617-44D3-B229-15B9065182BF}"/>
    <cellStyle name="Normal 8 5 2 2 2 3" xfId="3920" xr:uid="{0BE2BE38-44EC-49B1-8B6A-505B7E822B25}"/>
    <cellStyle name="Normal 8 5 2 2 2 4" xfId="3921" xr:uid="{6DBD8C18-8D64-425F-848F-74169B095B89}"/>
    <cellStyle name="Normal 8 5 2 2 3" xfId="2207" xr:uid="{42135ACF-D68A-4228-A219-6385A895A525}"/>
    <cellStyle name="Normal 8 5 2 2 3 2" xfId="3922" xr:uid="{BFA6B455-4B00-40C4-AEEC-5030E81336B4}"/>
    <cellStyle name="Normal 8 5 2 2 3 3" xfId="3923" xr:uid="{336901CE-602B-4969-81DE-B4A4F75BAECB}"/>
    <cellStyle name="Normal 8 5 2 2 3 4" xfId="3924" xr:uid="{523CE1E1-D530-4811-ADCE-69A02C08703D}"/>
    <cellStyle name="Normal 8 5 2 2 4" xfId="3925" xr:uid="{240DB72C-19C1-4EFA-84E4-436933FC5922}"/>
    <cellStyle name="Normal 8 5 2 2 5" xfId="3926" xr:uid="{651FD1FC-E0EE-4360-9059-E3A96086C920}"/>
    <cellStyle name="Normal 8 5 2 2 6" xfId="3927" xr:uid="{229065F3-A866-4823-B24A-F00FC3935620}"/>
    <cellStyle name="Normal 8 5 2 3" xfId="813" xr:uid="{8751CCE9-1473-4669-93DC-6C1B437CD2C1}"/>
    <cellStyle name="Normal 8 5 2 3 2" xfId="2208" xr:uid="{BF4845C5-C9E1-492B-B35A-5775F3C05CDF}"/>
    <cellStyle name="Normal 8 5 2 3 2 2" xfId="3928" xr:uid="{508FB8C3-46E0-40ED-8E9E-4DC0CF5EB281}"/>
    <cellStyle name="Normal 8 5 2 3 2 3" xfId="3929" xr:uid="{0049B74D-B056-4F2E-BA02-1C86195DCB05}"/>
    <cellStyle name="Normal 8 5 2 3 2 4" xfId="3930" xr:uid="{6A0CE77E-5603-4448-9A51-353A629A7F0F}"/>
    <cellStyle name="Normal 8 5 2 3 3" xfId="3931" xr:uid="{CFA76D20-B41E-4E87-B983-3436B8979B98}"/>
    <cellStyle name="Normal 8 5 2 3 4" xfId="3932" xr:uid="{4DAA49CF-E71C-46FD-BEEF-91BDADB767B7}"/>
    <cellStyle name="Normal 8 5 2 3 5" xfId="3933" xr:uid="{27628B42-2997-495E-A031-AED77FE8F0B6}"/>
    <cellStyle name="Normal 8 5 2 4" xfId="2209" xr:uid="{340DB7E2-0AE9-4AC2-AACB-A9F4A92F241D}"/>
    <cellStyle name="Normal 8 5 2 4 2" xfId="3934" xr:uid="{46A90654-897A-41E4-A028-592A3133B5AE}"/>
    <cellStyle name="Normal 8 5 2 4 3" xfId="3935" xr:uid="{ECF22613-5D17-408B-9E40-5DC46CAF99CC}"/>
    <cellStyle name="Normal 8 5 2 4 4" xfId="3936" xr:uid="{498571B9-4088-4512-AE51-4EDA5D415465}"/>
    <cellStyle name="Normal 8 5 2 5" xfId="3937" xr:uid="{A1F83F76-0343-4898-8B1F-DBEE87C91368}"/>
    <cellStyle name="Normal 8 5 2 5 2" xfId="3938" xr:uid="{0CDCE123-B330-43C1-BAD9-DF26AC7DD5B8}"/>
    <cellStyle name="Normal 8 5 2 5 3" xfId="3939" xr:uid="{10A4656C-5385-4AF1-A79F-1D74DEF865ED}"/>
    <cellStyle name="Normal 8 5 2 5 4" xfId="3940" xr:uid="{DEFC31B0-160E-469D-A095-35851991AEBB}"/>
    <cellStyle name="Normal 8 5 2 6" xfId="3941" xr:uid="{E68A6845-ACA3-4FC1-AB3B-272798BD3B23}"/>
    <cellStyle name="Normal 8 5 2 7" xfId="3942" xr:uid="{B748D0F5-17B1-4ADA-A367-E100757AC8F1}"/>
    <cellStyle name="Normal 8 5 2 8" xfId="3943" xr:uid="{481B7F37-8DE3-438F-B33A-383C0C20C5AC}"/>
    <cellStyle name="Normal 8 5 3" xfId="395" xr:uid="{444F8B7D-779A-4960-9CAE-AF3B532FB031}"/>
    <cellStyle name="Normal 8 5 3 2" xfId="814" xr:uid="{91D455A5-B943-419F-88CC-8AD8CEB581DD}"/>
    <cellStyle name="Normal 8 5 3 2 2" xfId="815" xr:uid="{AEEE84BE-7EC7-4E48-A390-35E674F2D795}"/>
    <cellStyle name="Normal 8 5 3 2 3" xfId="3944" xr:uid="{215565A9-3190-4301-B1FD-C6CC2B61EE86}"/>
    <cellStyle name="Normal 8 5 3 2 4" xfId="3945" xr:uid="{689FA2D1-2CBC-44FF-81D3-A2FEB99380DC}"/>
    <cellStyle name="Normal 8 5 3 3" xfId="816" xr:uid="{8A459AA8-6D18-41D6-93EB-6AE8ADA1B2FC}"/>
    <cellStyle name="Normal 8 5 3 3 2" xfId="3946" xr:uid="{73309EFE-54B4-42E8-9DFE-15BD9284B765}"/>
    <cellStyle name="Normal 8 5 3 3 3" xfId="3947" xr:uid="{BE9642A4-B5CA-4FDE-9A76-465A9F009633}"/>
    <cellStyle name="Normal 8 5 3 3 4" xfId="3948" xr:uid="{F57744B4-7226-41CF-A13A-EDEBF80584CB}"/>
    <cellStyle name="Normal 8 5 3 4" xfId="3949" xr:uid="{751CB76B-C3D4-430A-9004-AC73C8AF4FDA}"/>
    <cellStyle name="Normal 8 5 3 5" xfId="3950" xr:uid="{DAF43D69-6CC4-4091-8514-78F1A1E4CC22}"/>
    <cellStyle name="Normal 8 5 3 6" xfId="3951" xr:uid="{62A6DBBB-71F6-4124-A9B1-F4E69EF32CB8}"/>
    <cellStyle name="Normal 8 5 4" xfId="396" xr:uid="{6047CB86-40A9-4695-91CB-51048C48FC7C}"/>
    <cellStyle name="Normal 8 5 4 2" xfId="817" xr:uid="{6352DF5D-FA98-436C-840D-A831085647AC}"/>
    <cellStyle name="Normal 8 5 4 2 2" xfId="3952" xr:uid="{8879508D-3198-433C-9018-D1032B33E300}"/>
    <cellStyle name="Normal 8 5 4 2 3" xfId="3953" xr:uid="{31BFC0CD-EF97-4126-9B46-F919A9B1680D}"/>
    <cellStyle name="Normal 8 5 4 2 4" xfId="3954" xr:uid="{B3863314-FE78-4955-8771-DE91A82BF66D}"/>
    <cellStyle name="Normal 8 5 4 3" xfId="3955" xr:uid="{F780317F-DE4C-4402-B732-2FCD6CAB1DB2}"/>
    <cellStyle name="Normal 8 5 4 4" xfId="3956" xr:uid="{1DA303E7-5FF7-42D3-A360-A19264089AEB}"/>
    <cellStyle name="Normal 8 5 4 5" xfId="3957" xr:uid="{F5C40C69-0367-4F60-8735-0362C95BF44B}"/>
    <cellStyle name="Normal 8 5 5" xfId="818" xr:uid="{1CB5AF4D-6881-4B02-960B-A170548E206B}"/>
    <cellStyle name="Normal 8 5 5 2" xfId="3958" xr:uid="{6EDFE7A3-31C9-477E-9D17-CD4AE3E43845}"/>
    <cellStyle name="Normal 8 5 5 3" xfId="3959" xr:uid="{3CC1E5CE-3E36-4C62-AFEF-82E1AF772628}"/>
    <cellStyle name="Normal 8 5 5 4" xfId="3960" xr:uid="{839B5A53-C4AC-4C6E-9638-CA1752E8C9EE}"/>
    <cellStyle name="Normal 8 5 6" xfId="3961" xr:uid="{0FA4A0D3-92AD-4BFF-8FAE-F78AE1DF78E3}"/>
    <cellStyle name="Normal 8 5 6 2" xfId="3962" xr:uid="{2BCF4B55-4489-4120-8250-1A423361667F}"/>
    <cellStyle name="Normal 8 5 6 3" xfId="3963" xr:uid="{BA8D2DA7-1F27-4008-861B-6929595EB3AC}"/>
    <cellStyle name="Normal 8 5 6 4" xfId="3964" xr:uid="{B9A60526-AA1F-4790-9232-5E1B2575A031}"/>
    <cellStyle name="Normal 8 5 7" xfId="3965" xr:uid="{C7CE96FC-8037-4406-9517-06E3AE1509F1}"/>
    <cellStyle name="Normal 8 5 8" xfId="3966" xr:uid="{D4EA14A2-93C7-481A-B1E4-5F4E01B3F862}"/>
    <cellStyle name="Normal 8 5 9" xfId="3967" xr:uid="{3568771F-A04A-443F-B433-2B6D4BBD4F81}"/>
    <cellStyle name="Normal 8 6" xfId="163" xr:uid="{69978AF1-5CE7-4ADA-8D0A-AB24F1EC77CC}"/>
    <cellStyle name="Normal 8 6 2" xfId="397" xr:uid="{DAD44FCE-3046-4BED-B5CA-5D6F16679F1F}"/>
    <cellStyle name="Normal 8 6 2 2" xfId="819" xr:uid="{5B907BF3-11FC-47AA-BFED-6CCC2E038BDA}"/>
    <cellStyle name="Normal 8 6 2 2 2" xfId="2210" xr:uid="{C81AEE83-43D7-4AE6-A21A-9630429E956F}"/>
    <cellStyle name="Normal 8 6 2 2 2 2" xfId="2211" xr:uid="{F890B092-4316-45B2-B1A2-E17CD8E64763}"/>
    <cellStyle name="Normal 8 6 2 2 3" xfId="2212" xr:uid="{7F9733E6-3F96-48A6-9A84-599E418CC92B}"/>
    <cellStyle name="Normal 8 6 2 2 4" xfId="3968" xr:uid="{813EFAF0-0784-4F3F-8815-237DDF2505BF}"/>
    <cellStyle name="Normal 8 6 2 3" xfId="2213" xr:uid="{92594B59-F915-44C1-B737-54651D141ACF}"/>
    <cellStyle name="Normal 8 6 2 3 2" xfId="2214" xr:uid="{A2568833-825F-4C9B-96D1-80514368E741}"/>
    <cellStyle name="Normal 8 6 2 3 3" xfId="3969" xr:uid="{CD933841-A28B-4A79-87AE-0A1024C0286A}"/>
    <cellStyle name="Normal 8 6 2 3 4" xfId="3970" xr:uid="{602136A8-2BB4-4585-83C0-553207600A10}"/>
    <cellStyle name="Normal 8 6 2 4" xfId="2215" xr:uid="{8624A4B1-71AF-46F8-B374-8D592B8E59E1}"/>
    <cellStyle name="Normal 8 6 2 5" xfId="3971" xr:uid="{DCE1A908-15B9-4875-9CE1-335B1E407419}"/>
    <cellStyle name="Normal 8 6 2 6" xfId="3972" xr:uid="{83633AB5-DC47-4DBC-B708-D05A56B1FD90}"/>
    <cellStyle name="Normal 8 6 3" xfId="820" xr:uid="{EF3ABCD0-A816-4103-8935-7C075D603040}"/>
    <cellStyle name="Normal 8 6 3 2" xfId="2216" xr:uid="{1932E36A-F490-46C3-80A0-982BEDDD85E9}"/>
    <cellStyle name="Normal 8 6 3 2 2" xfId="2217" xr:uid="{ADB91B2A-9C4B-40B9-87DB-6A2ABF17C1C7}"/>
    <cellStyle name="Normal 8 6 3 2 3" xfId="3973" xr:uid="{AB1F8124-6792-4EFB-848F-E31A3A49F450}"/>
    <cellStyle name="Normal 8 6 3 2 4" xfId="3974" xr:uid="{0088A961-C896-42FD-8EC6-B500A051E938}"/>
    <cellStyle name="Normal 8 6 3 3" xfId="2218" xr:uid="{A2618DFA-898D-4305-9AD4-2C7CB02706E5}"/>
    <cellStyle name="Normal 8 6 3 4" xfId="3975" xr:uid="{07D6A370-15F0-4F6F-B61F-BDAD3E940B4B}"/>
    <cellStyle name="Normal 8 6 3 5" xfId="3976" xr:uid="{368BE470-3432-45A8-AF23-47663FCAD3AF}"/>
    <cellStyle name="Normal 8 6 4" xfId="2219" xr:uid="{BC5D6819-3EAC-46BD-BD83-10B8B24C1DC2}"/>
    <cellStyle name="Normal 8 6 4 2" xfId="2220" xr:uid="{6A810857-C73D-4670-918C-CFC54D20B63E}"/>
    <cellStyle name="Normal 8 6 4 3" xfId="3977" xr:uid="{A5A44C22-30B5-4B93-A6C8-A834CBEB8898}"/>
    <cellStyle name="Normal 8 6 4 4" xfId="3978" xr:uid="{A3881613-7269-432D-BC1C-760C208FCC80}"/>
    <cellStyle name="Normal 8 6 5" xfId="2221" xr:uid="{C91FFAA9-2F48-44D1-B1C0-3BB28A23293A}"/>
    <cellStyle name="Normal 8 6 5 2" xfId="3979" xr:uid="{F45C4328-910A-43C9-8275-3542B8370F53}"/>
    <cellStyle name="Normal 8 6 5 3" xfId="3980" xr:uid="{E2BD7B6F-1C32-492E-BE72-D762CC5E0E31}"/>
    <cellStyle name="Normal 8 6 5 4" xfId="3981" xr:uid="{8679DE96-0B17-48FD-A822-C0E8C61985B2}"/>
    <cellStyle name="Normal 8 6 6" xfId="3982" xr:uid="{49E6A9E7-3EE5-4454-9C0E-A2CC62D27E16}"/>
    <cellStyle name="Normal 8 6 7" xfId="3983" xr:uid="{0231ACDF-72CD-4F89-B2A0-C68ADAC42FF7}"/>
    <cellStyle name="Normal 8 6 8" xfId="3984" xr:uid="{C8EE80E0-C92C-4123-9817-4C4BEA618A35}"/>
    <cellStyle name="Normal 8 7" xfId="398" xr:uid="{5F966238-7EE4-4C57-8CF1-BFD797B6AA8B}"/>
    <cellStyle name="Normal 8 7 2" xfId="821" xr:uid="{5F46A772-AEA4-44D8-BC20-CAE927EE4351}"/>
    <cellStyle name="Normal 8 7 2 2" xfId="822" xr:uid="{112D4E06-E115-499C-86FD-9234F8B9ABBD}"/>
    <cellStyle name="Normal 8 7 2 2 2" xfId="2222" xr:uid="{5B5A7BE3-5BE1-4722-B3F1-01CDEB9C2B19}"/>
    <cellStyle name="Normal 8 7 2 2 3" xfId="3985" xr:uid="{DFDC05C5-C5F0-4FB8-8B40-AD0CCCC49C97}"/>
    <cellStyle name="Normal 8 7 2 2 4" xfId="3986" xr:uid="{23773C3B-0F14-45BC-A8B0-6F3DFCBA52AE}"/>
    <cellStyle name="Normal 8 7 2 3" xfId="2223" xr:uid="{86F68FC8-905A-46DA-8D06-13ACC286750A}"/>
    <cellStyle name="Normal 8 7 2 4" xfId="3987" xr:uid="{8FCBEBC0-F78F-4C81-B503-011E0B6B9CC7}"/>
    <cellStyle name="Normal 8 7 2 5" xfId="3988" xr:uid="{CF1790F5-E3EA-4C36-AA03-A37B4AB8A6A4}"/>
    <cellStyle name="Normal 8 7 3" xfId="823" xr:uid="{CDE642A0-14D6-4A52-931B-45D0C4C41D94}"/>
    <cellStyle name="Normal 8 7 3 2" xfId="2224" xr:uid="{8EEE41D3-5728-4959-B9A9-7A9C0D37452D}"/>
    <cellStyle name="Normal 8 7 3 3" xfId="3989" xr:uid="{F4CFB441-46C5-46BE-AC39-0BCF5753D799}"/>
    <cellStyle name="Normal 8 7 3 4" xfId="3990" xr:uid="{76F90C8E-51B4-4FFE-B37A-2411169A606D}"/>
    <cellStyle name="Normal 8 7 4" xfId="2225" xr:uid="{EF150BBB-A965-4A23-81CB-F547B006E2C9}"/>
    <cellStyle name="Normal 8 7 4 2" xfId="3991" xr:uid="{DE63A09B-FE75-44D1-BD04-4CB2CC12D43B}"/>
    <cellStyle name="Normal 8 7 4 3" xfId="3992" xr:uid="{5B12076A-9571-4B92-BC2C-A6A58A9DA6E7}"/>
    <cellStyle name="Normal 8 7 4 4" xfId="3993" xr:uid="{A1B4A396-9677-483E-9042-E44348881143}"/>
    <cellStyle name="Normal 8 7 5" xfId="3994" xr:uid="{2759DED8-9424-4136-9566-B58742692B46}"/>
    <cellStyle name="Normal 8 7 6" xfId="3995" xr:uid="{14E03660-069A-406C-AC9F-7C7886FA01C2}"/>
    <cellStyle name="Normal 8 7 7" xfId="3996" xr:uid="{8D3B612A-C501-4B9B-A1CF-0C9A06C97060}"/>
    <cellStyle name="Normal 8 8" xfId="399" xr:uid="{3F431EDD-85B1-42C2-9C03-66008D9920B3}"/>
    <cellStyle name="Normal 8 8 2" xfId="824" xr:uid="{4808F824-BA93-48AA-9CA8-E990277360CD}"/>
    <cellStyle name="Normal 8 8 2 2" xfId="2226" xr:uid="{6D4A6B98-476D-407C-8FF0-DD7DC9F32399}"/>
    <cellStyle name="Normal 8 8 2 3" xfId="3997" xr:uid="{5907F0EC-9AB6-42C2-9459-DDB3CA91F07E}"/>
    <cellStyle name="Normal 8 8 2 4" xfId="3998" xr:uid="{F48C1334-197D-43E7-8AC9-80AE81AAC235}"/>
    <cellStyle name="Normal 8 8 3" xfId="2227" xr:uid="{9E90EC65-707B-47F2-AB18-40D824662B2D}"/>
    <cellStyle name="Normal 8 8 3 2" xfId="3999" xr:uid="{24C21374-9DBC-4B67-ACA9-578A09346B96}"/>
    <cellStyle name="Normal 8 8 3 3" xfId="4000" xr:uid="{61339F82-25C7-4FDB-A31C-264B4C7A4F2B}"/>
    <cellStyle name="Normal 8 8 3 4" xfId="4001" xr:uid="{CADFEAC8-24D0-4761-A632-71630A73257A}"/>
    <cellStyle name="Normal 8 8 4" xfId="4002" xr:uid="{4C6044B2-0C88-47B7-8FA4-CBDBC0D2E9D3}"/>
    <cellStyle name="Normal 8 8 5" xfId="4003" xr:uid="{35034B9E-91B3-4A00-B23C-428DC9679AD9}"/>
    <cellStyle name="Normal 8 8 6" xfId="4004" xr:uid="{A5032DB5-4159-4E0E-9BF8-D85AD1A52121}"/>
    <cellStyle name="Normal 8 9" xfId="400" xr:uid="{244D1E30-8C01-450C-B35C-B7439B2EBA01}"/>
    <cellStyle name="Normal 8 9 2" xfId="2228" xr:uid="{C2502C01-8543-4EA2-AEE8-1B8EB07A0541}"/>
    <cellStyle name="Normal 8 9 2 2" xfId="4005" xr:uid="{D870E2E6-2D82-45EB-966D-8E00F579A0B2}"/>
    <cellStyle name="Normal 8 9 2 2 2" xfId="4410" xr:uid="{4D6D9AA9-F80F-442E-B7CA-416BA8B347BB}"/>
    <cellStyle name="Normal 8 9 2 2 3" xfId="4689" xr:uid="{6714ED4D-F3ED-4D61-930D-E4A2874B5322}"/>
    <cellStyle name="Normal 8 9 2 3" xfId="4006" xr:uid="{CCAF9484-7BA6-4D02-B21E-7B2901AA742F}"/>
    <cellStyle name="Normal 8 9 2 4" xfId="4007" xr:uid="{B623499F-0AD5-49F1-AE62-8A0F42539492}"/>
    <cellStyle name="Normal 8 9 3" xfId="4008" xr:uid="{1FEFC87D-6585-4F68-BE26-889C30001E19}"/>
    <cellStyle name="Normal 8 9 3 2" xfId="5344" xr:uid="{C68FF7AD-8E9E-41D2-B414-D30611BCAACA}"/>
    <cellStyle name="Normal 8 9 4" xfId="4009" xr:uid="{809CD2BD-5EBB-433D-AC33-D4A333372AFC}"/>
    <cellStyle name="Normal 8 9 4 2" xfId="4580" xr:uid="{89C86655-322F-4A62-85B7-493AE30754A1}"/>
    <cellStyle name="Normal 8 9 4 3" xfId="4690" xr:uid="{11F038B9-7E9E-4172-A876-EB036F26BF2D}"/>
    <cellStyle name="Normal 8 9 4 4" xfId="4609" xr:uid="{7F455D04-A464-43D0-A83E-A5BF27162893}"/>
    <cellStyle name="Normal 8 9 5" xfId="4010" xr:uid="{557AAE99-BE22-43EF-A9B8-F86E23223324}"/>
    <cellStyle name="Normal 9" xfId="164" xr:uid="{B389B6C6-0C01-4C75-AB7F-CE4689134F8B}"/>
    <cellStyle name="Normal 9 10" xfId="401" xr:uid="{62E9132D-DCFF-4CF0-B3CB-3ED2E80C513C}"/>
    <cellStyle name="Normal 9 10 2" xfId="2229" xr:uid="{205B00F0-DF76-4769-AA00-74113D24099E}"/>
    <cellStyle name="Normal 9 10 2 2" xfId="4011" xr:uid="{B62BF8F7-0ED4-495C-AA2D-8A0315AE5DC4}"/>
    <cellStyle name="Normal 9 10 2 3" xfId="4012" xr:uid="{4344D89D-04C6-4FB8-96BE-39A5DB2AC639}"/>
    <cellStyle name="Normal 9 10 2 4" xfId="4013" xr:uid="{D0DDA190-0973-4D58-BA0C-1632D8615C34}"/>
    <cellStyle name="Normal 9 10 3" xfId="4014" xr:uid="{D4FB1497-8B28-4C19-B3B0-FAAE934FDF96}"/>
    <cellStyle name="Normal 9 10 4" xfId="4015" xr:uid="{11A024E5-E608-426D-825C-703978B867FD}"/>
    <cellStyle name="Normal 9 10 5" xfId="4016" xr:uid="{DCB8BE5B-0229-4125-A383-9B37F60AB99B}"/>
    <cellStyle name="Normal 9 11" xfId="2230" xr:uid="{90F779D6-4186-4847-AEB7-88AF1B270926}"/>
    <cellStyle name="Normal 9 11 2" xfId="4017" xr:uid="{177318B6-A440-496C-86FE-47E80C7C2145}"/>
    <cellStyle name="Normal 9 11 3" xfId="4018" xr:uid="{73CB68B8-7FA6-4F16-9EF9-CC07E7867E4C}"/>
    <cellStyle name="Normal 9 11 4" xfId="4019" xr:uid="{2DE5B40C-9EE8-4E7C-AFCD-433A6F2AD95A}"/>
    <cellStyle name="Normal 9 12" xfId="4020" xr:uid="{7AE23591-74A8-4F89-A785-C877927BC123}"/>
    <cellStyle name="Normal 9 12 2" xfId="4021" xr:uid="{09511F52-269B-4901-983C-8876208824BC}"/>
    <cellStyle name="Normal 9 12 3" xfId="4022" xr:uid="{9D3516C8-C7FB-447F-8C3C-4A5D5075F9AE}"/>
    <cellStyle name="Normal 9 12 4" xfId="4023" xr:uid="{92C331CC-E40C-453C-AD6F-FC66C5EEE5FD}"/>
    <cellStyle name="Normal 9 13" xfId="4024" xr:uid="{D1C9AD75-8602-4E16-AC09-25FA86FCFF58}"/>
    <cellStyle name="Normal 9 13 2" xfId="4025" xr:uid="{D568627F-21C6-4F45-BD26-3E2A6197EEB8}"/>
    <cellStyle name="Normal 9 14" xfId="4026" xr:uid="{81ADF6B0-32F0-45D2-88D4-DD5629043DB7}"/>
    <cellStyle name="Normal 9 15" xfId="4027" xr:uid="{B6165889-B2E9-411C-81A1-D33FA8DDB014}"/>
    <cellStyle name="Normal 9 16" xfId="4028" xr:uid="{FFF43EC7-365C-404E-B391-A9F92C85314B}"/>
    <cellStyle name="Normal 9 2" xfId="165" xr:uid="{62EA2093-4E77-421B-9EFD-357C5FA3D873}"/>
    <cellStyle name="Normal 9 2 2" xfId="402" xr:uid="{177A5E77-3E9D-4AB7-BC5C-E81A9022690E}"/>
    <cellStyle name="Normal 9 2 2 2" xfId="4672" xr:uid="{97B5E717-6166-418A-AA5A-B9D73D904A44}"/>
    <cellStyle name="Normal 9 2 3" xfId="4561" xr:uid="{2EE1CCAB-F282-40AA-878F-045E059AD70B}"/>
    <cellStyle name="Normal 9 3" xfId="166" xr:uid="{8960571F-3DE6-4546-B30A-9B70BBDD877A}"/>
    <cellStyle name="Normal 9 3 10" xfId="4029" xr:uid="{6D9ACE22-A96B-432B-BA89-5707B297FEE7}"/>
    <cellStyle name="Normal 9 3 11" xfId="4030" xr:uid="{7A174B91-1CA6-4E03-8D83-F564EC0B8E49}"/>
    <cellStyle name="Normal 9 3 2" xfId="167" xr:uid="{EBB046D4-1942-42CE-B2FA-57EBD0C745E5}"/>
    <cellStyle name="Normal 9 3 2 2" xfId="168" xr:uid="{8C9B0509-970D-4DAE-B4EB-D0F9D7B221DD}"/>
    <cellStyle name="Normal 9 3 2 2 2" xfId="403" xr:uid="{657CE2EF-4304-43A9-813C-308CCC094B64}"/>
    <cellStyle name="Normal 9 3 2 2 2 2" xfId="825" xr:uid="{5E6C8B3D-EC6E-47B8-800B-C1A9AB8D24D0}"/>
    <cellStyle name="Normal 9 3 2 2 2 2 2" xfId="826" xr:uid="{294CD241-A0F0-42E2-BEE1-A29BF16B395E}"/>
    <cellStyle name="Normal 9 3 2 2 2 2 2 2" xfId="2231" xr:uid="{FBF9138E-EAF6-4B26-B068-DB4BF01C8CA2}"/>
    <cellStyle name="Normal 9 3 2 2 2 2 2 2 2" xfId="2232" xr:uid="{CFB459CE-14C7-42E7-92D9-3E7670466896}"/>
    <cellStyle name="Normal 9 3 2 2 2 2 2 3" xfId="2233" xr:uid="{3D237852-1E3A-4AA4-A30B-037238E754AE}"/>
    <cellStyle name="Normal 9 3 2 2 2 2 3" xfId="2234" xr:uid="{DFA2F285-B597-4813-B77A-B938C634CDBE}"/>
    <cellStyle name="Normal 9 3 2 2 2 2 3 2" xfId="2235" xr:uid="{B1907863-30AE-411C-9BAF-6C518093CF7E}"/>
    <cellStyle name="Normal 9 3 2 2 2 2 4" xfId="2236" xr:uid="{78F0C441-530E-4F0F-97BE-EA228A7EF51D}"/>
    <cellStyle name="Normal 9 3 2 2 2 3" xfId="827" xr:uid="{DC9EFF6B-B817-4463-9EEF-F80F2FA275E3}"/>
    <cellStyle name="Normal 9 3 2 2 2 3 2" xfId="2237" xr:uid="{84C75426-812F-4215-A4DA-78582949AD2C}"/>
    <cellStyle name="Normal 9 3 2 2 2 3 2 2" xfId="2238" xr:uid="{E5F20838-06A8-49E1-B408-D7A724264B3A}"/>
    <cellStyle name="Normal 9 3 2 2 2 3 3" xfId="2239" xr:uid="{C19CFA47-6769-4904-9091-D6B285ECDD9E}"/>
    <cellStyle name="Normal 9 3 2 2 2 3 4" xfId="4031" xr:uid="{A9B05FAA-07B5-4AB6-AFC1-4E211788B853}"/>
    <cellStyle name="Normal 9 3 2 2 2 4" xfId="2240" xr:uid="{E2DB3795-5F92-405D-B43B-E22EB3C4CE47}"/>
    <cellStyle name="Normal 9 3 2 2 2 4 2" xfId="2241" xr:uid="{3B6DC9B5-BD94-49D6-B0CC-C0C03F7FCE17}"/>
    <cellStyle name="Normal 9 3 2 2 2 5" xfId="2242" xr:uid="{9586F7D7-4B07-45A2-8CB8-6387F8D39A26}"/>
    <cellStyle name="Normal 9 3 2 2 2 6" xfId="4032" xr:uid="{DF189509-1FCE-4E06-824D-05B1DC40A7B2}"/>
    <cellStyle name="Normal 9 3 2 2 3" xfId="404" xr:uid="{8A90A82E-7BF0-48C0-9965-8B2CCA79EAA7}"/>
    <cellStyle name="Normal 9 3 2 2 3 2" xfId="828" xr:uid="{55FB0953-E12E-4883-AF2A-B765C285C061}"/>
    <cellStyle name="Normal 9 3 2 2 3 2 2" xfId="829" xr:uid="{E7EA9D2A-7673-4D05-BD12-EADC2A7E014A}"/>
    <cellStyle name="Normal 9 3 2 2 3 2 2 2" xfId="2243" xr:uid="{9348A73A-0609-417C-A7B2-420DE8EB365E}"/>
    <cellStyle name="Normal 9 3 2 2 3 2 2 2 2" xfId="2244" xr:uid="{7804444F-6928-4A87-8650-DE3851CF8FE0}"/>
    <cellStyle name="Normal 9 3 2 2 3 2 2 3" xfId="2245" xr:uid="{3BE931CF-2D52-4842-8B8D-63CC4577BAF8}"/>
    <cellStyle name="Normal 9 3 2 2 3 2 3" xfId="2246" xr:uid="{873D6969-1911-4308-9022-0B9B44D84AC9}"/>
    <cellStyle name="Normal 9 3 2 2 3 2 3 2" xfId="2247" xr:uid="{9131F62E-F39A-4970-93E8-FE00371777CD}"/>
    <cellStyle name="Normal 9 3 2 2 3 2 4" xfId="2248" xr:uid="{9BD2BE1D-D336-45C3-A5BB-826383E12EF2}"/>
    <cellStyle name="Normal 9 3 2 2 3 3" xfId="830" xr:uid="{8FBCC0A6-2B72-44F8-8BC2-0CD6A010945C}"/>
    <cellStyle name="Normal 9 3 2 2 3 3 2" xfId="2249" xr:uid="{79EFA317-0B17-4A19-B7A7-08C0FCBEB7B6}"/>
    <cellStyle name="Normal 9 3 2 2 3 3 2 2" xfId="2250" xr:uid="{EEA0F185-DDDB-4382-A24B-2727C818E9D9}"/>
    <cellStyle name="Normal 9 3 2 2 3 3 3" xfId="2251" xr:uid="{B92282CF-DF5F-42CD-8CA5-AC6A4682361F}"/>
    <cellStyle name="Normal 9 3 2 2 3 4" xfId="2252" xr:uid="{8F2905C3-A3B9-475F-83CF-78387B308EFD}"/>
    <cellStyle name="Normal 9 3 2 2 3 4 2" xfId="2253" xr:uid="{8B12BEEE-8785-42BE-9D36-B0104D8760A1}"/>
    <cellStyle name="Normal 9 3 2 2 3 5" xfId="2254" xr:uid="{EC2D35D9-75D8-4BCF-8B5B-CBF8265BD9AF}"/>
    <cellStyle name="Normal 9 3 2 2 4" xfId="831" xr:uid="{03218569-884B-48FE-9071-1E936D6E4063}"/>
    <cellStyle name="Normal 9 3 2 2 4 2" xfId="832" xr:uid="{9EA355AB-7342-4976-9F8E-3403C61D6DD6}"/>
    <cellStyle name="Normal 9 3 2 2 4 2 2" xfId="2255" xr:uid="{6CE2DF4A-2424-4FA5-8DDB-694D098483E6}"/>
    <cellStyle name="Normal 9 3 2 2 4 2 2 2" xfId="2256" xr:uid="{28699613-8FA2-47BC-A456-A4EF9B807480}"/>
    <cellStyle name="Normal 9 3 2 2 4 2 3" xfId="2257" xr:uid="{DE578DE6-0C4D-46B7-90AC-7EB8A27212DB}"/>
    <cellStyle name="Normal 9 3 2 2 4 3" xfId="2258" xr:uid="{6D8F7D28-3509-4D0C-9F67-3F93C8050D1C}"/>
    <cellStyle name="Normal 9 3 2 2 4 3 2" xfId="2259" xr:uid="{7D4E3D75-A637-41FF-834F-B03253E86434}"/>
    <cellStyle name="Normal 9 3 2 2 4 4" xfId="2260" xr:uid="{0FDD2329-06AD-42A2-A59C-71207A698645}"/>
    <cellStyle name="Normal 9 3 2 2 5" xfId="833" xr:uid="{C252159C-7BC6-4FEB-864E-C572AE4E956F}"/>
    <cellStyle name="Normal 9 3 2 2 5 2" xfId="2261" xr:uid="{27471BEB-DF75-4A26-A1E6-F748E1E766FB}"/>
    <cellStyle name="Normal 9 3 2 2 5 2 2" xfId="2262" xr:uid="{A5E2E0B7-9849-42A3-8190-424FFDC7A6DC}"/>
    <cellStyle name="Normal 9 3 2 2 5 3" xfId="2263" xr:uid="{487169C6-0BB4-4B81-B525-7AA513B2F94C}"/>
    <cellStyle name="Normal 9 3 2 2 5 4" xfId="4033" xr:uid="{AB6B22BE-2829-4DCB-B495-845E74EB6145}"/>
    <cellStyle name="Normal 9 3 2 2 6" xfId="2264" xr:uid="{49A4801D-F125-4FB1-B6AC-6E355547139F}"/>
    <cellStyle name="Normal 9 3 2 2 6 2" xfId="2265" xr:uid="{AF727B58-F061-47E8-8134-7FFF2D37BD54}"/>
    <cellStyle name="Normal 9 3 2 2 7" xfId="2266" xr:uid="{569E18DB-89C2-47FD-8394-1C6B172C22EA}"/>
    <cellStyle name="Normal 9 3 2 2 8" xfId="4034" xr:uid="{33954826-8874-4AC2-977A-8E974D639BB9}"/>
    <cellStyle name="Normal 9 3 2 3" xfId="405" xr:uid="{1040E01D-ED55-482C-A897-06D83D7D3A9D}"/>
    <cellStyle name="Normal 9 3 2 3 2" xfId="834" xr:uid="{C786F04C-6A6E-4F13-BBD5-C2263801FF03}"/>
    <cellStyle name="Normal 9 3 2 3 2 2" xfId="835" xr:uid="{5B44D8D0-13CF-4660-B7C6-BA92D9F42A0B}"/>
    <cellStyle name="Normal 9 3 2 3 2 2 2" xfId="2267" xr:uid="{AEADB64B-7C94-4572-833E-D2D05C18B612}"/>
    <cellStyle name="Normal 9 3 2 3 2 2 2 2" xfId="2268" xr:uid="{FAB1B0B2-4B10-4679-A47B-14EF4AAC8AC3}"/>
    <cellStyle name="Normal 9 3 2 3 2 2 3" xfId="2269" xr:uid="{5D67DD97-C37A-4DA7-A860-E3083CA80A22}"/>
    <cellStyle name="Normal 9 3 2 3 2 3" xfId="2270" xr:uid="{279BC365-479B-4F7A-AD59-65FA9F37F3AA}"/>
    <cellStyle name="Normal 9 3 2 3 2 3 2" xfId="2271" xr:uid="{ADE06915-99FE-4356-8E7E-1BDEB1DD6A9D}"/>
    <cellStyle name="Normal 9 3 2 3 2 4" xfId="2272" xr:uid="{DC2A3BAD-9DC7-4CDD-9F73-300B8BC347D6}"/>
    <cellStyle name="Normal 9 3 2 3 3" xfId="836" xr:uid="{3CE5BEF3-B19C-4A64-AF93-8E857BEED874}"/>
    <cellStyle name="Normal 9 3 2 3 3 2" xfId="2273" xr:uid="{E220E74A-8218-4975-8E30-3999A2B50075}"/>
    <cellStyle name="Normal 9 3 2 3 3 2 2" xfId="2274" xr:uid="{DE11FB1E-EC64-4AFA-ACBC-126F4D0DF41E}"/>
    <cellStyle name="Normal 9 3 2 3 3 3" xfId="2275" xr:uid="{BDB27817-15D1-474C-831D-A739834F2AB1}"/>
    <cellStyle name="Normal 9 3 2 3 3 4" xfId="4035" xr:uid="{2DE045E9-E064-417B-A01C-DE7311F6E622}"/>
    <cellStyle name="Normal 9 3 2 3 4" xfId="2276" xr:uid="{47874EAD-A0BA-4E8B-A217-9BD51552B0EA}"/>
    <cellStyle name="Normal 9 3 2 3 4 2" xfId="2277" xr:uid="{BF307485-C835-4666-B7A5-AA824DDC5FD7}"/>
    <cellStyle name="Normal 9 3 2 3 5" xfId="2278" xr:uid="{1579F07A-D365-41C3-AFFD-9915691D2E5A}"/>
    <cellStyle name="Normal 9 3 2 3 6" xfId="4036" xr:uid="{288CA82D-DD51-4023-969B-F6CD99787402}"/>
    <cellStyle name="Normal 9 3 2 4" xfId="406" xr:uid="{4C775A46-22C4-412A-BDDD-A89D46DAFC8B}"/>
    <cellStyle name="Normal 9 3 2 4 2" xfId="837" xr:uid="{CC920F05-B7A4-4023-981B-B4671D1575C0}"/>
    <cellStyle name="Normal 9 3 2 4 2 2" xfId="838" xr:uid="{34B494C2-CA22-4968-9CF2-47138636DA95}"/>
    <cellStyle name="Normal 9 3 2 4 2 2 2" xfId="2279" xr:uid="{1EF9742E-DB29-424C-BAAF-31A6A5ADDAAC}"/>
    <cellStyle name="Normal 9 3 2 4 2 2 2 2" xfId="2280" xr:uid="{31668D00-A10B-4CC5-AFC4-C9AA7C9BD5AE}"/>
    <cellStyle name="Normal 9 3 2 4 2 2 3" xfId="2281" xr:uid="{89222626-E2A4-4E2B-B6D7-A0A7E568D352}"/>
    <cellStyle name="Normal 9 3 2 4 2 3" xfId="2282" xr:uid="{7CD252EF-ABF8-49FF-B76D-FC5EE201F410}"/>
    <cellStyle name="Normal 9 3 2 4 2 3 2" xfId="2283" xr:uid="{39B765A4-D03E-4061-82D6-4D3981964658}"/>
    <cellStyle name="Normal 9 3 2 4 2 4" xfId="2284" xr:uid="{1C74F8BC-6A10-4D92-8E08-733FC8CB0746}"/>
    <cellStyle name="Normal 9 3 2 4 3" xfId="839" xr:uid="{4209C571-801F-4644-8B2F-87D17752591D}"/>
    <cellStyle name="Normal 9 3 2 4 3 2" xfId="2285" xr:uid="{BA5849A8-C5A1-4EF9-A507-12ABED72BEF6}"/>
    <cellStyle name="Normal 9 3 2 4 3 2 2" xfId="2286" xr:uid="{D040B767-3E34-45EB-823F-994CD9E8E0F9}"/>
    <cellStyle name="Normal 9 3 2 4 3 3" xfId="2287" xr:uid="{E8B13889-7F58-424A-BFA4-3BBE943E807C}"/>
    <cellStyle name="Normal 9 3 2 4 4" xfId="2288" xr:uid="{0FEBFB94-A131-4CB4-AA40-1C9D54B8D3FF}"/>
    <cellStyle name="Normal 9 3 2 4 4 2" xfId="2289" xr:uid="{79F3946F-07CD-4BC5-8763-55CBE9637723}"/>
    <cellStyle name="Normal 9 3 2 4 5" xfId="2290" xr:uid="{502E2B30-2443-45A1-9F53-D0D1C11B1DC3}"/>
    <cellStyle name="Normal 9 3 2 5" xfId="407" xr:uid="{1326C36C-0F6B-46AB-B7EE-9CA89358830D}"/>
    <cellStyle name="Normal 9 3 2 5 2" xfId="840" xr:uid="{635E8A92-894E-41C1-A590-8596F9FF29EC}"/>
    <cellStyle name="Normal 9 3 2 5 2 2" xfId="2291" xr:uid="{61B716D9-434F-4BE2-BAAB-4C5583F3CB24}"/>
    <cellStyle name="Normal 9 3 2 5 2 2 2" xfId="2292" xr:uid="{ACE93DEC-A83F-44B9-8387-3BACBD3D2A1A}"/>
    <cellStyle name="Normal 9 3 2 5 2 3" xfId="2293" xr:uid="{A2B793ED-D1DD-457D-A58D-70FEB0EAA959}"/>
    <cellStyle name="Normal 9 3 2 5 3" xfId="2294" xr:uid="{9206C617-D4DF-429A-8DC2-FE0C51A80C51}"/>
    <cellStyle name="Normal 9 3 2 5 3 2" xfId="2295" xr:uid="{F4963037-32E6-4F33-8115-1FC0BC2616CF}"/>
    <cellStyle name="Normal 9 3 2 5 4" xfId="2296" xr:uid="{44B0AC55-A74F-4399-BE89-763E1BF2DF67}"/>
    <cellStyle name="Normal 9 3 2 6" xfId="841" xr:uid="{0051DA25-25DB-42E4-AB81-6BBFA6114536}"/>
    <cellStyle name="Normal 9 3 2 6 2" xfId="2297" xr:uid="{E821C910-0BA0-43FB-BDD7-B60B1797F7F0}"/>
    <cellStyle name="Normal 9 3 2 6 2 2" xfId="2298" xr:uid="{6CB1B22F-350B-4E1A-A965-E949764885F5}"/>
    <cellStyle name="Normal 9 3 2 6 3" xfId="2299" xr:uid="{53439304-05B7-4EC4-983D-8698E8BE78EA}"/>
    <cellStyle name="Normal 9 3 2 6 4" xfId="4037" xr:uid="{2BD9EDE9-42B8-4337-987F-68AF741A950C}"/>
    <cellStyle name="Normal 9 3 2 7" xfId="2300" xr:uid="{F484462E-3113-41B7-ACB4-D41A9045FFC0}"/>
    <cellStyle name="Normal 9 3 2 7 2" xfId="2301" xr:uid="{7C2E54A4-28C0-4FD4-B214-C4C48F741FA9}"/>
    <cellStyle name="Normal 9 3 2 8" xfId="2302" xr:uid="{FF9E200A-C301-4169-B1F6-F92E4093985A}"/>
    <cellStyle name="Normal 9 3 2 9" xfId="4038" xr:uid="{E5B6C31D-52A7-48AB-B6B7-412985392436}"/>
    <cellStyle name="Normal 9 3 3" xfId="169" xr:uid="{9762EF1C-01B3-446C-BDE0-43B9DFD1BAF5}"/>
    <cellStyle name="Normal 9 3 3 2" xfId="170" xr:uid="{8A11ED70-90F7-418D-8690-0C3FBB9E8831}"/>
    <cellStyle name="Normal 9 3 3 2 2" xfId="842" xr:uid="{ABD81AC5-3D65-4914-9FC8-334D22644484}"/>
    <cellStyle name="Normal 9 3 3 2 2 2" xfId="843" xr:uid="{702F0A2A-4C47-4709-BC33-AAA2CB925B99}"/>
    <cellStyle name="Normal 9 3 3 2 2 2 2" xfId="2303" xr:uid="{EF30BE7A-7BAC-4BFC-882E-9074B8B5546E}"/>
    <cellStyle name="Normal 9 3 3 2 2 2 2 2" xfId="2304" xr:uid="{4D3BB671-1151-47C0-95B9-34DB0DFC4AB7}"/>
    <cellStyle name="Normal 9 3 3 2 2 2 3" xfId="2305" xr:uid="{D28BA791-E6CC-45D3-AE10-01A382D31DD0}"/>
    <cellStyle name="Normal 9 3 3 2 2 3" xfId="2306" xr:uid="{A47CC93F-2634-4349-B284-5DCD95E3C156}"/>
    <cellStyle name="Normal 9 3 3 2 2 3 2" xfId="2307" xr:uid="{69838607-1981-4638-A842-4FFB285999E4}"/>
    <cellStyle name="Normal 9 3 3 2 2 4" xfId="2308" xr:uid="{6B50C6DF-A740-4858-BC63-549982CDDA31}"/>
    <cellStyle name="Normal 9 3 3 2 3" xfId="844" xr:uid="{6F2B1148-4578-42F2-AEFB-B1F2CE6F54AF}"/>
    <cellStyle name="Normal 9 3 3 2 3 2" xfId="2309" xr:uid="{32066056-A322-4062-9596-43790C61FE03}"/>
    <cellStyle name="Normal 9 3 3 2 3 2 2" xfId="2310" xr:uid="{0E94364B-DDDD-4E37-A966-903A95B3834D}"/>
    <cellStyle name="Normal 9 3 3 2 3 3" xfId="2311" xr:uid="{0D910BB2-FAB4-4960-9E5B-9A20830AC508}"/>
    <cellStyle name="Normal 9 3 3 2 3 4" xfId="4039" xr:uid="{2BD641A2-DF05-4CB6-BFCB-A27DBB28564B}"/>
    <cellStyle name="Normal 9 3 3 2 4" xfId="2312" xr:uid="{D34CB289-7FAB-4628-A709-2B767F6F3913}"/>
    <cellStyle name="Normal 9 3 3 2 4 2" xfId="2313" xr:uid="{D1BE7D43-48CB-4505-8B58-E96F3AC1A704}"/>
    <cellStyle name="Normal 9 3 3 2 5" xfId="2314" xr:uid="{B43E70EF-381D-4954-BD42-9E0E293F1E56}"/>
    <cellStyle name="Normal 9 3 3 2 6" xfId="4040" xr:uid="{FFA0A200-1CBE-4AE7-BC4D-055E931B3E5D}"/>
    <cellStyle name="Normal 9 3 3 3" xfId="408" xr:uid="{61041ADD-9729-40A5-B59D-F2E85CC10F9B}"/>
    <cellStyle name="Normal 9 3 3 3 2" xfId="845" xr:uid="{E455FE2C-04FE-4386-AB5C-1A25B8D88F31}"/>
    <cellStyle name="Normal 9 3 3 3 2 2" xfId="846" xr:uid="{F6B52FE5-2218-4B5C-8D56-46303B4DF3AC}"/>
    <cellStyle name="Normal 9 3 3 3 2 2 2" xfId="2315" xr:uid="{A3AB168A-6282-4F58-82DE-111B36D4510D}"/>
    <cellStyle name="Normal 9 3 3 3 2 2 2 2" xfId="2316" xr:uid="{95255AB5-0FC4-4677-8E66-6ECD85B31D1E}"/>
    <cellStyle name="Normal 9 3 3 3 2 2 2 2 2" xfId="4765" xr:uid="{4F942DC1-146C-4EFD-9AD9-52CEE88AF69A}"/>
    <cellStyle name="Normal 9 3 3 3 2 2 3" xfId="2317" xr:uid="{4568D107-32E7-429A-B465-D9D28E24B9FA}"/>
    <cellStyle name="Normal 9 3 3 3 2 2 3 2" xfId="4766" xr:uid="{15BD9F1A-CA83-46A0-80D2-B94B50EAA191}"/>
    <cellStyle name="Normal 9 3 3 3 2 3" xfId="2318" xr:uid="{7BAEF9DC-F282-4316-A78F-1D9F35306D1F}"/>
    <cellStyle name="Normal 9 3 3 3 2 3 2" xfId="2319" xr:uid="{F523C830-D7B6-48AA-8290-B601D32C2DA2}"/>
    <cellStyle name="Normal 9 3 3 3 2 3 2 2" xfId="4768" xr:uid="{80FA83A9-C11C-4584-9414-6D69661E522B}"/>
    <cellStyle name="Normal 9 3 3 3 2 3 3" xfId="4767" xr:uid="{2EFF9D45-555E-4CFB-9B01-81D93D7AFC83}"/>
    <cellStyle name="Normal 9 3 3 3 2 4" xfId="2320" xr:uid="{43A3553A-58E4-4C0F-B019-CD487CDA0C51}"/>
    <cellStyle name="Normal 9 3 3 3 2 4 2" xfId="4769" xr:uid="{926E12DF-5DA8-4A0C-ACC2-D321373499BB}"/>
    <cellStyle name="Normal 9 3 3 3 3" xfId="847" xr:uid="{7310CE57-86B7-4C4C-BFDF-8743512C1F41}"/>
    <cellStyle name="Normal 9 3 3 3 3 2" xfId="2321" xr:uid="{F7088856-6F80-492C-81C3-0E2E8A611A0E}"/>
    <cellStyle name="Normal 9 3 3 3 3 2 2" xfId="2322" xr:uid="{DEF61016-FF93-4794-9D44-5EAF7303469D}"/>
    <cellStyle name="Normal 9 3 3 3 3 2 2 2" xfId="4772" xr:uid="{7157A53D-D777-40B6-BA86-F430744F2258}"/>
    <cellStyle name="Normal 9 3 3 3 3 2 3" xfId="4771" xr:uid="{85F93DC8-B1A8-47E1-B67A-1F9E5ECDC78C}"/>
    <cellStyle name="Normal 9 3 3 3 3 3" xfId="2323" xr:uid="{048B62E2-ED6F-4452-9362-AE2CE13446AF}"/>
    <cellStyle name="Normal 9 3 3 3 3 3 2" xfId="4773" xr:uid="{619403AD-6F4E-427D-968D-A7E04B0B0404}"/>
    <cellStyle name="Normal 9 3 3 3 3 4" xfId="4770" xr:uid="{86F57F32-495D-4B13-9C5B-D14CF54EF2DD}"/>
    <cellStyle name="Normal 9 3 3 3 4" xfId="2324" xr:uid="{1E3E8B6F-D499-4927-B0CA-E9F638E3AC80}"/>
    <cellStyle name="Normal 9 3 3 3 4 2" xfId="2325" xr:uid="{041E77C7-ECF9-4F80-B294-C88DA1B20917}"/>
    <cellStyle name="Normal 9 3 3 3 4 2 2" xfId="4775" xr:uid="{E0D8D081-363C-4962-A1B2-4B110C8590AB}"/>
    <cellStyle name="Normal 9 3 3 3 4 3" xfId="4774" xr:uid="{EC8664FB-37A4-4738-81AF-1333EB1623CF}"/>
    <cellStyle name="Normal 9 3 3 3 5" xfId="2326" xr:uid="{86606B97-820F-4452-A95D-8FEFA0A6A1C5}"/>
    <cellStyle name="Normal 9 3 3 3 5 2" xfId="4776" xr:uid="{049C6067-09FA-463F-90D3-7728DDB6A532}"/>
    <cellStyle name="Normal 9 3 3 4" xfId="409" xr:uid="{1DC609DD-47F2-48BD-B3AA-4D823FFC1C45}"/>
    <cellStyle name="Normal 9 3 3 4 2" xfId="848" xr:uid="{9AFD2386-013D-4153-A3D0-E77AE9A27FC0}"/>
    <cellStyle name="Normal 9 3 3 4 2 2" xfId="2327" xr:uid="{6EC4F390-1492-4EE5-932F-0EF5212D0EC3}"/>
    <cellStyle name="Normal 9 3 3 4 2 2 2" xfId="2328" xr:uid="{9A1E985A-1BE6-4771-A394-C96882240094}"/>
    <cellStyle name="Normal 9 3 3 4 2 2 2 2" xfId="4780" xr:uid="{56BA2D4A-C97E-4B35-B57D-3C07D1370D6B}"/>
    <cellStyle name="Normal 9 3 3 4 2 2 3" xfId="4779" xr:uid="{6D034017-F708-4724-8CC8-7F75286F6AE5}"/>
    <cellStyle name="Normal 9 3 3 4 2 3" xfId="2329" xr:uid="{54647038-6F8C-4F36-AF18-9EDDECA5CF25}"/>
    <cellStyle name="Normal 9 3 3 4 2 3 2" xfId="4781" xr:uid="{B1B87D88-1B50-4F65-8043-118A19B92BF3}"/>
    <cellStyle name="Normal 9 3 3 4 2 4" xfId="4778" xr:uid="{CFBEF5FF-3394-457C-9444-7F0BCA5B0114}"/>
    <cellStyle name="Normal 9 3 3 4 3" xfId="2330" xr:uid="{82DAAD6D-20B0-47C3-82AF-85ADCF3D3A66}"/>
    <cellStyle name="Normal 9 3 3 4 3 2" xfId="2331" xr:uid="{AAE17858-65A1-4A5B-B65E-349EACCB5E7C}"/>
    <cellStyle name="Normal 9 3 3 4 3 2 2" xfId="4783" xr:uid="{16AA2038-94EA-4A5A-BEB0-FD39768C7EA4}"/>
    <cellStyle name="Normal 9 3 3 4 3 3" xfId="4782" xr:uid="{E9A28104-88EF-42A2-B533-65D0667BBC00}"/>
    <cellStyle name="Normal 9 3 3 4 4" xfId="2332" xr:uid="{A7AF7DE0-4D6A-4F4E-BF7B-D9629A18AFBA}"/>
    <cellStyle name="Normal 9 3 3 4 4 2" xfId="4784" xr:uid="{86DA98FF-337A-4B01-8380-5B97128D2ED5}"/>
    <cellStyle name="Normal 9 3 3 4 5" xfId="4777" xr:uid="{1F1F1DD3-1843-4BD5-9E80-98BD67A76E06}"/>
    <cellStyle name="Normal 9 3 3 5" xfId="849" xr:uid="{7FB9E53A-95F9-413A-983C-B93672ADCF5C}"/>
    <cellStyle name="Normal 9 3 3 5 2" xfId="2333" xr:uid="{EA006825-C8F0-45FA-80E4-4B813DB971CE}"/>
    <cellStyle name="Normal 9 3 3 5 2 2" xfId="2334" xr:uid="{7B04F3DC-C0EA-4911-9BC1-F3E856611CD4}"/>
    <cellStyle name="Normal 9 3 3 5 2 2 2" xfId="4787" xr:uid="{08DEAB5F-CA0A-4C96-BBEA-7D911A36E866}"/>
    <cellStyle name="Normal 9 3 3 5 2 3" xfId="4786" xr:uid="{5C9AEBFA-DDEC-4F1C-88CD-74DE4780603F}"/>
    <cellStyle name="Normal 9 3 3 5 3" xfId="2335" xr:uid="{7D57B18C-FAEC-4662-92E0-E2D140D05EA5}"/>
    <cellStyle name="Normal 9 3 3 5 3 2" xfId="4788" xr:uid="{72BA6CF3-F6BD-4ED3-9F7D-BE3A784836A6}"/>
    <cellStyle name="Normal 9 3 3 5 4" xfId="4041" xr:uid="{A150C641-77FF-4EBA-A60F-51811B2FE251}"/>
    <cellStyle name="Normal 9 3 3 5 4 2" xfId="4789" xr:uid="{04D6C1AC-DFD6-425D-8415-AE1E1E57DE97}"/>
    <cellStyle name="Normal 9 3 3 5 5" xfId="4785" xr:uid="{8F8CDD83-018E-47C6-9B1A-56E427E05C9E}"/>
    <cellStyle name="Normal 9 3 3 6" xfId="2336" xr:uid="{C4353FE0-D037-4334-BB2C-C7D1D22C0A81}"/>
    <cellStyle name="Normal 9 3 3 6 2" xfId="2337" xr:uid="{67BA9D4D-5C01-4377-805A-0B460902684B}"/>
    <cellStyle name="Normal 9 3 3 6 2 2" xfId="4791" xr:uid="{7CD4D813-AF63-4655-B715-855C493F418C}"/>
    <cellStyle name="Normal 9 3 3 6 3" xfId="4790" xr:uid="{6EB58F59-2804-47B6-85C1-154FFAB8582C}"/>
    <cellStyle name="Normal 9 3 3 7" xfId="2338" xr:uid="{588FBA20-7D77-463C-954F-C1A6CA12CE81}"/>
    <cellStyle name="Normal 9 3 3 7 2" xfId="4792" xr:uid="{825F14E7-49FB-4BFC-A517-D70F4ADB578D}"/>
    <cellStyle name="Normal 9 3 3 8" xfId="4042" xr:uid="{A6D84251-3070-4FE1-AF61-8D60631B04E2}"/>
    <cellStyle name="Normal 9 3 3 8 2" xfId="4793" xr:uid="{D4BE3D9A-4B1B-4D7B-900D-0E6936AD9138}"/>
    <cellStyle name="Normal 9 3 4" xfId="171" xr:uid="{A7E5B964-BA66-45D8-A24B-2EDFDFA10AB9}"/>
    <cellStyle name="Normal 9 3 4 2" xfId="450" xr:uid="{B3729384-F388-4DB6-8161-6F8A384B43C0}"/>
    <cellStyle name="Normal 9 3 4 2 2" xfId="850" xr:uid="{3EA2739E-157C-48F3-9C8B-C003AF3AB878}"/>
    <cellStyle name="Normal 9 3 4 2 2 2" xfId="2339" xr:uid="{B6CBA6F7-59D4-425F-89CF-DEC58F18891D}"/>
    <cellStyle name="Normal 9 3 4 2 2 2 2" xfId="2340" xr:uid="{B1A48A3E-B154-43DE-A7D1-4D36BE12F2F6}"/>
    <cellStyle name="Normal 9 3 4 2 2 2 2 2" xfId="4798" xr:uid="{044C123A-DF35-40D4-BF70-C228505D71A8}"/>
    <cellStyle name="Normal 9 3 4 2 2 2 3" xfId="4797" xr:uid="{5A0A2189-AD58-4D41-ACE4-3F770EBF09EC}"/>
    <cellStyle name="Normal 9 3 4 2 2 3" xfId="2341" xr:uid="{C128BF81-9AF3-4A05-8E34-688F6B6E2720}"/>
    <cellStyle name="Normal 9 3 4 2 2 3 2" xfId="4799" xr:uid="{D8CFDC3B-05AE-482D-924C-225232CCC515}"/>
    <cellStyle name="Normal 9 3 4 2 2 4" xfId="4043" xr:uid="{6EEE4276-E868-4442-AB2F-EFA5B30AE4E5}"/>
    <cellStyle name="Normal 9 3 4 2 2 4 2" xfId="4800" xr:uid="{E7D07721-C7F3-4208-983B-B6DCBFED301E}"/>
    <cellStyle name="Normal 9 3 4 2 2 5" xfId="4796" xr:uid="{4FBD324F-4A5A-4542-870C-3A50545623B2}"/>
    <cellStyle name="Normal 9 3 4 2 3" xfId="2342" xr:uid="{F5434974-EE2E-4DBA-A8A9-76B630D18925}"/>
    <cellStyle name="Normal 9 3 4 2 3 2" xfId="2343" xr:uid="{4AEDAF1F-D933-4A11-A914-74D18D07EEA6}"/>
    <cellStyle name="Normal 9 3 4 2 3 2 2" xfId="4802" xr:uid="{E49C1898-598B-44AF-9752-BDAFBBCF38FF}"/>
    <cellStyle name="Normal 9 3 4 2 3 3" xfId="4801" xr:uid="{50E37434-9055-4522-A911-33FA3FD675A2}"/>
    <cellStyle name="Normal 9 3 4 2 4" xfId="2344" xr:uid="{673EDB6A-82B7-4367-B27A-8E78D9BC89C2}"/>
    <cellStyle name="Normal 9 3 4 2 4 2" xfId="4803" xr:uid="{1A912707-655F-44C2-B145-563F5ADF4F01}"/>
    <cellStyle name="Normal 9 3 4 2 5" xfId="4044" xr:uid="{CC6EEA1B-472E-4DD3-810F-88C79B131A88}"/>
    <cellStyle name="Normal 9 3 4 2 5 2" xfId="4804" xr:uid="{B872AC81-A4C2-4354-9A55-3EBCAE83BDFB}"/>
    <cellStyle name="Normal 9 3 4 2 6" xfId="4795" xr:uid="{74E5D6AE-B670-40F2-BB90-0383F41C4A78}"/>
    <cellStyle name="Normal 9 3 4 3" xfId="851" xr:uid="{B32A3C6C-D772-44B1-A996-AADBBF061603}"/>
    <cellStyle name="Normal 9 3 4 3 2" xfId="2345" xr:uid="{FF26D0C4-646B-47F8-A6DC-9CF2F95C6F2D}"/>
    <cellStyle name="Normal 9 3 4 3 2 2" xfId="2346" xr:uid="{1E1E6715-1C11-4001-BDD2-7B29788F55EA}"/>
    <cellStyle name="Normal 9 3 4 3 2 2 2" xfId="4807" xr:uid="{81E1EA53-DD84-48C4-8D9E-3441C61A225F}"/>
    <cellStyle name="Normal 9 3 4 3 2 3" xfId="4806" xr:uid="{213B7BF0-D3E8-4240-B815-524257C80F94}"/>
    <cellStyle name="Normal 9 3 4 3 3" xfId="2347" xr:uid="{83E442B1-A6AA-421C-A7AE-B325B300F14A}"/>
    <cellStyle name="Normal 9 3 4 3 3 2" xfId="4808" xr:uid="{615CB80B-886E-42E8-84BC-B6B2D13B1E3C}"/>
    <cellStyle name="Normal 9 3 4 3 4" xfId="4045" xr:uid="{BFC1B500-CD6C-42C8-82BF-BEF271D57CAB}"/>
    <cellStyle name="Normal 9 3 4 3 4 2" xfId="4809" xr:uid="{1AD448EE-ADF7-4E3C-A74A-2A1043371A4A}"/>
    <cellStyle name="Normal 9 3 4 3 5" xfId="4805" xr:uid="{36E17F7D-D223-4548-80A7-BFD79D439120}"/>
    <cellStyle name="Normal 9 3 4 4" xfId="2348" xr:uid="{43B0D948-2340-48B2-8690-F0AC9BB3267E}"/>
    <cellStyle name="Normal 9 3 4 4 2" xfId="2349" xr:uid="{CE16422B-DC75-405D-82F6-82762E303922}"/>
    <cellStyle name="Normal 9 3 4 4 2 2" xfId="4811" xr:uid="{9BCA39E5-EA08-49A1-AC9E-2719B5D170C2}"/>
    <cellStyle name="Normal 9 3 4 4 3" xfId="4046" xr:uid="{53C1BECD-3A47-485E-A6F2-2D17726EE043}"/>
    <cellStyle name="Normal 9 3 4 4 3 2" xfId="4812" xr:uid="{3DFA95FE-A6D8-49B9-9D97-62D2422D9C9F}"/>
    <cellStyle name="Normal 9 3 4 4 4" xfId="4047" xr:uid="{C6B469CE-44AD-47FA-9064-A2E2BE7B4F77}"/>
    <cellStyle name="Normal 9 3 4 4 4 2" xfId="4813" xr:uid="{2DB5EE5D-7391-4866-8CD4-EDBD73CA4DB3}"/>
    <cellStyle name="Normal 9 3 4 4 5" xfId="4810" xr:uid="{45EF80CA-1791-4650-8744-A3FB4D5A365B}"/>
    <cellStyle name="Normal 9 3 4 5" xfId="2350" xr:uid="{DD2A367F-D44C-4740-B53F-69F740EAD2C2}"/>
    <cellStyle name="Normal 9 3 4 5 2" xfId="4814" xr:uid="{04AEBC38-F0C3-4F90-A5A6-DD9696A2463A}"/>
    <cellStyle name="Normal 9 3 4 6" xfId="4048" xr:uid="{424CC868-6A4F-47C0-A00D-CA3EC76ED71E}"/>
    <cellStyle name="Normal 9 3 4 6 2" xfId="4815" xr:uid="{7102CFAB-4EE9-4B32-AF4A-DF70E5004678}"/>
    <cellStyle name="Normal 9 3 4 7" xfId="4049" xr:uid="{DD8072AC-35C5-436E-A72D-B89E909A0BDD}"/>
    <cellStyle name="Normal 9 3 4 7 2" xfId="4816" xr:uid="{32FEFCD5-7F89-4233-9176-129BD28A3465}"/>
    <cellStyle name="Normal 9 3 4 8" xfId="4794" xr:uid="{62F0B7A2-6BB9-421E-8EFC-B0530C4844A4}"/>
    <cellStyle name="Normal 9 3 5" xfId="410" xr:uid="{15706894-FD97-4C04-8D89-CC8B97E75A81}"/>
    <cellStyle name="Normal 9 3 5 2" xfId="852" xr:uid="{EFA7D0A0-AF98-4906-8B7F-8D2A498452AC}"/>
    <cellStyle name="Normal 9 3 5 2 2" xfId="853" xr:uid="{3F1A8E73-EFF9-4B61-AA0E-0916816E6BE0}"/>
    <cellStyle name="Normal 9 3 5 2 2 2" xfId="2351" xr:uid="{BAE3225C-E720-40BE-A1DB-2D1BBE8A3469}"/>
    <cellStyle name="Normal 9 3 5 2 2 2 2" xfId="2352" xr:uid="{EBBD0EDB-CBE0-4B89-9F81-84BDA099A434}"/>
    <cellStyle name="Normal 9 3 5 2 2 2 2 2" xfId="4821" xr:uid="{06EF8474-4A80-4DE4-BBD9-BE99FB624EB1}"/>
    <cellStyle name="Normal 9 3 5 2 2 2 3" xfId="4820" xr:uid="{31210D00-A52D-4D3F-948F-40D949BEB1C4}"/>
    <cellStyle name="Normal 9 3 5 2 2 3" xfId="2353" xr:uid="{50C5C02D-EB0B-474F-BF36-7FF4F54720DA}"/>
    <cellStyle name="Normal 9 3 5 2 2 3 2" xfId="4822" xr:uid="{2FD61717-DAE9-4AB6-87EA-CB1764B25F70}"/>
    <cellStyle name="Normal 9 3 5 2 2 4" xfId="4819" xr:uid="{136A78ED-745B-4FA6-A5B6-8B9650C14DF5}"/>
    <cellStyle name="Normal 9 3 5 2 3" xfId="2354" xr:uid="{F1F28C60-5B0B-4622-9ECF-A3AD1B570339}"/>
    <cellStyle name="Normal 9 3 5 2 3 2" xfId="2355" xr:uid="{232CAB64-E03F-495A-91A9-5954CB309975}"/>
    <cellStyle name="Normal 9 3 5 2 3 2 2" xfId="4824" xr:uid="{75111300-73A7-4BB6-A790-693945820329}"/>
    <cellStyle name="Normal 9 3 5 2 3 3" xfId="4823" xr:uid="{D3C63FB5-7C7D-4C68-8205-5D6D029D63F8}"/>
    <cellStyle name="Normal 9 3 5 2 4" xfId="2356" xr:uid="{613D096A-9461-4542-9D0F-52756D2C6390}"/>
    <cellStyle name="Normal 9 3 5 2 4 2" xfId="4825" xr:uid="{363AA00A-9AF0-42E3-9031-262D9E34B79C}"/>
    <cellStyle name="Normal 9 3 5 2 5" xfId="4818" xr:uid="{D46EA8F3-3933-4721-990F-866737F82EC0}"/>
    <cellStyle name="Normal 9 3 5 3" xfId="854" xr:uid="{ED85422E-64D6-4F26-BBB9-7B12DDA980EA}"/>
    <cellStyle name="Normal 9 3 5 3 2" xfId="2357" xr:uid="{27B2EAA6-CE07-494C-9BB3-0CBC1A1AF561}"/>
    <cellStyle name="Normal 9 3 5 3 2 2" xfId="2358" xr:uid="{428E75E9-8812-4E26-BFF0-668B12CDC1BA}"/>
    <cellStyle name="Normal 9 3 5 3 2 2 2" xfId="4828" xr:uid="{704EF489-595A-4E12-8B5F-ECE3B1596CFE}"/>
    <cellStyle name="Normal 9 3 5 3 2 3" xfId="4827" xr:uid="{E2287D78-4202-4D9A-B9E2-3BB17A645480}"/>
    <cellStyle name="Normal 9 3 5 3 3" xfId="2359" xr:uid="{59AEF262-AE66-4F28-B643-113AF5EB3B76}"/>
    <cellStyle name="Normal 9 3 5 3 3 2" xfId="4829" xr:uid="{FFB1080F-E705-465F-B64E-D6F7FCBAF516}"/>
    <cellStyle name="Normal 9 3 5 3 4" xfId="4050" xr:uid="{34AB389C-9E15-46A0-9808-F0CB4ED76D31}"/>
    <cellStyle name="Normal 9 3 5 3 4 2" xfId="4830" xr:uid="{631D7469-40DF-43A9-A651-DEC34FE8D10B}"/>
    <cellStyle name="Normal 9 3 5 3 5" xfId="4826" xr:uid="{25BB9592-ADB2-4D4D-A81C-BE44A89C07E5}"/>
    <cellStyle name="Normal 9 3 5 4" xfId="2360" xr:uid="{3AB20D51-43ED-42A6-A675-641FAD0E6C51}"/>
    <cellStyle name="Normal 9 3 5 4 2" xfId="2361" xr:uid="{63D29E62-F00D-4057-918C-C64BFB083E21}"/>
    <cellStyle name="Normal 9 3 5 4 2 2" xfId="4832" xr:uid="{416F89B2-F2C1-415F-9E73-8FC10E62FA4A}"/>
    <cellStyle name="Normal 9 3 5 4 3" xfId="4831" xr:uid="{15F2D834-8129-4FF0-92E4-EEAC5E98A88F}"/>
    <cellStyle name="Normal 9 3 5 5" xfId="2362" xr:uid="{011A20FE-242D-4C7D-8431-C77139B50FFB}"/>
    <cellStyle name="Normal 9 3 5 5 2" xfId="4833" xr:uid="{203F92BD-394D-474B-B7CD-F9187C6AE8E5}"/>
    <cellStyle name="Normal 9 3 5 6" xfId="4051" xr:uid="{41B1202C-A93E-4EA9-A071-F838331FF1AE}"/>
    <cellStyle name="Normal 9 3 5 6 2" xfId="4834" xr:uid="{4A6460A0-697C-4583-8AE8-00746F3BF532}"/>
    <cellStyle name="Normal 9 3 5 7" xfId="4817" xr:uid="{6B82BE5D-B44B-4E41-8E6A-B828CA47A509}"/>
    <cellStyle name="Normal 9 3 6" xfId="411" xr:uid="{AB5F380F-17F7-4D4E-9E32-BF0D2F7D14F2}"/>
    <cellStyle name="Normal 9 3 6 2" xfId="855" xr:uid="{5FA0EB7A-701E-4BD9-872E-F3D6A25D6136}"/>
    <cellStyle name="Normal 9 3 6 2 2" xfId="2363" xr:uid="{F06C9B08-3D58-469B-82E4-743C2B8EDD39}"/>
    <cellStyle name="Normal 9 3 6 2 2 2" xfId="2364" xr:uid="{280952E1-830B-46EE-A76E-608335264C9F}"/>
    <cellStyle name="Normal 9 3 6 2 2 2 2" xfId="4838" xr:uid="{97609757-A1D3-4256-AAD3-8EDCD56D95E8}"/>
    <cellStyle name="Normal 9 3 6 2 2 3" xfId="4837" xr:uid="{8C420259-F29C-44C4-BA3E-C24E4CFC931D}"/>
    <cellStyle name="Normal 9 3 6 2 3" xfId="2365" xr:uid="{7594AB96-DBAB-48D4-AE1B-56684BFEDD2F}"/>
    <cellStyle name="Normal 9 3 6 2 3 2" xfId="4839" xr:uid="{5422234B-F674-459E-B84C-1677A7E2524A}"/>
    <cellStyle name="Normal 9 3 6 2 4" xfId="4052" xr:uid="{0658B530-22DD-49C7-8A65-87E791B74D58}"/>
    <cellStyle name="Normal 9 3 6 2 4 2" xfId="4840" xr:uid="{2AA897A2-0A7C-42F2-A2AD-F9263F5F066A}"/>
    <cellStyle name="Normal 9 3 6 2 5" xfId="4836" xr:uid="{6A6F487C-CD1D-497B-9C1C-5B98B91B379D}"/>
    <cellStyle name="Normal 9 3 6 3" xfId="2366" xr:uid="{346FC25C-99CF-47AC-9592-6DFE42805C3B}"/>
    <cellStyle name="Normal 9 3 6 3 2" xfId="2367" xr:uid="{1430C5D4-A562-4688-B79C-BF95CF32EED0}"/>
    <cellStyle name="Normal 9 3 6 3 2 2" xfId="4842" xr:uid="{4D663D4D-A061-42DC-B99A-2BD18C404B18}"/>
    <cellStyle name="Normal 9 3 6 3 3" xfId="4841" xr:uid="{27F274DE-B551-43F3-B6C1-31A70E35EDCB}"/>
    <cellStyle name="Normal 9 3 6 4" xfId="2368" xr:uid="{1DB14686-9A7F-4177-89BE-4D365DD3901B}"/>
    <cellStyle name="Normal 9 3 6 4 2" xfId="4843" xr:uid="{320111D3-4840-4069-BB89-8629FBF003EB}"/>
    <cellStyle name="Normal 9 3 6 5" xfId="4053" xr:uid="{4BA75994-0B29-4EC3-9D86-62914A7C2BA7}"/>
    <cellStyle name="Normal 9 3 6 5 2" xfId="4844" xr:uid="{D6AC4F93-157D-4A88-952D-720F3908B5E4}"/>
    <cellStyle name="Normal 9 3 6 6" xfId="4835" xr:uid="{10197A3F-8AB5-4041-8B66-F3CA529B32C9}"/>
    <cellStyle name="Normal 9 3 7" xfId="856" xr:uid="{32CF3C90-36FD-49E3-9324-68994B477E36}"/>
    <cellStyle name="Normal 9 3 7 2" xfId="2369" xr:uid="{630DC18D-F803-4C80-915F-FA5DE99DE066}"/>
    <cellStyle name="Normal 9 3 7 2 2" xfId="2370" xr:uid="{DA026595-30B1-4AC1-9F62-CC7D76079E03}"/>
    <cellStyle name="Normal 9 3 7 2 2 2" xfId="4847" xr:uid="{1E762CF4-502D-41DB-835C-8FF51E3D3D89}"/>
    <cellStyle name="Normal 9 3 7 2 3" xfId="4846" xr:uid="{33960A44-9999-4005-AA5E-0AC65A9FBDC2}"/>
    <cellStyle name="Normal 9 3 7 3" xfId="2371" xr:uid="{763AEF86-0A0E-4AE8-91CF-FD7D926E15C9}"/>
    <cellStyle name="Normal 9 3 7 3 2" xfId="4848" xr:uid="{87927661-0E7D-4AF5-B78C-E12B15300DC4}"/>
    <cellStyle name="Normal 9 3 7 4" xfId="4054" xr:uid="{91B1D3A3-3F1B-43CE-8DDD-B31C0AFC30C7}"/>
    <cellStyle name="Normal 9 3 7 4 2" xfId="4849" xr:uid="{69C809FF-916B-49DA-A040-575873374E51}"/>
    <cellStyle name="Normal 9 3 7 5" xfId="4845" xr:uid="{2BA170F2-6E27-49D9-82CD-D1F9ECDE909B}"/>
    <cellStyle name="Normal 9 3 8" xfId="2372" xr:uid="{22C013C0-5045-4AF0-AE39-4968E0ADBB28}"/>
    <cellStyle name="Normal 9 3 8 2" xfId="2373" xr:uid="{7D72684E-DE4A-46C0-BF16-890C25E4B226}"/>
    <cellStyle name="Normal 9 3 8 2 2" xfId="4851" xr:uid="{A271767F-D772-4FF1-AC79-2EC1A1871B37}"/>
    <cellStyle name="Normal 9 3 8 3" xfId="4055" xr:uid="{09AB7CA8-D6D5-44B1-AE0E-C51D10E8C7FD}"/>
    <cellStyle name="Normal 9 3 8 3 2" xfId="4852" xr:uid="{5964397E-8DA2-4790-9A7E-EADAA680ED77}"/>
    <cellStyle name="Normal 9 3 8 4" xfId="4056" xr:uid="{40EE5AF4-BE2F-41D1-BA4C-DAF7BBDA156F}"/>
    <cellStyle name="Normal 9 3 8 4 2" xfId="4853" xr:uid="{DCCE4E01-D8E7-4DA8-96E5-AF905EE85BFB}"/>
    <cellStyle name="Normal 9 3 8 5" xfId="4850" xr:uid="{E192B494-6430-4CCF-BE3A-1F081FA1C88C}"/>
    <cellStyle name="Normal 9 3 9" xfId="2374" xr:uid="{23DF0632-98AA-40E4-90B1-59529A179DE6}"/>
    <cellStyle name="Normal 9 3 9 2" xfId="4854" xr:uid="{69980CB3-2DE7-486F-A574-8314860A2259}"/>
    <cellStyle name="Normal 9 4" xfId="172" xr:uid="{E5C6E8E6-6BD0-40CC-9B66-920B34CFA01B}"/>
    <cellStyle name="Normal 9 4 10" xfId="4057" xr:uid="{6BAEE110-B878-492C-A591-1EDCFE74C061}"/>
    <cellStyle name="Normal 9 4 10 2" xfId="4856" xr:uid="{E5DC6B67-46A5-4AFD-9258-D7226FBF02F1}"/>
    <cellStyle name="Normal 9 4 11" xfId="4058" xr:uid="{824ECAEB-24B8-4C60-88C5-8661C1C831FE}"/>
    <cellStyle name="Normal 9 4 11 2" xfId="4857" xr:uid="{425ADB5D-AA2A-4463-8726-9EA620B8B479}"/>
    <cellStyle name="Normal 9 4 12" xfId="4855" xr:uid="{B65E99C7-D509-4968-8F8C-5571A33D1CF7}"/>
    <cellStyle name="Normal 9 4 2" xfId="173" xr:uid="{BDC5B6A6-E120-4194-9339-60F842ED455F}"/>
    <cellStyle name="Normal 9 4 2 10" xfId="4858" xr:uid="{CFEA2FA8-D6AC-4271-BEFC-4FCBA4008C81}"/>
    <cellStyle name="Normal 9 4 2 2" xfId="174" xr:uid="{8E4481C2-72C2-448F-9066-5BD8EF6C774E}"/>
    <cellStyle name="Normal 9 4 2 2 2" xfId="412" xr:uid="{FB45682E-3736-4AB0-BF38-E1E7FD2663EF}"/>
    <cellStyle name="Normal 9 4 2 2 2 2" xfId="857" xr:uid="{71969A41-B060-4EA3-B2A3-6B4D6228E8A8}"/>
    <cellStyle name="Normal 9 4 2 2 2 2 2" xfId="2375" xr:uid="{D739DA6E-5CEC-4032-9954-489EC372950E}"/>
    <cellStyle name="Normal 9 4 2 2 2 2 2 2" xfId="2376" xr:uid="{198D5282-B84A-4B50-85D2-CFA2EC07C303}"/>
    <cellStyle name="Normal 9 4 2 2 2 2 2 2 2" xfId="4863" xr:uid="{59F4F2B8-EBC5-434C-9298-67FC3937A8D1}"/>
    <cellStyle name="Normal 9 4 2 2 2 2 2 3" xfId="4862" xr:uid="{7435A236-1444-4B3D-8273-E666656B00A3}"/>
    <cellStyle name="Normal 9 4 2 2 2 2 3" xfId="2377" xr:uid="{F69EBDF9-950D-4D43-9370-747DC6074F3A}"/>
    <cellStyle name="Normal 9 4 2 2 2 2 3 2" xfId="4864" xr:uid="{F61B974B-66F2-4571-9CC0-FBE6D32BE3E0}"/>
    <cellStyle name="Normal 9 4 2 2 2 2 4" xfId="4059" xr:uid="{67106D64-6A4F-4A18-8DE2-38C64659A9EB}"/>
    <cellStyle name="Normal 9 4 2 2 2 2 4 2" xfId="4865" xr:uid="{7848CC2E-946A-4C5E-8B5F-F10D3788F920}"/>
    <cellStyle name="Normal 9 4 2 2 2 2 5" xfId="4861" xr:uid="{F4B2D991-9D00-4E56-9456-27A409C7EE89}"/>
    <cellStyle name="Normal 9 4 2 2 2 3" xfId="2378" xr:uid="{DF9880AF-8BE8-4051-A9F1-4CDF2607D0E8}"/>
    <cellStyle name="Normal 9 4 2 2 2 3 2" xfId="2379" xr:uid="{BC7BA5E5-0F4B-48F6-907E-C6E27594DDB5}"/>
    <cellStyle name="Normal 9 4 2 2 2 3 2 2" xfId="4867" xr:uid="{06137A49-8AE8-4C6F-9692-B39D12008424}"/>
    <cellStyle name="Normal 9 4 2 2 2 3 3" xfId="4060" xr:uid="{B3CFD58A-DABA-47DF-A917-8B2775E9137C}"/>
    <cellStyle name="Normal 9 4 2 2 2 3 3 2" xfId="4868" xr:uid="{0EB48D2E-1CCD-4700-B44E-803C89F37575}"/>
    <cellStyle name="Normal 9 4 2 2 2 3 4" xfId="4061" xr:uid="{EEE25CD7-E6A7-480D-9F17-46130B861D12}"/>
    <cellStyle name="Normal 9 4 2 2 2 3 4 2" xfId="4869" xr:uid="{D8B8BDF4-AA1E-4E59-B179-9896B3F4F145}"/>
    <cellStyle name="Normal 9 4 2 2 2 3 5" xfId="4866" xr:uid="{162035CA-E62E-411D-8459-1BE2E77AE032}"/>
    <cellStyle name="Normal 9 4 2 2 2 4" xfId="2380" xr:uid="{8A64B4DC-7D4A-41D3-B552-BFE9267D2CBB}"/>
    <cellStyle name="Normal 9 4 2 2 2 4 2" xfId="4870" xr:uid="{EDB12E9A-2909-4B62-BC1D-EA538258CADB}"/>
    <cellStyle name="Normal 9 4 2 2 2 5" xfId="4062" xr:uid="{F877396F-E63A-427D-A3FD-ED6C2C08259D}"/>
    <cellStyle name="Normal 9 4 2 2 2 5 2" xfId="4871" xr:uid="{48F4987E-5186-40B2-9F4C-8693E9E75F14}"/>
    <cellStyle name="Normal 9 4 2 2 2 6" xfId="4063" xr:uid="{2C11AC7F-7B83-4EF8-8D36-5DC4DC173085}"/>
    <cellStyle name="Normal 9 4 2 2 2 6 2" xfId="4872" xr:uid="{76CC984C-BE54-4025-BFB5-991059F9F05C}"/>
    <cellStyle name="Normal 9 4 2 2 2 7" xfId="4860" xr:uid="{E08D7C01-F907-45E9-96B0-FB1A5CA81B7E}"/>
    <cellStyle name="Normal 9 4 2 2 3" xfId="858" xr:uid="{1FD153D8-0B33-46CA-AD5D-DE81716381CF}"/>
    <cellStyle name="Normal 9 4 2 2 3 2" xfId="2381" xr:uid="{40792E65-6A01-4CDE-9DE9-3190BC986630}"/>
    <cellStyle name="Normal 9 4 2 2 3 2 2" xfId="2382" xr:uid="{3A08759D-C7DD-433D-A015-46F6371E2EB9}"/>
    <cellStyle name="Normal 9 4 2 2 3 2 2 2" xfId="4875" xr:uid="{A5741F0D-3F97-4B93-9BD2-2BC90B0F9A1F}"/>
    <cellStyle name="Normal 9 4 2 2 3 2 3" xfId="4064" xr:uid="{D9B620F5-DA00-4809-B7C1-444EFDBC6E3D}"/>
    <cellStyle name="Normal 9 4 2 2 3 2 3 2" xfId="4876" xr:uid="{5EC7C4DA-4CB0-4791-B08F-19B7D34D3B6B}"/>
    <cellStyle name="Normal 9 4 2 2 3 2 4" xfId="4065" xr:uid="{E650D703-6279-48A4-B07E-81B3E9ED460B}"/>
    <cellStyle name="Normal 9 4 2 2 3 2 4 2" xfId="4877" xr:uid="{7B3CDF8A-4D15-4B5F-914E-7EEA923D91ED}"/>
    <cellStyle name="Normal 9 4 2 2 3 2 5" xfId="4874" xr:uid="{0F1163E2-3A5C-4FE3-83D3-732C707DB4FC}"/>
    <cellStyle name="Normal 9 4 2 2 3 3" xfId="2383" xr:uid="{040CC5C0-DBC0-4CF7-A0F5-655CF6018BC6}"/>
    <cellStyle name="Normal 9 4 2 2 3 3 2" xfId="4878" xr:uid="{6D1D6A89-C469-40DD-A809-408F34468635}"/>
    <cellStyle name="Normal 9 4 2 2 3 4" xfId="4066" xr:uid="{C9EE3F9A-C7E2-4652-895D-AD19A054708A}"/>
    <cellStyle name="Normal 9 4 2 2 3 4 2" xfId="4879" xr:uid="{C7ACEF68-DCFF-484C-84F8-E83E1B822610}"/>
    <cellStyle name="Normal 9 4 2 2 3 5" xfId="4067" xr:uid="{264A05E6-D36B-46C5-A114-C767DEC87B5B}"/>
    <cellStyle name="Normal 9 4 2 2 3 5 2" xfId="4880" xr:uid="{D3D1BA3C-C81C-4CAC-8E7D-8111FAA004EC}"/>
    <cellStyle name="Normal 9 4 2 2 3 6" xfId="4873" xr:uid="{D563EF71-F352-4139-82C2-79B6F780C62A}"/>
    <cellStyle name="Normal 9 4 2 2 4" xfId="2384" xr:uid="{2A4F397B-BF8C-44EF-9597-4685CB7D334A}"/>
    <cellStyle name="Normal 9 4 2 2 4 2" xfId="2385" xr:uid="{809BD835-24E8-4386-8A71-BF95C3250D9F}"/>
    <cellStyle name="Normal 9 4 2 2 4 2 2" xfId="4882" xr:uid="{14938A29-1955-40B6-B372-754E7A3107C5}"/>
    <cellStyle name="Normal 9 4 2 2 4 3" xfId="4068" xr:uid="{685B4AB4-B0C6-4003-867D-AFC1A9EB7D9F}"/>
    <cellStyle name="Normal 9 4 2 2 4 3 2" xfId="4883" xr:uid="{3D9772E3-E564-4B79-A491-A5F06C9C08CD}"/>
    <cellStyle name="Normal 9 4 2 2 4 4" xfId="4069" xr:uid="{36031841-3E17-479F-9F8F-0E0B9A5DF9D1}"/>
    <cellStyle name="Normal 9 4 2 2 4 4 2" xfId="4884" xr:uid="{FB72FDCF-4462-463B-884D-2D0902BF5A4C}"/>
    <cellStyle name="Normal 9 4 2 2 4 5" xfId="4881" xr:uid="{E7C4D49B-373E-412A-BF6A-F42FA9432109}"/>
    <cellStyle name="Normal 9 4 2 2 5" xfId="2386" xr:uid="{93ECFB25-92F3-4D39-A3CE-71B5558C6172}"/>
    <cellStyle name="Normal 9 4 2 2 5 2" xfId="4070" xr:uid="{F8CA3DAB-9094-4DF8-AB9D-3AF73D64EEFB}"/>
    <cellStyle name="Normal 9 4 2 2 5 2 2" xfId="4886" xr:uid="{BED95782-A02D-4A84-8E54-5F86CF75A653}"/>
    <cellStyle name="Normal 9 4 2 2 5 3" xfId="4071" xr:uid="{5B70DBFE-1AF6-4571-9ADA-5B4689895AAA}"/>
    <cellStyle name="Normal 9 4 2 2 5 3 2" xfId="4887" xr:uid="{2A496CD6-BE70-4646-A7E9-A0BBAED26B86}"/>
    <cellStyle name="Normal 9 4 2 2 5 4" xfId="4072" xr:uid="{6B1AB6D8-2EEA-4F0C-BD6B-448480B45265}"/>
    <cellStyle name="Normal 9 4 2 2 5 4 2" xfId="4888" xr:uid="{7DADDEC4-1E5B-4B3F-A9CD-5FF9E60852D5}"/>
    <cellStyle name="Normal 9 4 2 2 5 5" xfId="4885" xr:uid="{99A5C03A-FE74-4558-BDBB-829EBFF82ED5}"/>
    <cellStyle name="Normal 9 4 2 2 6" xfId="4073" xr:uid="{65CAF560-4C9D-4B72-A9D5-1ED57DF82403}"/>
    <cellStyle name="Normal 9 4 2 2 6 2" xfId="4889" xr:uid="{1CF6FBB1-5526-480F-82FE-54FE61DB548B}"/>
    <cellStyle name="Normal 9 4 2 2 7" xfId="4074" xr:uid="{B1261A8F-EC16-4C0A-9C1C-354D1D1FEAFC}"/>
    <cellStyle name="Normal 9 4 2 2 7 2" xfId="4890" xr:uid="{736D6340-4E89-48C8-853F-2CAA5331675A}"/>
    <cellStyle name="Normal 9 4 2 2 8" xfId="4075" xr:uid="{30832540-0DD3-4102-909B-0533B5303FA0}"/>
    <cellStyle name="Normal 9 4 2 2 8 2" xfId="4891" xr:uid="{9D6C57C1-B0A8-41CD-8709-24C9D4D5899B}"/>
    <cellStyle name="Normal 9 4 2 2 9" xfId="4859" xr:uid="{6AB2A3B1-7607-4699-8647-11566AD5E6E4}"/>
    <cellStyle name="Normal 9 4 2 3" xfId="413" xr:uid="{6C9FCF29-6E33-4156-A679-1CE8DA656229}"/>
    <cellStyle name="Normal 9 4 2 3 2" xfId="859" xr:uid="{BD24C9C2-947A-4091-B3B4-6BA9C29AF39E}"/>
    <cellStyle name="Normal 9 4 2 3 2 2" xfId="860" xr:uid="{C1877E96-8D78-4FAA-9CC8-BB42A7566A3E}"/>
    <cellStyle name="Normal 9 4 2 3 2 2 2" xfId="2387" xr:uid="{82287099-ACA5-4DE9-AAB7-B264177BC34C}"/>
    <cellStyle name="Normal 9 4 2 3 2 2 2 2" xfId="2388" xr:uid="{32577410-E3DB-4586-927E-AA9764673110}"/>
    <cellStyle name="Normal 9 4 2 3 2 2 2 2 2" xfId="4896" xr:uid="{EB7F3613-FAC6-4CAA-AE0C-882E1E4D54F0}"/>
    <cellStyle name="Normal 9 4 2 3 2 2 2 3" xfId="4895" xr:uid="{C19544CF-6860-4B28-A2B3-42ED384A9B09}"/>
    <cellStyle name="Normal 9 4 2 3 2 2 3" xfId="2389" xr:uid="{5C5E8BFA-C2BF-4E42-AF0F-4EBB54C4163B}"/>
    <cellStyle name="Normal 9 4 2 3 2 2 3 2" xfId="4897" xr:uid="{0E3718F0-97F7-49E7-B2B5-59F0EE2E2484}"/>
    <cellStyle name="Normal 9 4 2 3 2 2 4" xfId="4894" xr:uid="{00684CD3-BDCA-44AA-92DF-4C1930713E7F}"/>
    <cellStyle name="Normal 9 4 2 3 2 3" xfId="2390" xr:uid="{8C104043-BB2B-405A-BADF-87305014E704}"/>
    <cellStyle name="Normal 9 4 2 3 2 3 2" xfId="2391" xr:uid="{9DF8BE67-DD0D-486E-9BD7-9DE75AB8E962}"/>
    <cellStyle name="Normal 9 4 2 3 2 3 2 2" xfId="4899" xr:uid="{4A593CF7-D521-4C7C-B093-231DEF54F07F}"/>
    <cellStyle name="Normal 9 4 2 3 2 3 3" xfId="4898" xr:uid="{89188F2B-BF24-4F30-A709-2C1E676C5F7A}"/>
    <cellStyle name="Normal 9 4 2 3 2 4" xfId="2392" xr:uid="{B324D42F-762C-4426-869B-4B67B203341F}"/>
    <cellStyle name="Normal 9 4 2 3 2 4 2" xfId="4900" xr:uid="{1B971D30-AA95-4203-AD53-4E4514155F50}"/>
    <cellStyle name="Normal 9 4 2 3 2 5" xfId="4893" xr:uid="{F08D723B-456C-4C9F-A2D0-DA46680728DA}"/>
    <cellStyle name="Normal 9 4 2 3 3" xfId="861" xr:uid="{14D95EFA-02A7-424D-B1D5-019079C6C2AD}"/>
    <cellStyle name="Normal 9 4 2 3 3 2" xfId="2393" xr:uid="{F68BCDF5-76D2-489E-9CDA-0FE34CD72582}"/>
    <cellStyle name="Normal 9 4 2 3 3 2 2" xfId="2394" xr:uid="{AD9C0286-50B6-47A1-A59F-B9F0956D697E}"/>
    <cellStyle name="Normal 9 4 2 3 3 2 2 2" xfId="4903" xr:uid="{8CF376D6-BE8B-4020-B5EC-005FDBF48FE5}"/>
    <cellStyle name="Normal 9 4 2 3 3 2 3" xfId="4902" xr:uid="{CD092D17-502C-42C8-9033-EDB82D7304C3}"/>
    <cellStyle name="Normal 9 4 2 3 3 3" xfId="2395" xr:uid="{55D29E7A-9206-49A8-8E48-BB4B4FB1459C}"/>
    <cellStyle name="Normal 9 4 2 3 3 3 2" xfId="4904" xr:uid="{241ACF5F-8F52-4E47-B1EA-9C4034281491}"/>
    <cellStyle name="Normal 9 4 2 3 3 4" xfId="4076" xr:uid="{C7A0DC9C-D4AD-4506-A119-B7A154594429}"/>
    <cellStyle name="Normal 9 4 2 3 3 4 2" xfId="4905" xr:uid="{DADCF46C-EFB8-4051-86F4-4A540C0AD02B}"/>
    <cellStyle name="Normal 9 4 2 3 3 5" xfId="4901" xr:uid="{937F5838-A136-40EA-8061-24956748B39B}"/>
    <cellStyle name="Normal 9 4 2 3 4" xfId="2396" xr:uid="{93B14F93-F0C7-497B-A70B-526C04E5BB0E}"/>
    <cellStyle name="Normal 9 4 2 3 4 2" xfId="2397" xr:uid="{18CFEB74-0F68-4316-A2EE-6B583783B045}"/>
    <cellStyle name="Normal 9 4 2 3 4 2 2" xfId="4907" xr:uid="{605C36AE-8805-4B68-80F9-FA92394C777E}"/>
    <cellStyle name="Normal 9 4 2 3 4 3" xfId="4906" xr:uid="{F2EAB8FC-75E3-40DD-8D25-D494819E2E12}"/>
    <cellStyle name="Normal 9 4 2 3 5" xfId="2398" xr:uid="{BB5200A5-0312-4DB7-BA62-31236169871F}"/>
    <cellStyle name="Normal 9 4 2 3 5 2" xfId="4908" xr:uid="{F0CED711-7189-4CFE-BE05-FD011FBF2E23}"/>
    <cellStyle name="Normal 9 4 2 3 6" xfId="4077" xr:uid="{42EF13EE-6D28-4522-9E95-E392787930EC}"/>
    <cellStyle name="Normal 9 4 2 3 6 2" xfId="4909" xr:uid="{9E43380A-6C94-430A-A83B-EEB38731D83C}"/>
    <cellStyle name="Normal 9 4 2 3 7" xfId="4892" xr:uid="{07A29A00-2989-413D-ADE3-74E6DED52372}"/>
    <cellStyle name="Normal 9 4 2 4" xfId="414" xr:uid="{81C62830-AFEC-460E-A081-A3D3449C2322}"/>
    <cellStyle name="Normal 9 4 2 4 2" xfId="862" xr:uid="{48D53DD6-2C25-47C0-A4F4-D121B326D0B0}"/>
    <cellStyle name="Normal 9 4 2 4 2 2" xfId="2399" xr:uid="{D439E66D-391C-49AE-8560-A8356315738E}"/>
    <cellStyle name="Normal 9 4 2 4 2 2 2" xfId="2400" xr:uid="{0F070A2F-7DD7-414C-A34C-3F6BF0DC6850}"/>
    <cellStyle name="Normal 9 4 2 4 2 2 2 2" xfId="4913" xr:uid="{6C3649CC-D257-4A67-8D36-0F061362FDD4}"/>
    <cellStyle name="Normal 9 4 2 4 2 2 3" xfId="4912" xr:uid="{6B06A017-8C95-40C2-ADAE-E5C30979AFAA}"/>
    <cellStyle name="Normal 9 4 2 4 2 3" xfId="2401" xr:uid="{9B7C0D91-39C9-4B31-8D82-58850D951878}"/>
    <cellStyle name="Normal 9 4 2 4 2 3 2" xfId="4914" xr:uid="{153E678C-FE3A-4133-8D83-62AE6C03B623}"/>
    <cellStyle name="Normal 9 4 2 4 2 4" xfId="4078" xr:uid="{2ADE9391-468B-4B4C-B049-60933CDE0F58}"/>
    <cellStyle name="Normal 9 4 2 4 2 4 2" xfId="4915" xr:uid="{35565180-F928-46F0-8B82-33F74F58B30E}"/>
    <cellStyle name="Normal 9 4 2 4 2 5" xfId="4911" xr:uid="{6B5F66C6-D369-4D34-A081-8EF2C86E7228}"/>
    <cellStyle name="Normal 9 4 2 4 3" xfId="2402" xr:uid="{740E211E-4299-49F6-BFFE-2E889777969F}"/>
    <cellStyle name="Normal 9 4 2 4 3 2" xfId="2403" xr:uid="{40573FA1-8497-4820-9B84-2044D88DC2C7}"/>
    <cellStyle name="Normal 9 4 2 4 3 2 2" xfId="4917" xr:uid="{BCE42FA8-D733-4596-A27B-0FD0FD7FC25D}"/>
    <cellStyle name="Normal 9 4 2 4 3 3" xfId="4916" xr:uid="{ED201F57-4F8D-45B4-813C-A3FD3D0DCF2D}"/>
    <cellStyle name="Normal 9 4 2 4 4" xfId="2404" xr:uid="{ACBD3DA7-B821-4330-9C76-FC885B16ABED}"/>
    <cellStyle name="Normal 9 4 2 4 4 2" xfId="4918" xr:uid="{B15577CF-B42D-4213-9387-48E5A7519FEC}"/>
    <cellStyle name="Normal 9 4 2 4 5" xfId="4079" xr:uid="{7F1D02E7-A206-4B86-8121-FD55204A74F0}"/>
    <cellStyle name="Normal 9 4 2 4 5 2" xfId="4919" xr:uid="{257ECF99-B97A-4719-B689-EB1AC79FDBD8}"/>
    <cellStyle name="Normal 9 4 2 4 6" xfId="4910" xr:uid="{17E8DAAF-9980-4FDE-A239-335124C4EC30}"/>
    <cellStyle name="Normal 9 4 2 5" xfId="415" xr:uid="{E8AC72AB-5F07-4337-AEE9-1DF979873B38}"/>
    <cellStyle name="Normal 9 4 2 5 2" xfId="2405" xr:uid="{A129D10D-04E2-48C5-A4DF-4C28F58B5BEF}"/>
    <cellStyle name="Normal 9 4 2 5 2 2" xfId="2406" xr:uid="{EB3C62B3-DFFF-4A0F-AE0D-34E7F0F33A27}"/>
    <cellStyle name="Normal 9 4 2 5 2 2 2" xfId="4922" xr:uid="{728540BA-4640-4443-9DC9-DEFB74B1F9C1}"/>
    <cellStyle name="Normal 9 4 2 5 2 3" xfId="4921" xr:uid="{3C8CCFCC-431A-48F7-AC5C-56C33D952902}"/>
    <cellStyle name="Normal 9 4 2 5 3" xfId="2407" xr:uid="{ADB8DB1F-45CA-4878-BF04-22DF1A1B175B}"/>
    <cellStyle name="Normal 9 4 2 5 3 2" xfId="4923" xr:uid="{69416D9F-22D1-46EF-B0EB-0148CAE4C90B}"/>
    <cellStyle name="Normal 9 4 2 5 4" xfId="4080" xr:uid="{868B6138-84A7-4A85-8048-F65CC1899B63}"/>
    <cellStyle name="Normal 9 4 2 5 4 2" xfId="4924" xr:uid="{2B828000-09B8-4F59-9225-7ACF492135A5}"/>
    <cellStyle name="Normal 9 4 2 5 5" xfId="4920" xr:uid="{430B1ED5-49DC-46D0-90CD-BC59086BBE21}"/>
    <cellStyle name="Normal 9 4 2 6" xfId="2408" xr:uid="{10B36AE6-5D15-476D-8C54-D56ECFCE3867}"/>
    <cellStyle name="Normal 9 4 2 6 2" xfId="2409" xr:uid="{0B5681C7-F8A0-4C48-B464-8B6E182590FE}"/>
    <cellStyle name="Normal 9 4 2 6 2 2" xfId="4926" xr:uid="{E66060A7-5CD9-4E60-B634-3A79939B164E}"/>
    <cellStyle name="Normal 9 4 2 6 3" xfId="4081" xr:uid="{A54D68AF-4EDE-4371-9325-5112491ED0D2}"/>
    <cellStyle name="Normal 9 4 2 6 3 2" xfId="4927" xr:uid="{0C1A5E9F-1B7B-4C6F-950C-0EB89B6998DD}"/>
    <cellStyle name="Normal 9 4 2 6 4" xfId="4082" xr:uid="{24C72912-5772-4584-AB6E-A751D6433E27}"/>
    <cellStyle name="Normal 9 4 2 6 4 2" xfId="4928" xr:uid="{F79E6B54-7493-4368-B977-785809FF9053}"/>
    <cellStyle name="Normal 9 4 2 6 5" xfId="4925" xr:uid="{B7A64916-F2DA-402A-A941-DB1465450B6E}"/>
    <cellStyle name="Normal 9 4 2 7" xfId="2410" xr:uid="{C0CC1C84-37B7-4C7F-BD48-6225D29CE57E}"/>
    <cellStyle name="Normal 9 4 2 7 2" xfId="4929" xr:uid="{918517B3-A21B-4200-BEFF-7CC1B4BA0DC5}"/>
    <cellStyle name="Normal 9 4 2 8" xfId="4083" xr:uid="{71453689-B405-4215-9AA6-880DE9E93DF3}"/>
    <cellStyle name="Normal 9 4 2 8 2" xfId="4930" xr:uid="{DC924105-D003-476C-AA76-40FF9B981C39}"/>
    <cellStyle name="Normal 9 4 2 9" xfId="4084" xr:uid="{04628468-D2BD-4558-BC15-B37AD43A8964}"/>
    <cellStyle name="Normal 9 4 2 9 2" xfId="4931" xr:uid="{67AED10A-AC5A-42CF-B96E-B88BA772EAB6}"/>
    <cellStyle name="Normal 9 4 3" xfId="175" xr:uid="{33D2F5DE-7E32-47DF-81BA-5DD24CAB5BA1}"/>
    <cellStyle name="Normal 9 4 3 2" xfId="176" xr:uid="{E6BF9600-0E19-43DE-AFC0-21BF3BC8B47F}"/>
    <cellStyle name="Normal 9 4 3 2 2" xfId="863" xr:uid="{81B0FC58-EA6E-494C-8BAC-D7D2E673C674}"/>
    <cellStyle name="Normal 9 4 3 2 2 2" xfId="2411" xr:uid="{ABE0EA5F-877D-41F9-9A55-97C0FC5C48B7}"/>
    <cellStyle name="Normal 9 4 3 2 2 2 2" xfId="2412" xr:uid="{D8A8CB04-7CEA-487B-B44D-55B97E53CDA6}"/>
    <cellStyle name="Normal 9 4 3 2 2 2 2 2" xfId="4500" xr:uid="{2C193E1E-EEDC-4359-9CBC-4D9EDCC64E1A}"/>
    <cellStyle name="Normal 9 4 3 2 2 2 2 2 2" xfId="5307" xr:uid="{93CBC420-9FCA-4847-8212-4B9FCC907A79}"/>
    <cellStyle name="Normal 9 4 3 2 2 2 2 2 3" xfId="4936" xr:uid="{053BEF41-44F1-4AA1-9990-245EF7AD7AE7}"/>
    <cellStyle name="Normal 9 4 3 2 2 2 3" xfId="4501" xr:uid="{CCA7DF10-3D56-4FB4-B3EA-1872854E269F}"/>
    <cellStyle name="Normal 9 4 3 2 2 2 3 2" xfId="5308" xr:uid="{2633E37B-4A07-44D2-A794-D27538B97BF4}"/>
    <cellStyle name="Normal 9 4 3 2 2 2 3 3" xfId="4935" xr:uid="{ECD40FD9-C41A-4AA3-A380-EC1C2E406558}"/>
    <cellStyle name="Normal 9 4 3 2 2 3" xfId="2413" xr:uid="{95E7BE99-86D4-499F-B8B2-4F7DBF20C106}"/>
    <cellStyle name="Normal 9 4 3 2 2 3 2" xfId="4502" xr:uid="{F8DF3415-0DD2-4B1E-86D4-24C2A86902C1}"/>
    <cellStyle name="Normal 9 4 3 2 2 3 2 2" xfId="5309" xr:uid="{1B1EBFC4-FF43-40FB-924A-0C92138DF3C4}"/>
    <cellStyle name="Normal 9 4 3 2 2 3 2 3" xfId="4937" xr:uid="{A06CD11B-3B26-4B0F-9E34-824B4365B7E0}"/>
    <cellStyle name="Normal 9 4 3 2 2 4" xfId="4085" xr:uid="{537E8ADF-6FB1-4C8F-AAE5-CD6E670296B2}"/>
    <cellStyle name="Normal 9 4 3 2 2 4 2" xfId="4938" xr:uid="{641CDFEE-E971-42C9-937A-E962CC03CEB5}"/>
    <cellStyle name="Normal 9 4 3 2 2 5" xfId="4934" xr:uid="{DC2E63E7-1C92-422E-9001-8357BB17B8F8}"/>
    <cellStyle name="Normal 9 4 3 2 3" xfId="2414" xr:uid="{2E3E0CF6-105D-4644-943C-537E78E809C7}"/>
    <cellStyle name="Normal 9 4 3 2 3 2" xfId="2415" xr:uid="{DE3D61C6-A754-406D-BFBC-BBD68BF39933}"/>
    <cellStyle name="Normal 9 4 3 2 3 2 2" xfId="4503" xr:uid="{91892E8A-4765-40D3-A311-D3776D680D34}"/>
    <cellStyle name="Normal 9 4 3 2 3 2 2 2" xfId="5310" xr:uid="{42A87013-317F-4191-AEB6-7CCB434661CD}"/>
    <cellStyle name="Normal 9 4 3 2 3 2 2 3" xfId="4940" xr:uid="{A4FA4111-A686-49D5-AEBB-E862F018E35F}"/>
    <cellStyle name="Normal 9 4 3 2 3 3" xfId="4086" xr:uid="{38C9ED2E-61EC-4507-A3B6-2CF0B999B0D2}"/>
    <cellStyle name="Normal 9 4 3 2 3 3 2" xfId="4941" xr:uid="{82FBE961-C017-4776-9132-7026B9E25BDD}"/>
    <cellStyle name="Normal 9 4 3 2 3 4" xfId="4087" xr:uid="{952F5E2E-2CD2-4CF1-B4ED-7CB00777AAF9}"/>
    <cellStyle name="Normal 9 4 3 2 3 4 2" xfId="4942" xr:uid="{3E68FD71-E202-4787-AD7F-37AB50C19012}"/>
    <cellStyle name="Normal 9 4 3 2 3 5" xfId="4939" xr:uid="{AC3C801D-1825-4F45-A5F3-39558865D745}"/>
    <cellStyle name="Normal 9 4 3 2 4" xfId="2416" xr:uid="{862F157E-E719-4FFC-8D92-87A67214EBE9}"/>
    <cellStyle name="Normal 9 4 3 2 4 2" xfId="4504" xr:uid="{50B4D789-2737-424A-BE2B-EE6F38E8E53A}"/>
    <cellStyle name="Normal 9 4 3 2 4 2 2" xfId="5311" xr:uid="{1C2B4994-227E-4534-AC87-0BC6E382448F}"/>
    <cellStyle name="Normal 9 4 3 2 4 2 3" xfId="4943" xr:uid="{BE688270-B7E7-469D-AA81-5E5A193CF14F}"/>
    <cellStyle name="Normal 9 4 3 2 5" xfId="4088" xr:uid="{6A2ABC38-3CD6-458B-965F-A09172A0E99B}"/>
    <cellStyle name="Normal 9 4 3 2 5 2" xfId="4944" xr:uid="{DF6BE5D3-1BC7-4D93-B5BE-8331788D4AF1}"/>
    <cellStyle name="Normal 9 4 3 2 6" xfId="4089" xr:uid="{B6601DE5-0F9A-4218-B0B2-92EEFC8D34B1}"/>
    <cellStyle name="Normal 9 4 3 2 6 2" xfId="4945" xr:uid="{80F0FE95-0EE7-4BB1-9457-1B899038D792}"/>
    <cellStyle name="Normal 9 4 3 2 7" xfId="4933" xr:uid="{B85D6D3C-597E-4A63-808A-F7B92C8C2679}"/>
    <cellStyle name="Normal 9 4 3 3" xfId="416" xr:uid="{7DFBE8A9-5863-41F1-82D8-F06FFA62CF70}"/>
    <cellStyle name="Normal 9 4 3 3 2" xfId="2417" xr:uid="{032C51F9-9D42-4609-A1C8-F6C3691B7337}"/>
    <cellStyle name="Normal 9 4 3 3 2 2" xfId="2418" xr:uid="{05D039D2-2752-4A95-A8FA-65F310E91553}"/>
    <cellStyle name="Normal 9 4 3 3 2 2 2" xfId="4505" xr:uid="{358D01A4-E8F4-444F-BB1D-64B4E3F9D6E7}"/>
    <cellStyle name="Normal 9 4 3 3 2 2 2 2" xfId="5312" xr:uid="{BA730D32-C0A4-4B8B-AB89-BCA1C791298F}"/>
    <cellStyle name="Normal 9 4 3 3 2 2 2 3" xfId="4948" xr:uid="{49E865DA-9421-4411-9D5A-4FB9DC49F474}"/>
    <cellStyle name="Normal 9 4 3 3 2 3" xfId="4090" xr:uid="{8109433E-1F9D-40F9-A146-47B3BFDA8CDE}"/>
    <cellStyle name="Normal 9 4 3 3 2 3 2" xfId="4949" xr:uid="{856DE65D-5234-4257-B2DE-900EB7C2063E}"/>
    <cellStyle name="Normal 9 4 3 3 2 4" xfId="4091" xr:uid="{451D648C-5AF4-4B66-9012-B8D0FA7EAB29}"/>
    <cellStyle name="Normal 9 4 3 3 2 4 2" xfId="4950" xr:uid="{F11F6A34-2661-4EC5-A893-C61F7DD96C2E}"/>
    <cellStyle name="Normal 9 4 3 3 2 5" xfId="4947" xr:uid="{99FC8B56-0450-41E3-B618-686CBFDB3754}"/>
    <cellStyle name="Normal 9 4 3 3 3" xfId="2419" xr:uid="{391A1F72-5029-4148-AE92-51A6578E1271}"/>
    <cellStyle name="Normal 9 4 3 3 3 2" xfId="4506" xr:uid="{4819F330-9B82-4AA7-9648-B6EF76D1D50B}"/>
    <cellStyle name="Normal 9 4 3 3 3 2 2" xfId="5313" xr:uid="{F4A77655-33E9-42CA-A105-2F6B01E18D93}"/>
    <cellStyle name="Normal 9 4 3 3 3 2 3" xfId="4951" xr:uid="{D20163F2-0737-4737-BDFE-E09C4CAB90DA}"/>
    <cellStyle name="Normal 9 4 3 3 4" xfId="4092" xr:uid="{20A65C6C-FFD7-4273-B59C-CD42E0F5D087}"/>
    <cellStyle name="Normal 9 4 3 3 4 2" xfId="4952" xr:uid="{71D7B866-1F9E-4AB6-8172-44D953ECD756}"/>
    <cellStyle name="Normal 9 4 3 3 5" xfId="4093" xr:uid="{B7BC145C-5F50-44A3-AFDA-45CCF3493F14}"/>
    <cellStyle name="Normal 9 4 3 3 5 2" xfId="4953" xr:uid="{2760FE4E-8D3D-4B3A-8EDE-F0D0CF909059}"/>
    <cellStyle name="Normal 9 4 3 3 6" xfId="4946" xr:uid="{F275762F-7673-413C-8FBC-E192CE09C259}"/>
    <cellStyle name="Normal 9 4 3 4" xfId="2420" xr:uid="{9D318EA0-2E3C-467E-9C2C-3C95C8FFE039}"/>
    <cellStyle name="Normal 9 4 3 4 2" xfId="2421" xr:uid="{6BA4C879-181C-4A94-9120-FF009DF334A0}"/>
    <cellStyle name="Normal 9 4 3 4 2 2" xfId="4507" xr:uid="{4FBED33F-216B-4D50-AA2A-57D87298B25B}"/>
    <cellStyle name="Normal 9 4 3 4 2 2 2" xfId="5314" xr:uid="{C8885EFE-E657-4379-AFE5-0645A1A5BB3B}"/>
    <cellStyle name="Normal 9 4 3 4 2 2 3" xfId="4955" xr:uid="{2E88CAA2-0BB0-4629-AF19-0B02E0202EA6}"/>
    <cellStyle name="Normal 9 4 3 4 3" xfId="4094" xr:uid="{4C557699-2040-47AE-A960-6A8D201C3DE1}"/>
    <cellStyle name="Normal 9 4 3 4 3 2" xfId="4956" xr:uid="{A8151415-DCFF-429F-AD8C-48153175CEA5}"/>
    <cellStyle name="Normal 9 4 3 4 4" xfId="4095" xr:uid="{5A518B4E-6186-490D-9D3D-2AFA9C29D6CF}"/>
    <cellStyle name="Normal 9 4 3 4 4 2" xfId="4957" xr:uid="{D69AC631-63D8-4589-845B-53F3C60AC822}"/>
    <cellStyle name="Normal 9 4 3 4 5" xfId="4954" xr:uid="{3E468F05-53A7-4EA1-B8A9-8A30ABCBA7A8}"/>
    <cellStyle name="Normal 9 4 3 5" xfId="2422" xr:uid="{38165103-9EB1-45C5-A715-7026F65F893A}"/>
    <cellStyle name="Normal 9 4 3 5 2" xfId="4096" xr:uid="{38D960A3-7657-4721-AD89-CECF662FA65F}"/>
    <cellStyle name="Normal 9 4 3 5 2 2" xfId="4959" xr:uid="{9A13B0DC-1D98-43C9-BF1F-6C599FC1ED18}"/>
    <cellStyle name="Normal 9 4 3 5 3" xfId="4097" xr:uid="{53311403-FAC3-4A79-A5B7-8A8964F8F601}"/>
    <cellStyle name="Normal 9 4 3 5 3 2" xfId="4960" xr:uid="{277DB664-A423-4E63-90C7-FD3330498E31}"/>
    <cellStyle name="Normal 9 4 3 5 4" xfId="4098" xr:uid="{0B24B755-9338-4312-88B8-16192C1EA9B4}"/>
    <cellStyle name="Normal 9 4 3 5 4 2" xfId="4961" xr:uid="{3E5154A2-23B4-4611-84E6-C594D447B1F4}"/>
    <cellStyle name="Normal 9 4 3 5 5" xfId="4958" xr:uid="{7460F516-F093-4597-B7D7-F5320F1EA766}"/>
    <cellStyle name="Normal 9 4 3 6" xfId="4099" xr:uid="{7069C447-5105-4109-B22E-B9BB79F6406F}"/>
    <cellStyle name="Normal 9 4 3 6 2" xfId="4962" xr:uid="{7B9245C1-8AB4-4B83-B27A-2D644E1378C1}"/>
    <cellStyle name="Normal 9 4 3 7" xfId="4100" xr:uid="{4014B077-1BEF-4BDC-AEF4-C10625952C55}"/>
    <cellStyle name="Normal 9 4 3 7 2" xfId="4963" xr:uid="{A90FBEC9-27EF-4E2E-B8F6-10B4C057AEB2}"/>
    <cellStyle name="Normal 9 4 3 8" xfId="4101" xr:uid="{A48AC7F4-60B5-4B78-9FC1-371A868B7B86}"/>
    <cellStyle name="Normal 9 4 3 8 2" xfId="4964" xr:uid="{35B07E8E-A631-44BE-8701-09C1D41D9621}"/>
    <cellStyle name="Normal 9 4 3 9" xfId="4932" xr:uid="{2EF9A717-F5FC-44E0-B452-BC2C2CFC6E84}"/>
    <cellStyle name="Normal 9 4 4" xfId="177" xr:uid="{255EFB9D-2B9D-46A4-826B-ED4C280638A7}"/>
    <cellStyle name="Normal 9 4 4 2" xfId="864" xr:uid="{3E435682-62B7-4986-BEC5-CEF5D0236A37}"/>
    <cellStyle name="Normal 9 4 4 2 2" xfId="865" xr:uid="{9BE4BD77-1471-47CC-99B2-34811C0AD19F}"/>
    <cellStyle name="Normal 9 4 4 2 2 2" xfId="2423" xr:uid="{75666446-5335-4CA1-A9BD-7A2550715A1F}"/>
    <cellStyle name="Normal 9 4 4 2 2 2 2" xfId="2424" xr:uid="{0989C549-05D0-4F49-B2B8-BF643C86C3BD}"/>
    <cellStyle name="Normal 9 4 4 2 2 2 2 2" xfId="4969" xr:uid="{3B45B6CB-3BFD-4800-87AB-539A10906A71}"/>
    <cellStyle name="Normal 9 4 4 2 2 2 3" xfId="4968" xr:uid="{83305646-28D7-4199-AEDF-A7BF9E4802F6}"/>
    <cellStyle name="Normal 9 4 4 2 2 3" xfId="2425" xr:uid="{C160EC62-A5F7-4213-B05A-E3924FA14E5B}"/>
    <cellStyle name="Normal 9 4 4 2 2 3 2" xfId="4970" xr:uid="{20F646ED-FC4D-466E-95AF-2F1824B7AE5E}"/>
    <cellStyle name="Normal 9 4 4 2 2 4" xfId="4102" xr:uid="{9133034F-8488-4263-A15F-9415797151F8}"/>
    <cellStyle name="Normal 9 4 4 2 2 4 2" xfId="4971" xr:uid="{F423D104-CD6A-4022-9EC7-BEB05B324CF9}"/>
    <cellStyle name="Normal 9 4 4 2 2 5" xfId="4967" xr:uid="{6DBF924E-A647-4843-98E2-B5DCB25AD1D0}"/>
    <cellStyle name="Normal 9 4 4 2 3" xfId="2426" xr:uid="{654331CF-CBF1-4949-A321-526C9FF704E5}"/>
    <cellStyle name="Normal 9 4 4 2 3 2" xfId="2427" xr:uid="{0640EE67-0B25-4299-9057-85E7AD3DDB45}"/>
    <cellStyle name="Normal 9 4 4 2 3 2 2" xfId="4973" xr:uid="{CB27CE1A-D0C3-424E-952E-7A1EC5404709}"/>
    <cellStyle name="Normal 9 4 4 2 3 3" xfId="4972" xr:uid="{2E60D602-CC42-473F-922A-F8D38C228E9D}"/>
    <cellStyle name="Normal 9 4 4 2 4" xfId="2428" xr:uid="{2EEC8B16-2D44-4F5D-975D-CE55BBF5FD20}"/>
    <cellStyle name="Normal 9 4 4 2 4 2" xfId="4974" xr:uid="{18906E4A-09F7-48D4-B949-5813F8006083}"/>
    <cellStyle name="Normal 9 4 4 2 5" xfId="4103" xr:uid="{44B6B4D2-8394-4954-AE79-6639A87BB240}"/>
    <cellStyle name="Normal 9 4 4 2 5 2" xfId="4975" xr:uid="{AB0263ED-1254-4D8D-9425-4269FCA58558}"/>
    <cellStyle name="Normal 9 4 4 2 6" xfId="4966" xr:uid="{75EDD6EE-AE09-419B-8245-9DE94016F950}"/>
    <cellStyle name="Normal 9 4 4 3" xfId="866" xr:uid="{7D5FDC0E-9B9F-4101-8D4B-185129938A54}"/>
    <cellStyle name="Normal 9 4 4 3 2" xfId="2429" xr:uid="{8B623237-5513-4D23-AF3F-234CDB114029}"/>
    <cellStyle name="Normal 9 4 4 3 2 2" xfId="2430" xr:uid="{800D4D90-5A8E-4977-BD73-152D69D4BAF6}"/>
    <cellStyle name="Normal 9 4 4 3 2 2 2" xfId="4978" xr:uid="{E0044C84-3EB9-4B4C-90B0-13C82C4EE116}"/>
    <cellStyle name="Normal 9 4 4 3 2 3" xfId="4977" xr:uid="{41FB8DA1-A7B0-45D2-B19C-58925208F33D}"/>
    <cellStyle name="Normal 9 4 4 3 3" xfId="2431" xr:uid="{0C986F71-E8D6-4986-91B5-C9B98456F1D0}"/>
    <cellStyle name="Normal 9 4 4 3 3 2" xfId="4979" xr:uid="{93C31D49-AE24-4C66-AE49-32A8E9C534EC}"/>
    <cellStyle name="Normal 9 4 4 3 4" xfId="4104" xr:uid="{B915C486-3F81-45A2-BEF8-82170A2337E9}"/>
    <cellStyle name="Normal 9 4 4 3 4 2" xfId="4980" xr:uid="{9B1A3564-5F24-45B2-B1EB-1D1921228D2D}"/>
    <cellStyle name="Normal 9 4 4 3 5" xfId="4976" xr:uid="{2CB4930A-4438-4ADD-844E-1F1FDF0AD091}"/>
    <cellStyle name="Normal 9 4 4 4" xfId="2432" xr:uid="{2EFF6CCA-AEA9-4DF4-94AC-B1825C74BE0B}"/>
    <cellStyle name="Normal 9 4 4 4 2" xfId="2433" xr:uid="{8E616C06-1B84-43EE-AA66-B3C231C2AC64}"/>
    <cellStyle name="Normal 9 4 4 4 2 2" xfId="4982" xr:uid="{ACBA0536-9839-4FA9-971B-0A30B6F2DA71}"/>
    <cellStyle name="Normal 9 4 4 4 3" xfId="4105" xr:uid="{090D7F13-6D39-42F6-AA82-54F7AD4B73F9}"/>
    <cellStyle name="Normal 9 4 4 4 3 2" xfId="4983" xr:uid="{E53BFD4D-FBD6-4808-8FAE-EE672F0CECFE}"/>
    <cellStyle name="Normal 9 4 4 4 4" xfId="4106" xr:uid="{C63E6620-33A7-4BBC-903D-053B63BAB3A9}"/>
    <cellStyle name="Normal 9 4 4 4 4 2" xfId="4984" xr:uid="{BBF0251C-5F7E-42D7-9541-5DE0C7A5BA40}"/>
    <cellStyle name="Normal 9 4 4 4 5" xfId="4981" xr:uid="{663DB2F2-51B5-4EB2-B151-0338C482B0C8}"/>
    <cellStyle name="Normal 9 4 4 5" xfId="2434" xr:uid="{22A6C674-B03E-4A2A-AF43-B777F7241E37}"/>
    <cellStyle name="Normal 9 4 4 5 2" xfId="4985" xr:uid="{DB8AC4DF-940E-40D3-9DDB-7991FA3B9715}"/>
    <cellStyle name="Normal 9 4 4 6" xfId="4107" xr:uid="{A1B36F16-860C-404B-8998-16F5A85A041C}"/>
    <cellStyle name="Normal 9 4 4 6 2" xfId="4986" xr:uid="{527DA333-FC31-4044-9388-747B68D70400}"/>
    <cellStyle name="Normal 9 4 4 7" xfId="4108" xr:uid="{8B664D9F-88D1-4397-AE8C-C4152C03B471}"/>
    <cellStyle name="Normal 9 4 4 7 2" xfId="4987" xr:uid="{E65AF35F-7B47-48FF-9CC6-00E683953751}"/>
    <cellStyle name="Normal 9 4 4 8" xfId="4965" xr:uid="{6E6C907D-DCFA-45E7-9E4D-6D7784F29883}"/>
    <cellStyle name="Normal 9 4 5" xfId="417" xr:uid="{EBABD966-BC45-42E1-839D-0A1AA6855956}"/>
    <cellStyle name="Normal 9 4 5 2" xfId="867" xr:uid="{1D971296-72B8-4ED8-B6CD-E763EF64A96F}"/>
    <cellStyle name="Normal 9 4 5 2 2" xfId="2435" xr:uid="{ED00B865-5156-46BA-BE2F-BE835731F147}"/>
    <cellStyle name="Normal 9 4 5 2 2 2" xfId="2436" xr:uid="{18B90637-CCBC-42EA-8468-11661C070A06}"/>
    <cellStyle name="Normal 9 4 5 2 2 2 2" xfId="4991" xr:uid="{E99971A3-7794-460E-8BB4-CBDD28DC2E20}"/>
    <cellStyle name="Normal 9 4 5 2 2 3" xfId="4990" xr:uid="{B2A0D3B8-9478-4F6A-9A38-54B81EBC8053}"/>
    <cellStyle name="Normal 9 4 5 2 3" xfId="2437" xr:uid="{9461EA9A-DA4E-45A3-BF36-5327364E2058}"/>
    <cellStyle name="Normal 9 4 5 2 3 2" xfId="4992" xr:uid="{30A4908F-4221-4D82-A478-7E20C1CB6369}"/>
    <cellStyle name="Normal 9 4 5 2 4" xfId="4109" xr:uid="{95DA4769-2ABF-4C6C-9386-BE237FAFC6A8}"/>
    <cellStyle name="Normal 9 4 5 2 4 2" xfId="4993" xr:uid="{5472844C-D3EF-4167-A160-8BC7FA72C9AD}"/>
    <cellStyle name="Normal 9 4 5 2 5" xfId="4989" xr:uid="{7F71063C-2C67-4A5F-9709-1885A69811EC}"/>
    <cellStyle name="Normal 9 4 5 3" xfId="2438" xr:uid="{0BB0494E-F5A0-4022-A2AF-AF9EDFDE458B}"/>
    <cellStyle name="Normal 9 4 5 3 2" xfId="2439" xr:uid="{462A1C9E-837D-4F01-94E5-4DBA098A19A6}"/>
    <cellStyle name="Normal 9 4 5 3 2 2" xfId="4995" xr:uid="{F50C315E-5883-4133-889F-BA64B9A5A222}"/>
    <cellStyle name="Normal 9 4 5 3 3" xfId="4110" xr:uid="{5DEE2A48-0B82-420D-A862-09DCFADDB56A}"/>
    <cellStyle name="Normal 9 4 5 3 3 2" xfId="4996" xr:uid="{3B492F5B-75A9-496B-B66F-2BB19B623658}"/>
    <cellStyle name="Normal 9 4 5 3 4" xfId="4111" xr:uid="{E013A1C0-A597-4A01-9CA1-839B91BDC9C2}"/>
    <cellStyle name="Normal 9 4 5 3 4 2" xfId="4997" xr:uid="{B700381A-08B8-47E4-BE7D-77A955CA9AF9}"/>
    <cellStyle name="Normal 9 4 5 3 5" xfId="4994" xr:uid="{20A3E86E-A3C9-4305-B2A0-4041DCF4BFED}"/>
    <cellStyle name="Normal 9 4 5 4" xfId="2440" xr:uid="{033DC981-4CD8-4A08-B572-78C4DEE2ADC1}"/>
    <cellStyle name="Normal 9 4 5 4 2" xfId="4998" xr:uid="{42FC93C0-120A-4E34-AB99-95E04CBC6531}"/>
    <cellStyle name="Normal 9 4 5 5" xfId="4112" xr:uid="{1447E6FA-0F17-42EB-B876-021ED57536D4}"/>
    <cellStyle name="Normal 9 4 5 5 2" xfId="4999" xr:uid="{A9D95792-98C6-4466-A9CD-E1BDF0748417}"/>
    <cellStyle name="Normal 9 4 5 6" xfId="4113" xr:uid="{18AEEE00-197B-45D5-A4DF-5B3BC900AD2B}"/>
    <cellStyle name="Normal 9 4 5 6 2" xfId="5000" xr:uid="{A3088765-DE46-4E9C-84BB-1D9A3C0469AA}"/>
    <cellStyle name="Normal 9 4 5 7" xfId="4988" xr:uid="{0BC9045E-572F-4B70-8873-5CCAA9987C34}"/>
    <cellStyle name="Normal 9 4 6" xfId="418" xr:uid="{D14F0FA3-6660-490A-B363-324F3A94A0BD}"/>
    <cellStyle name="Normal 9 4 6 2" xfId="2441" xr:uid="{E704D32A-5B24-4808-B0E3-E9FF075605A2}"/>
    <cellStyle name="Normal 9 4 6 2 2" xfId="2442" xr:uid="{BAC87688-B644-4CF4-A77F-B12E020ED2E3}"/>
    <cellStyle name="Normal 9 4 6 2 2 2" xfId="5003" xr:uid="{4131A8CA-0930-417D-93E8-1BA0193D243B}"/>
    <cellStyle name="Normal 9 4 6 2 3" xfId="4114" xr:uid="{A3F735FE-78B4-4B65-AD09-9442F482A7E7}"/>
    <cellStyle name="Normal 9 4 6 2 3 2" xfId="5004" xr:uid="{52BB92A1-504B-499E-86DE-8FC52E3707BE}"/>
    <cellStyle name="Normal 9 4 6 2 4" xfId="4115" xr:uid="{1FF41ED2-7E48-4A72-A107-AAFB531254B9}"/>
    <cellStyle name="Normal 9 4 6 2 4 2" xfId="5005" xr:uid="{E6503825-0848-4738-A304-EC351E67D625}"/>
    <cellStyle name="Normal 9 4 6 2 5" xfId="5002" xr:uid="{710B235B-8889-450E-9C84-032840110EDC}"/>
    <cellStyle name="Normal 9 4 6 3" xfId="2443" xr:uid="{204637D2-96B9-4BAE-B990-05E484753B7A}"/>
    <cellStyle name="Normal 9 4 6 3 2" xfId="5006" xr:uid="{8A5353C3-CD86-4C58-8536-EAAC6EF8E7AA}"/>
    <cellStyle name="Normal 9 4 6 4" xfId="4116" xr:uid="{74F79A5C-FBA6-4426-B3BB-72A049CF5E6C}"/>
    <cellStyle name="Normal 9 4 6 4 2" xfId="5007" xr:uid="{B98C2E79-E8BE-4EBF-B163-0FAD67219122}"/>
    <cellStyle name="Normal 9 4 6 5" xfId="4117" xr:uid="{13BB2F61-04AB-4C71-ADA7-3C589EECF5D7}"/>
    <cellStyle name="Normal 9 4 6 5 2" xfId="5008" xr:uid="{4D6AA4CD-2684-40EF-9743-6AF5DCC4CE6D}"/>
    <cellStyle name="Normal 9 4 6 6" xfId="5001" xr:uid="{B75ED88A-1DCC-4CBE-A278-C438C9B6A26F}"/>
    <cellStyle name="Normal 9 4 7" xfId="2444" xr:uid="{8E471947-D5BB-4548-ACC8-3F7B65FC11BC}"/>
    <cellStyle name="Normal 9 4 7 2" xfId="2445" xr:uid="{5CAD1C3C-43B3-4352-B204-91A7972AE419}"/>
    <cellStyle name="Normal 9 4 7 2 2" xfId="5010" xr:uid="{5126F886-36FE-4479-80E4-272A8E4CD604}"/>
    <cellStyle name="Normal 9 4 7 3" xfId="4118" xr:uid="{8980FFF8-3381-4481-8B58-CCE9CA920925}"/>
    <cellStyle name="Normal 9 4 7 3 2" xfId="5011" xr:uid="{45027DF2-3DF9-4ABD-AA42-33BD70C48A87}"/>
    <cellStyle name="Normal 9 4 7 4" xfId="4119" xr:uid="{D2DA5A2F-A8A7-461D-8F1A-25F8423C2477}"/>
    <cellStyle name="Normal 9 4 7 4 2" xfId="5012" xr:uid="{8FB717E9-3E85-47D2-8A18-585BE5A8BDE7}"/>
    <cellStyle name="Normal 9 4 7 5" xfId="5009" xr:uid="{A5746EFF-C1EF-4B0C-BF38-3FC1D3F36707}"/>
    <cellStyle name="Normal 9 4 8" xfId="2446" xr:uid="{6BDBD523-7FED-4F48-B2DF-21500B636209}"/>
    <cellStyle name="Normal 9 4 8 2" xfId="4120" xr:uid="{47290F36-8ED5-46E5-8A48-D251C521B67C}"/>
    <cellStyle name="Normal 9 4 8 2 2" xfId="5014" xr:uid="{97349402-7FC1-416C-AC82-8AF42C79610D}"/>
    <cellStyle name="Normal 9 4 8 3" xfId="4121" xr:uid="{13EBD9E2-BC2F-41E8-8E99-8608B8598568}"/>
    <cellStyle name="Normal 9 4 8 3 2" xfId="5015" xr:uid="{A5808351-6555-4712-BD4C-0236EDF0A389}"/>
    <cellStyle name="Normal 9 4 8 4" xfId="4122" xr:uid="{166483F5-3AD9-4E8E-BBBB-16C89397C9C8}"/>
    <cellStyle name="Normal 9 4 8 4 2" xfId="5016" xr:uid="{96F517C0-D569-4F40-90A3-67247B080C83}"/>
    <cellStyle name="Normal 9 4 8 5" xfId="5013" xr:uid="{A0B83954-34D9-41D9-AC07-F2AE76674B90}"/>
    <cellStyle name="Normal 9 4 9" xfId="4123" xr:uid="{322C7542-AF95-4BCB-A79C-CDDE5BC9BCFD}"/>
    <cellStyle name="Normal 9 4 9 2" xfId="5017" xr:uid="{26271058-19C0-4182-8EAA-5D5C3E01B0D8}"/>
    <cellStyle name="Normal 9 5" xfId="178" xr:uid="{4C9B2A8C-E014-4748-835A-9712F3BF5018}"/>
    <cellStyle name="Normal 9 5 10" xfId="4124" xr:uid="{7998E549-331B-401D-A8C2-7EA2623E5656}"/>
    <cellStyle name="Normal 9 5 10 2" xfId="5019" xr:uid="{48C3A3BC-6420-4C87-9515-2282C69AA711}"/>
    <cellStyle name="Normal 9 5 11" xfId="4125" xr:uid="{AFDC6554-2005-4922-BBDB-5546470E6C72}"/>
    <cellStyle name="Normal 9 5 11 2" xfId="5020" xr:uid="{256FBF72-0B93-400C-B4D5-1C109ADA753F}"/>
    <cellStyle name="Normal 9 5 12" xfId="5018" xr:uid="{F98A3797-DB4A-4EB0-A8E7-C73DB2A7B68B}"/>
    <cellStyle name="Normal 9 5 2" xfId="179" xr:uid="{DC2ED801-6681-41F5-9666-9FCBBA85BDD7}"/>
    <cellStyle name="Normal 9 5 2 10" xfId="5021" xr:uid="{D9941B59-FBCD-4113-A8A4-52B09EFAA001}"/>
    <cellStyle name="Normal 9 5 2 2" xfId="419" xr:uid="{F576FD47-06AA-4E95-901C-75996E2899FA}"/>
    <cellStyle name="Normal 9 5 2 2 2" xfId="868" xr:uid="{E91BBD18-8BF2-419C-97E1-EAF0E6880442}"/>
    <cellStyle name="Normal 9 5 2 2 2 2" xfId="869" xr:uid="{EC79DADE-FE8D-4DF3-BA96-A78ACF6BB556}"/>
    <cellStyle name="Normal 9 5 2 2 2 2 2" xfId="2447" xr:uid="{07690965-B030-4373-AC15-4E8E7600C00C}"/>
    <cellStyle name="Normal 9 5 2 2 2 2 2 2" xfId="5025" xr:uid="{BBC618C1-9F0D-4A16-89DB-6B59B83CC2CB}"/>
    <cellStyle name="Normal 9 5 2 2 2 2 3" xfId="4126" xr:uid="{62D35B39-5690-4963-9986-B186462E9AA9}"/>
    <cellStyle name="Normal 9 5 2 2 2 2 3 2" xfId="5026" xr:uid="{484FA48B-54CB-4A49-BDA4-7FEA52F6767A}"/>
    <cellStyle name="Normal 9 5 2 2 2 2 4" xfId="4127" xr:uid="{3C1445A8-5BBA-4B9B-A96C-6F2BB54C8A55}"/>
    <cellStyle name="Normal 9 5 2 2 2 2 4 2" xfId="5027" xr:uid="{E440D7C5-7697-4D1A-884C-BC0FB220DF2A}"/>
    <cellStyle name="Normal 9 5 2 2 2 2 5" xfId="5024" xr:uid="{F6AC82C5-ED20-465F-9A6C-2A088C1B3D54}"/>
    <cellStyle name="Normal 9 5 2 2 2 3" xfId="2448" xr:uid="{E0EA8F4F-279B-42C2-A49F-5CBA1EABF84B}"/>
    <cellStyle name="Normal 9 5 2 2 2 3 2" xfId="4128" xr:uid="{582FF74A-DF87-4FA9-A7BB-4197D434A92A}"/>
    <cellStyle name="Normal 9 5 2 2 2 3 2 2" xfId="5029" xr:uid="{63B80251-8B03-452A-B96D-5008D4C303D5}"/>
    <cellStyle name="Normal 9 5 2 2 2 3 3" xfId="4129" xr:uid="{9906FF95-CC70-478C-833C-140BEDA0ECA1}"/>
    <cellStyle name="Normal 9 5 2 2 2 3 3 2" xfId="5030" xr:uid="{63075A98-00DE-4DD5-BE38-5CFDD55550EE}"/>
    <cellStyle name="Normal 9 5 2 2 2 3 4" xfId="4130" xr:uid="{0584F7BD-F24E-4207-889A-415D045651F5}"/>
    <cellStyle name="Normal 9 5 2 2 2 3 4 2" xfId="5031" xr:uid="{DB7D47A9-9C56-44A1-9BB0-37100E2A656D}"/>
    <cellStyle name="Normal 9 5 2 2 2 3 5" xfId="5028" xr:uid="{FFBD8D12-CDD8-42C7-91B8-612BE49B06A4}"/>
    <cellStyle name="Normal 9 5 2 2 2 4" xfId="4131" xr:uid="{FA85BDD0-3D32-4C7A-858C-636520BD728B}"/>
    <cellStyle name="Normal 9 5 2 2 2 4 2" xfId="5032" xr:uid="{F04558DF-860F-4AA0-A063-890E8C065318}"/>
    <cellStyle name="Normal 9 5 2 2 2 5" xfId="4132" xr:uid="{DE822806-0499-42F8-9502-4666E88249A9}"/>
    <cellStyle name="Normal 9 5 2 2 2 5 2" xfId="5033" xr:uid="{DEA05FB8-B6F4-41DF-B3A7-AE106AD9F9FA}"/>
    <cellStyle name="Normal 9 5 2 2 2 6" xfId="4133" xr:uid="{E95FBDC9-833C-4D20-B406-9AB28BFF89A0}"/>
    <cellStyle name="Normal 9 5 2 2 2 6 2" xfId="5034" xr:uid="{BB4EA61C-29C9-4434-8E32-4720EBD02FAD}"/>
    <cellStyle name="Normal 9 5 2 2 2 7" xfId="5023" xr:uid="{9A0B91B4-F9AB-4EFE-A0A2-6A17EF1BB747}"/>
    <cellStyle name="Normal 9 5 2 2 3" xfId="870" xr:uid="{2B5CAAEB-0D2D-495F-84F5-24C3808DFF7B}"/>
    <cellStyle name="Normal 9 5 2 2 3 2" xfId="2449" xr:uid="{13898DE1-50AD-47E1-A95C-4CD81ACDD938}"/>
    <cellStyle name="Normal 9 5 2 2 3 2 2" xfId="4134" xr:uid="{1044FC37-649C-4A58-A54D-0B428F268C17}"/>
    <cellStyle name="Normal 9 5 2 2 3 2 2 2" xfId="5037" xr:uid="{5713A976-3315-4CB3-B559-75A6AF52B637}"/>
    <cellStyle name="Normal 9 5 2 2 3 2 3" xfId="4135" xr:uid="{B4309F1E-41A7-4A05-A3D0-97E2BE14B13E}"/>
    <cellStyle name="Normal 9 5 2 2 3 2 3 2" xfId="5038" xr:uid="{7E70D92A-03C2-4C04-9B3C-13FA0BF83E9F}"/>
    <cellStyle name="Normal 9 5 2 2 3 2 4" xfId="4136" xr:uid="{67E60609-2F51-44E9-B3A1-A9AE3D9DE96E}"/>
    <cellStyle name="Normal 9 5 2 2 3 2 4 2" xfId="5039" xr:uid="{4E1E4A79-E99E-4664-8C85-EE3067956956}"/>
    <cellStyle name="Normal 9 5 2 2 3 2 5" xfId="5036" xr:uid="{A8595D9A-01F4-4890-9C2D-736B32ADB579}"/>
    <cellStyle name="Normal 9 5 2 2 3 3" xfId="4137" xr:uid="{2FC941DA-0CEF-4AFC-B70F-1F8EBF707D71}"/>
    <cellStyle name="Normal 9 5 2 2 3 3 2" xfId="5040" xr:uid="{4FC2F567-B598-4E62-B3AD-6A65B824D147}"/>
    <cellStyle name="Normal 9 5 2 2 3 4" xfId="4138" xr:uid="{50AA1756-0530-4D48-B865-DE83DB13FFB9}"/>
    <cellStyle name="Normal 9 5 2 2 3 4 2" xfId="5041" xr:uid="{FD492561-FBE9-4059-B531-C90E75525B29}"/>
    <cellStyle name="Normal 9 5 2 2 3 5" xfId="4139" xr:uid="{F77E9D83-3160-4FD2-B785-5E2D99893346}"/>
    <cellStyle name="Normal 9 5 2 2 3 5 2" xfId="5042" xr:uid="{171A04A6-D1A1-4437-AF92-031EF4B9E5EE}"/>
    <cellStyle name="Normal 9 5 2 2 3 6" xfId="5035" xr:uid="{EE4B8A02-B993-4505-AF24-24D1F612C161}"/>
    <cellStyle name="Normal 9 5 2 2 4" xfId="2450" xr:uid="{E7FDFBD6-9BF4-4E3E-B710-EA047725A8CD}"/>
    <cellStyle name="Normal 9 5 2 2 4 2" xfId="4140" xr:uid="{9ED60A16-B47C-4A70-A0EF-6D4F818D5B9A}"/>
    <cellStyle name="Normal 9 5 2 2 4 2 2" xfId="5044" xr:uid="{FDC6D75B-883A-408E-B4C4-089E73EBB914}"/>
    <cellStyle name="Normal 9 5 2 2 4 3" xfId="4141" xr:uid="{28EA59A1-F053-4AD4-81F0-837DD1472A71}"/>
    <cellStyle name="Normal 9 5 2 2 4 3 2" xfId="5045" xr:uid="{B842663F-12E8-4CBC-94E0-7F2B39D79D37}"/>
    <cellStyle name="Normal 9 5 2 2 4 4" xfId="4142" xr:uid="{742B54A5-B5C3-4FCB-8AC8-82ED2522AAF5}"/>
    <cellStyle name="Normal 9 5 2 2 4 4 2" xfId="5046" xr:uid="{B31DCB09-4019-49EA-97B9-36C9BFED5DAB}"/>
    <cellStyle name="Normal 9 5 2 2 4 5" xfId="5043" xr:uid="{56962D70-2F97-4B7B-BA81-F0D20ACE95BE}"/>
    <cellStyle name="Normal 9 5 2 2 5" xfId="4143" xr:uid="{47D1AA21-7907-4761-9D6F-9A3C4396B5F7}"/>
    <cellStyle name="Normal 9 5 2 2 5 2" xfId="4144" xr:uid="{0568CC2E-7A92-4F45-BD75-6B64F51181BE}"/>
    <cellStyle name="Normal 9 5 2 2 5 2 2" xfId="5048" xr:uid="{B35AE112-9F07-4FDD-8810-027174CCB3B2}"/>
    <cellStyle name="Normal 9 5 2 2 5 3" xfId="4145" xr:uid="{C55E5C0D-0509-42E5-914A-63D914B217CC}"/>
    <cellStyle name="Normal 9 5 2 2 5 3 2" xfId="5049" xr:uid="{DF3D020B-C056-4A1C-ACD2-3206AE763C57}"/>
    <cellStyle name="Normal 9 5 2 2 5 4" xfId="4146" xr:uid="{C0264FEA-0464-4A7E-A377-A4855FF94FCE}"/>
    <cellStyle name="Normal 9 5 2 2 5 4 2" xfId="5050" xr:uid="{C6D22ACB-EC25-4072-8838-77D829BA2037}"/>
    <cellStyle name="Normal 9 5 2 2 5 5" xfId="5047" xr:uid="{CB31FDF7-C901-48DE-B817-83196B2716DF}"/>
    <cellStyle name="Normal 9 5 2 2 6" xfId="4147" xr:uid="{898C8B49-85BF-4300-BE7B-946E60FA908D}"/>
    <cellStyle name="Normal 9 5 2 2 6 2" xfId="5051" xr:uid="{347A3EE9-255F-4E59-A909-94DA8EB55DC1}"/>
    <cellStyle name="Normal 9 5 2 2 7" xfId="4148" xr:uid="{E1327EB5-7E10-406E-AE69-A348CABED3FF}"/>
    <cellStyle name="Normal 9 5 2 2 7 2" xfId="5052" xr:uid="{52207007-664F-4FD7-8162-D0CEF5181934}"/>
    <cellStyle name="Normal 9 5 2 2 8" xfId="4149" xr:uid="{BB477C34-9317-424B-A9DE-97B8A0376707}"/>
    <cellStyle name="Normal 9 5 2 2 8 2" xfId="5053" xr:uid="{5A5C3D7C-E3E9-4E0E-98C0-0A3C168C7446}"/>
    <cellStyle name="Normal 9 5 2 2 9" xfId="5022" xr:uid="{86144D46-B1D3-47E8-A162-299108404981}"/>
    <cellStyle name="Normal 9 5 2 3" xfId="871" xr:uid="{4D1CA411-BE4E-4D87-BB36-EEC91487F8AA}"/>
    <cellStyle name="Normal 9 5 2 3 2" xfId="872" xr:uid="{2854BA41-CF89-419B-8322-E4CAA489B3EB}"/>
    <cellStyle name="Normal 9 5 2 3 2 2" xfId="873" xr:uid="{D257AB65-85A4-4D78-9FC1-57365BBDAAC2}"/>
    <cellStyle name="Normal 9 5 2 3 2 2 2" xfId="5056" xr:uid="{CAA4071F-505D-4FD9-8F7C-67214B937C02}"/>
    <cellStyle name="Normal 9 5 2 3 2 3" xfId="4150" xr:uid="{7A59B02B-E1E8-4DF9-BA28-65D2E84382B6}"/>
    <cellStyle name="Normal 9 5 2 3 2 3 2" xfId="5057" xr:uid="{2DE12EC8-BB8C-4113-9251-554436D2E711}"/>
    <cellStyle name="Normal 9 5 2 3 2 4" xfId="4151" xr:uid="{BBF1881C-A258-4EB4-917A-5978B83F4E63}"/>
    <cellStyle name="Normal 9 5 2 3 2 4 2" xfId="5058" xr:uid="{85E6D2CE-3D3C-405C-8076-2D9B2255FE45}"/>
    <cellStyle name="Normal 9 5 2 3 2 5" xfId="5055" xr:uid="{604C9487-63E9-45AD-BF97-E77659AAFEB8}"/>
    <cellStyle name="Normal 9 5 2 3 3" xfId="874" xr:uid="{D8426F28-05BA-4E72-BB5E-458BA6D8FD6A}"/>
    <cellStyle name="Normal 9 5 2 3 3 2" xfId="4152" xr:uid="{898528CB-0EC5-40CB-AA94-D88D851EE387}"/>
    <cellStyle name="Normal 9 5 2 3 3 2 2" xfId="5060" xr:uid="{AC724570-7B91-4071-9EA2-1734830355B6}"/>
    <cellStyle name="Normal 9 5 2 3 3 3" xfId="4153" xr:uid="{5CA4020F-BBFE-4CFA-B74E-C6F12655C7E4}"/>
    <cellStyle name="Normal 9 5 2 3 3 3 2" xfId="5061" xr:uid="{C1E7DB0B-A106-4E3A-98CF-1745EE06DA37}"/>
    <cellStyle name="Normal 9 5 2 3 3 4" xfId="4154" xr:uid="{54C35658-D40F-4FA2-88A2-70E69C186B6E}"/>
    <cellStyle name="Normal 9 5 2 3 3 4 2" xfId="5062" xr:uid="{CC3F32C0-05F7-4D98-B407-99FD7452D3B0}"/>
    <cellStyle name="Normal 9 5 2 3 3 5" xfId="5059" xr:uid="{C5519734-2F63-43ED-A310-E0E71D0D3A23}"/>
    <cellStyle name="Normal 9 5 2 3 4" xfId="4155" xr:uid="{5F021B82-AA27-4EC2-A5FD-B90B154528E4}"/>
    <cellStyle name="Normal 9 5 2 3 4 2" xfId="5063" xr:uid="{7D1CE4E2-C2A2-43CF-8E8A-4D5B72B1653C}"/>
    <cellStyle name="Normal 9 5 2 3 5" xfId="4156" xr:uid="{1E03D35C-6BCA-4A84-B805-8FEDEBF1E4B5}"/>
    <cellStyle name="Normal 9 5 2 3 5 2" xfId="5064" xr:uid="{A54685CA-7B6E-461D-9DF4-037BEFB4828B}"/>
    <cellStyle name="Normal 9 5 2 3 6" xfId="4157" xr:uid="{EDE8449D-0953-4B8B-90CD-C774703ED0BC}"/>
    <cellStyle name="Normal 9 5 2 3 6 2" xfId="5065" xr:uid="{021E29A0-15D3-461A-B41F-0FAD8C7D80CF}"/>
    <cellStyle name="Normal 9 5 2 3 7" xfId="5054" xr:uid="{88D2C75A-378A-47AB-B6C0-CA1CF775AFF2}"/>
    <cellStyle name="Normal 9 5 2 4" xfId="875" xr:uid="{69BE0332-A1DD-46F0-B90F-1B41374D0AE3}"/>
    <cellStyle name="Normal 9 5 2 4 2" xfId="876" xr:uid="{AD994A58-3BE9-4C18-9A18-F7F8F53747DA}"/>
    <cellStyle name="Normal 9 5 2 4 2 2" xfId="4158" xr:uid="{513FBFCD-32F6-4A70-8E0F-7DF8A436B4F7}"/>
    <cellStyle name="Normal 9 5 2 4 2 2 2" xfId="5068" xr:uid="{CD420054-0832-43C8-BE8E-71DCAC0E2759}"/>
    <cellStyle name="Normal 9 5 2 4 2 3" xfId="4159" xr:uid="{008C785B-FB74-43AE-BBE4-15FC43BC819D}"/>
    <cellStyle name="Normal 9 5 2 4 2 3 2" xfId="5069" xr:uid="{EADF788D-5BAA-4CA1-82F6-1C8184B2ABD6}"/>
    <cellStyle name="Normal 9 5 2 4 2 4" xfId="4160" xr:uid="{76CB7B6A-1490-4045-ADBB-77F3E2B2E4C1}"/>
    <cellStyle name="Normal 9 5 2 4 2 4 2" xfId="5070" xr:uid="{C0826593-1FB9-4472-85C6-29B99EA16413}"/>
    <cellStyle name="Normal 9 5 2 4 2 5" xfId="5067" xr:uid="{271BE59C-BECE-4492-BD94-0F1F5F2CEC79}"/>
    <cellStyle name="Normal 9 5 2 4 3" xfId="4161" xr:uid="{A22EB150-1640-401F-9C1D-3CD0460C9F8B}"/>
    <cellStyle name="Normal 9 5 2 4 3 2" xfId="5071" xr:uid="{2257BF26-0471-482C-A9CE-880D283EB02F}"/>
    <cellStyle name="Normal 9 5 2 4 4" xfId="4162" xr:uid="{F2DA1732-D5D6-4F3D-B2BA-9FAD94AFB7FF}"/>
    <cellStyle name="Normal 9 5 2 4 4 2" xfId="5072" xr:uid="{FA6E51A1-0E6A-47FE-A3EB-AD36814A331E}"/>
    <cellStyle name="Normal 9 5 2 4 5" xfId="4163" xr:uid="{5D4E2D17-3EB7-44E0-825D-427AC2880AF1}"/>
    <cellStyle name="Normal 9 5 2 4 5 2" xfId="5073" xr:uid="{97D722A7-6A38-4DB3-B159-5371E029A965}"/>
    <cellStyle name="Normal 9 5 2 4 6" xfId="5066" xr:uid="{7193473D-02DE-4C57-941F-8410836BFE77}"/>
    <cellStyle name="Normal 9 5 2 5" xfId="877" xr:uid="{9AFD141F-A9B8-4D77-A7FE-EAC7B74CE6B7}"/>
    <cellStyle name="Normal 9 5 2 5 2" xfId="4164" xr:uid="{5956D8F4-CF20-43D2-BE32-81B239CD27AE}"/>
    <cellStyle name="Normal 9 5 2 5 2 2" xfId="5075" xr:uid="{47159842-4800-44D8-BF9B-F22ADC83942C}"/>
    <cellStyle name="Normal 9 5 2 5 3" xfId="4165" xr:uid="{268D11C6-25C7-41B6-B8D7-A8692E63AC0C}"/>
    <cellStyle name="Normal 9 5 2 5 3 2" xfId="5076" xr:uid="{8B85EBED-3B06-42BA-8586-64CA749753DB}"/>
    <cellStyle name="Normal 9 5 2 5 4" xfId="4166" xr:uid="{A4719C4D-88B8-4DE8-9B49-AD8C47C3BE7A}"/>
    <cellStyle name="Normal 9 5 2 5 4 2" xfId="5077" xr:uid="{09E83DA5-D668-411F-BC8F-35CE6637EA26}"/>
    <cellStyle name="Normal 9 5 2 5 5" xfId="5074" xr:uid="{8EE285E4-1530-49E8-A683-EA39A3957849}"/>
    <cellStyle name="Normal 9 5 2 6" xfId="4167" xr:uid="{B93073F8-66BA-4A8A-87DB-A0C77CC0F541}"/>
    <cellStyle name="Normal 9 5 2 6 2" xfId="4168" xr:uid="{2315D7FA-769D-4AB3-BE76-E931B53FACA2}"/>
    <cellStyle name="Normal 9 5 2 6 2 2" xfId="5079" xr:uid="{3865E8FD-A6F9-4FB0-A917-EB4DC7C99949}"/>
    <cellStyle name="Normal 9 5 2 6 3" xfId="4169" xr:uid="{3D7E5B3B-608F-44B6-81C8-CA8CE784A62B}"/>
    <cellStyle name="Normal 9 5 2 6 3 2" xfId="5080" xr:uid="{FC2324C0-B066-42F8-A95B-B7C5AF298CD9}"/>
    <cellStyle name="Normal 9 5 2 6 4" xfId="4170" xr:uid="{9C5B5A85-F093-4A26-9FF4-6FBA79DAB2C1}"/>
    <cellStyle name="Normal 9 5 2 6 4 2" xfId="5081" xr:uid="{E902DBE1-53A4-4BBD-9FF2-A20A2EAF99C9}"/>
    <cellStyle name="Normal 9 5 2 6 5" xfId="5078" xr:uid="{921DAD57-CA85-4041-BB49-2CA913932FD5}"/>
    <cellStyle name="Normal 9 5 2 7" xfId="4171" xr:uid="{EA48DFEA-0AF1-4881-A85C-E0D71B71F2A2}"/>
    <cellStyle name="Normal 9 5 2 7 2" xfId="5082" xr:uid="{53BB44F9-EC14-4AEA-A234-38B932D6B005}"/>
    <cellStyle name="Normal 9 5 2 8" xfId="4172" xr:uid="{D2E81D42-07FA-4571-85E7-0A0A449BDC62}"/>
    <cellStyle name="Normal 9 5 2 8 2" xfId="5083" xr:uid="{F0A4B377-F04E-41C7-8B02-D01BA74A9DD7}"/>
    <cellStyle name="Normal 9 5 2 9" xfId="4173" xr:uid="{28765A3B-0916-4437-A775-E1A4166A38A6}"/>
    <cellStyle name="Normal 9 5 2 9 2" xfId="5084" xr:uid="{A454B09F-0394-4F5F-B61D-4D35657B6A40}"/>
    <cellStyle name="Normal 9 5 3" xfId="420" xr:uid="{282E3BBC-26BA-4237-A4CE-14E563CB8578}"/>
    <cellStyle name="Normal 9 5 3 2" xfId="878" xr:uid="{3694C67C-7C16-492C-9928-DA7078717120}"/>
    <cellStyle name="Normal 9 5 3 2 2" xfId="879" xr:uid="{6DC5A0EB-D31F-4738-A928-420213826577}"/>
    <cellStyle name="Normal 9 5 3 2 2 2" xfId="2451" xr:uid="{EA0FAD1C-2EB8-4195-AF5F-2D484568CDDD}"/>
    <cellStyle name="Normal 9 5 3 2 2 2 2" xfId="2452" xr:uid="{335B0B74-98D1-47C2-A491-246FC413D697}"/>
    <cellStyle name="Normal 9 5 3 2 2 2 2 2" xfId="5089" xr:uid="{7DC8CBDC-A4B1-47D7-B36A-232238FFD1EF}"/>
    <cellStyle name="Normal 9 5 3 2 2 2 3" xfId="5088" xr:uid="{D1FE3DF7-1BFF-4D49-A364-DE19EEBEF706}"/>
    <cellStyle name="Normal 9 5 3 2 2 3" xfId="2453" xr:uid="{0190524C-9A1B-4BEC-B2B3-F2C7CAD87788}"/>
    <cellStyle name="Normal 9 5 3 2 2 3 2" xfId="5090" xr:uid="{C11B61F0-79E4-451D-84A0-8BD63B7DB3AB}"/>
    <cellStyle name="Normal 9 5 3 2 2 4" xfId="4174" xr:uid="{28E493EF-A64F-4FE6-8162-057FDB723600}"/>
    <cellStyle name="Normal 9 5 3 2 2 4 2" xfId="5091" xr:uid="{4A50AE00-383F-4B09-BB61-EB265DF49F8F}"/>
    <cellStyle name="Normal 9 5 3 2 2 5" xfId="5087" xr:uid="{6ACA5564-C2CF-48C5-97D1-41FF876B5F9E}"/>
    <cellStyle name="Normal 9 5 3 2 3" xfId="2454" xr:uid="{38A672BE-7541-4CF1-B664-12BB578358BD}"/>
    <cellStyle name="Normal 9 5 3 2 3 2" xfId="2455" xr:uid="{AA95309C-5CC2-458D-9E5B-723497413E5F}"/>
    <cellStyle name="Normal 9 5 3 2 3 2 2" xfId="5093" xr:uid="{C581F270-4699-4C42-8487-BBBCB7B88049}"/>
    <cellStyle name="Normal 9 5 3 2 3 3" xfId="4175" xr:uid="{EE82D5F3-9150-449A-908D-2C55177099B6}"/>
    <cellStyle name="Normal 9 5 3 2 3 3 2" xfId="5094" xr:uid="{700B066C-17CC-40A7-9C4E-864268864A5C}"/>
    <cellStyle name="Normal 9 5 3 2 3 4" xfId="4176" xr:uid="{66BD2E86-9DE3-4B72-861F-B677DC809FB5}"/>
    <cellStyle name="Normal 9 5 3 2 3 4 2" xfId="5095" xr:uid="{ABEB1848-929D-4A06-8698-CE89A131EE11}"/>
    <cellStyle name="Normal 9 5 3 2 3 5" xfId="5092" xr:uid="{0C77A70B-DE8B-496B-A9F6-413469F8CDBA}"/>
    <cellStyle name="Normal 9 5 3 2 4" xfId="2456" xr:uid="{8D820A80-805E-443D-93DB-DD24BC696430}"/>
    <cellStyle name="Normal 9 5 3 2 4 2" xfId="5096" xr:uid="{E30F10B3-26DB-4642-A9BC-D5E87B842C86}"/>
    <cellStyle name="Normal 9 5 3 2 5" xfId="4177" xr:uid="{1172AF69-6E49-48E1-8FFF-2152C8C6B1AC}"/>
    <cellStyle name="Normal 9 5 3 2 5 2" xfId="5097" xr:uid="{E0CB7004-9D9A-4994-B6D0-186564B81AF8}"/>
    <cellStyle name="Normal 9 5 3 2 6" xfId="4178" xr:uid="{948CD429-7B3B-448B-AD36-17BCCF02C8D9}"/>
    <cellStyle name="Normal 9 5 3 2 6 2" xfId="5098" xr:uid="{F7EBA9F7-29A5-464B-8A56-3A0EEF0B8159}"/>
    <cellStyle name="Normal 9 5 3 2 7" xfId="5086" xr:uid="{EFABB3B3-ED41-4F93-BA97-9C06584B7E8A}"/>
    <cellStyle name="Normal 9 5 3 3" xfId="880" xr:uid="{33E7861C-0B23-438A-B6D1-D8567E3F7F64}"/>
    <cellStyle name="Normal 9 5 3 3 2" xfId="2457" xr:uid="{CF4D11AC-49D2-4F39-AA1A-CF05E217EDE9}"/>
    <cellStyle name="Normal 9 5 3 3 2 2" xfId="2458" xr:uid="{F49CB10A-E637-4A43-9396-DEB91E4280BE}"/>
    <cellStyle name="Normal 9 5 3 3 2 2 2" xfId="5101" xr:uid="{DFE6EF06-0822-4B09-A098-2B9D7575E772}"/>
    <cellStyle name="Normal 9 5 3 3 2 3" xfId="4179" xr:uid="{C30FDA94-CD27-4868-9F9F-9538F09FEA53}"/>
    <cellStyle name="Normal 9 5 3 3 2 3 2" xfId="5102" xr:uid="{B66E839D-7292-4D27-A7A4-C3725D6214FE}"/>
    <cellStyle name="Normal 9 5 3 3 2 4" xfId="4180" xr:uid="{65ECD0E7-9A22-425F-B528-D43B416B6743}"/>
    <cellStyle name="Normal 9 5 3 3 2 4 2" xfId="5103" xr:uid="{398BFE45-3CF4-4407-8C5B-C3E405F73AE9}"/>
    <cellStyle name="Normal 9 5 3 3 2 5" xfId="5100" xr:uid="{0D74FDB9-0540-47B2-A89C-EB52D4336F0E}"/>
    <cellStyle name="Normal 9 5 3 3 3" xfId="2459" xr:uid="{E8AA3F53-E4FE-4BCB-B3BA-5F03440E3910}"/>
    <cellStyle name="Normal 9 5 3 3 3 2" xfId="5104" xr:uid="{A8C7A6FC-331F-41EF-8665-78DC419BDFA1}"/>
    <cellStyle name="Normal 9 5 3 3 4" xfId="4181" xr:uid="{34FA3AE8-84F6-40B6-8F52-60602046EA98}"/>
    <cellStyle name="Normal 9 5 3 3 4 2" xfId="5105" xr:uid="{1D2258D3-FFB2-4595-9021-9B0749C9AA1F}"/>
    <cellStyle name="Normal 9 5 3 3 5" xfId="4182" xr:uid="{83974F09-4DBA-4C98-AA80-A9D4F358A3BC}"/>
    <cellStyle name="Normal 9 5 3 3 5 2" xfId="5106" xr:uid="{B198BA5F-25D6-4288-90DB-FA309EA34551}"/>
    <cellStyle name="Normal 9 5 3 3 6" xfId="5099" xr:uid="{CEB6D0AD-EA9C-4158-877D-049C8E0B8929}"/>
    <cellStyle name="Normal 9 5 3 4" xfId="2460" xr:uid="{DEFC0543-A6B3-4DEF-95B9-20FDADB8CBCF}"/>
    <cellStyle name="Normal 9 5 3 4 2" xfId="2461" xr:uid="{3D827F3C-13F4-4180-8EAD-0449FC3352DD}"/>
    <cellStyle name="Normal 9 5 3 4 2 2" xfId="5108" xr:uid="{42B7688E-443F-478E-8A7B-287E32AEF66A}"/>
    <cellStyle name="Normal 9 5 3 4 3" xfId="4183" xr:uid="{B43EEDF9-0B98-48F3-8917-BAF400164FE2}"/>
    <cellStyle name="Normal 9 5 3 4 3 2" xfId="5109" xr:uid="{1CCBA577-21B2-4C9B-93BD-6E2C8A59574F}"/>
    <cellStyle name="Normal 9 5 3 4 4" xfId="4184" xr:uid="{8F76863A-2838-496F-BA51-33A091B1A61B}"/>
    <cellStyle name="Normal 9 5 3 4 4 2" xfId="5110" xr:uid="{B4ACB944-AD12-486C-9885-288921B2B1C5}"/>
    <cellStyle name="Normal 9 5 3 4 5" xfId="5107" xr:uid="{F4C44AF2-5B72-421A-ADF5-62157A951689}"/>
    <cellStyle name="Normal 9 5 3 5" xfId="2462" xr:uid="{5FDBDA3B-8745-41B0-84FC-329B18680032}"/>
    <cellStyle name="Normal 9 5 3 5 2" xfId="4185" xr:uid="{8B645589-144A-4E32-8D6D-486294FA1C87}"/>
    <cellStyle name="Normal 9 5 3 5 2 2" xfId="5112" xr:uid="{0C4BE99C-065E-4A11-913F-71AFA4642E5A}"/>
    <cellStyle name="Normal 9 5 3 5 3" xfId="4186" xr:uid="{52E18C14-40AF-4179-A565-EC2151E989F0}"/>
    <cellStyle name="Normal 9 5 3 5 3 2" xfId="5113" xr:uid="{54F98C0F-2729-40D3-87D7-488505AC0C31}"/>
    <cellStyle name="Normal 9 5 3 5 4" xfId="4187" xr:uid="{70CBCB6A-7534-44AB-972D-9FD138364247}"/>
    <cellStyle name="Normal 9 5 3 5 4 2" xfId="5114" xr:uid="{DC9167DF-F409-424D-A143-D916298A0716}"/>
    <cellStyle name="Normal 9 5 3 5 5" xfId="5111" xr:uid="{4949E516-8C66-4CFF-9D27-BB42312F4ECF}"/>
    <cellStyle name="Normal 9 5 3 6" xfId="4188" xr:uid="{98EC6B54-0D2D-431F-A202-821A3546F5F7}"/>
    <cellStyle name="Normal 9 5 3 6 2" xfId="5115" xr:uid="{3DD8EEC9-AF4F-46F2-B3DB-434712730074}"/>
    <cellStyle name="Normal 9 5 3 7" xfId="4189" xr:uid="{9B93E5C8-CE42-4116-9F75-BA37223FCA3C}"/>
    <cellStyle name="Normal 9 5 3 7 2" xfId="5116" xr:uid="{E64E465D-152E-4437-9650-83FF09743E91}"/>
    <cellStyle name="Normal 9 5 3 8" xfId="4190" xr:uid="{735F9372-3592-4A3F-A1E7-F7B775C688CA}"/>
    <cellStyle name="Normal 9 5 3 8 2" xfId="5117" xr:uid="{C53FDA09-0BDE-4E8D-8956-594C4436296D}"/>
    <cellStyle name="Normal 9 5 3 9" xfId="5085" xr:uid="{2C7AFAFD-9964-4390-A71B-931EE3DE2CD5}"/>
    <cellStyle name="Normal 9 5 4" xfId="421" xr:uid="{B4770E33-A848-4F79-87C3-57AB0F409308}"/>
    <cellStyle name="Normal 9 5 4 2" xfId="881" xr:uid="{823B2AF1-F6A7-4350-A477-A66982192A94}"/>
    <cellStyle name="Normal 9 5 4 2 2" xfId="882" xr:uid="{DEECCDB3-F04F-4773-83EA-60A29A502951}"/>
    <cellStyle name="Normal 9 5 4 2 2 2" xfId="2463" xr:uid="{A427A29A-16B3-48DD-B693-2043F1872E7E}"/>
    <cellStyle name="Normal 9 5 4 2 2 2 2" xfId="5121" xr:uid="{345B6B1F-3F31-428B-9A89-1E75F1F4610B}"/>
    <cellStyle name="Normal 9 5 4 2 2 3" xfId="4191" xr:uid="{7F59F9A1-DAF1-473F-8F3D-D79305C6E989}"/>
    <cellStyle name="Normal 9 5 4 2 2 3 2" xfId="5122" xr:uid="{5813188C-8C4A-4BD3-920C-94BD50B269C9}"/>
    <cellStyle name="Normal 9 5 4 2 2 4" xfId="4192" xr:uid="{41729BFE-ECC6-432D-AF2E-FD50FB8EBBA6}"/>
    <cellStyle name="Normal 9 5 4 2 2 4 2" xfId="5123" xr:uid="{CEC5B017-D234-44FD-BA13-9FABF17AA641}"/>
    <cellStyle name="Normal 9 5 4 2 2 5" xfId="5120" xr:uid="{0E9B8176-F4DB-4B96-8DAB-9A965A9A1E96}"/>
    <cellStyle name="Normal 9 5 4 2 3" xfId="2464" xr:uid="{F80D0076-7B9A-4CA4-A90D-8F2A3381BF67}"/>
    <cellStyle name="Normal 9 5 4 2 3 2" xfId="5124" xr:uid="{32E8324E-EBBF-45F9-81CF-B6C32453B156}"/>
    <cellStyle name="Normal 9 5 4 2 4" xfId="4193" xr:uid="{33B89BB7-9BF1-475D-8EE3-9F8D6917EDE7}"/>
    <cellStyle name="Normal 9 5 4 2 4 2" xfId="5125" xr:uid="{818E4A81-E7D7-4984-9DE3-D95C2865B308}"/>
    <cellStyle name="Normal 9 5 4 2 5" xfId="4194" xr:uid="{4FB3182D-8594-4E5B-B556-921FE2267BA3}"/>
    <cellStyle name="Normal 9 5 4 2 5 2" xfId="5126" xr:uid="{CDFC215A-7CEE-4C36-825D-8C686743EFE1}"/>
    <cellStyle name="Normal 9 5 4 2 6" xfId="5119" xr:uid="{70B29A71-7A57-4FA8-BC8C-6EC97992A126}"/>
    <cellStyle name="Normal 9 5 4 3" xfId="883" xr:uid="{03A239AA-D938-4DED-91D6-8C0DE384B617}"/>
    <cellStyle name="Normal 9 5 4 3 2" xfId="2465" xr:uid="{CA9A8E3C-E703-44BC-BA2B-A1F7DDF012FC}"/>
    <cellStyle name="Normal 9 5 4 3 2 2" xfId="5128" xr:uid="{40235AC0-DCE1-4A2E-89BF-526F97594BA2}"/>
    <cellStyle name="Normal 9 5 4 3 3" xfId="4195" xr:uid="{A3F7D48B-2AF1-40A8-B530-D2925FB0838B}"/>
    <cellStyle name="Normal 9 5 4 3 3 2" xfId="5129" xr:uid="{5F84E90C-B822-491B-8040-58129FC56DAA}"/>
    <cellStyle name="Normal 9 5 4 3 4" xfId="4196" xr:uid="{6BAC80B6-9FB9-4A1D-BFA4-775724222770}"/>
    <cellStyle name="Normal 9 5 4 3 4 2" xfId="5130" xr:uid="{67A1222D-033F-471E-86D2-FBD1634B6E25}"/>
    <cellStyle name="Normal 9 5 4 3 5" xfId="5127" xr:uid="{8435B69B-7A9C-4378-A1D6-3E02E9322C8B}"/>
    <cellStyle name="Normal 9 5 4 4" xfId="2466" xr:uid="{B014F758-2D48-421C-A164-573217EE2016}"/>
    <cellStyle name="Normal 9 5 4 4 2" xfId="4197" xr:uid="{04161002-CF0F-41A1-B573-ACA90F8DBAA9}"/>
    <cellStyle name="Normal 9 5 4 4 2 2" xfId="5132" xr:uid="{554DBB7A-ECC4-46A2-A99F-7EAA1604CBA7}"/>
    <cellStyle name="Normal 9 5 4 4 3" xfId="4198" xr:uid="{9A6F8EA5-4808-4007-97B2-D3FEC90A6ACE}"/>
    <cellStyle name="Normal 9 5 4 4 3 2" xfId="5133" xr:uid="{821B618E-709A-4417-A796-07E04C661E72}"/>
    <cellStyle name="Normal 9 5 4 4 4" xfId="4199" xr:uid="{FF8961B9-64EA-40A2-926D-D3B4CEE0E601}"/>
    <cellStyle name="Normal 9 5 4 4 4 2" xfId="5134" xr:uid="{785715E2-B16D-4470-A151-08F3FDF1CFA0}"/>
    <cellStyle name="Normal 9 5 4 4 5" xfId="5131" xr:uid="{233BE581-F6F2-41C0-81B3-854EBE95FC9F}"/>
    <cellStyle name="Normal 9 5 4 5" xfId="4200" xr:uid="{3A716EC4-DD3F-4615-98BB-1D1057393838}"/>
    <cellStyle name="Normal 9 5 4 5 2" xfId="5135" xr:uid="{0E1D43E4-DA04-47A3-93C4-E7595FEF8D4A}"/>
    <cellStyle name="Normal 9 5 4 6" xfId="4201" xr:uid="{9F166065-0666-44E0-8C88-96DD9076EE34}"/>
    <cellStyle name="Normal 9 5 4 6 2" xfId="5136" xr:uid="{3B0723F8-0AF8-4400-B413-160FCE6ED2B3}"/>
    <cellStyle name="Normal 9 5 4 7" xfId="4202" xr:uid="{5368A866-4741-47AA-9FEB-7318D3D61D6D}"/>
    <cellStyle name="Normal 9 5 4 7 2" xfId="5137" xr:uid="{743DC406-B101-4F5A-8D3C-4D1112C10BCE}"/>
    <cellStyle name="Normal 9 5 4 8" xfId="5118" xr:uid="{7AA317CA-D006-4063-8854-96733A8BC06A}"/>
    <cellStyle name="Normal 9 5 5" xfId="422" xr:uid="{1A1E6432-6D02-4BC9-A8AD-531D7B922D72}"/>
    <cellStyle name="Normal 9 5 5 2" xfId="884" xr:uid="{FAE9D637-3DFF-4CB8-A125-FCCEA9D7A8AB}"/>
    <cellStyle name="Normal 9 5 5 2 2" xfId="2467" xr:uid="{C55169C0-AA23-4F45-AFD0-BF574C641779}"/>
    <cellStyle name="Normal 9 5 5 2 2 2" xfId="5140" xr:uid="{CBEF1EC0-96C7-4BA7-882D-BE93D9132998}"/>
    <cellStyle name="Normal 9 5 5 2 3" xfId="4203" xr:uid="{A8FBC31D-3379-4667-A1BF-3E5659BA34CF}"/>
    <cellStyle name="Normal 9 5 5 2 3 2" xfId="5141" xr:uid="{50F7E16B-60D2-4236-8C79-C347583D7634}"/>
    <cellStyle name="Normal 9 5 5 2 4" xfId="4204" xr:uid="{56998032-3BBC-42A6-9754-AFABAFC191FA}"/>
    <cellStyle name="Normal 9 5 5 2 4 2" xfId="5142" xr:uid="{FDFA8B50-BF8F-4DE0-AE41-E70805245BE8}"/>
    <cellStyle name="Normal 9 5 5 2 5" xfId="5139" xr:uid="{E78F830B-F5EC-42B9-9F60-039E843C372A}"/>
    <cellStyle name="Normal 9 5 5 3" xfId="2468" xr:uid="{2CE8FDA4-5097-4EAF-B722-6D0B93E76676}"/>
    <cellStyle name="Normal 9 5 5 3 2" xfId="4205" xr:uid="{AE927E04-BC28-49B4-B8C6-9883568EDE9D}"/>
    <cellStyle name="Normal 9 5 5 3 2 2" xfId="5144" xr:uid="{A226E77D-7867-45C0-925E-892910C50137}"/>
    <cellStyle name="Normal 9 5 5 3 3" xfId="4206" xr:uid="{F118C0A4-7908-4C94-8F8D-C0A687702847}"/>
    <cellStyle name="Normal 9 5 5 3 3 2" xfId="5145" xr:uid="{DF1ADF47-F324-4E3C-BA1A-AE6A591C35FF}"/>
    <cellStyle name="Normal 9 5 5 3 4" xfId="4207" xr:uid="{F17969FA-22A2-420C-93FF-CC708BF8BCC8}"/>
    <cellStyle name="Normal 9 5 5 3 4 2" xfId="5146" xr:uid="{052345A3-F1AD-4C4D-AEBC-D19BE3CDDB35}"/>
    <cellStyle name="Normal 9 5 5 3 5" xfId="5143" xr:uid="{839F8CEA-4EDE-4EEA-AB64-4AB31CC59685}"/>
    <cellStyle name="Normal 9 5 5 4" xfId="4208" xr:uid="{751EE748-2BC8-47F4-9D82-CED68FEF2D00}"/>
    <cellStyle name="Normal 9 5 5 4 2" xfId="5147" xr:uid="{0613EC01-2EC6-47F2-A58E-6C4F7CF9A112}"/>
    <cellStyle name="Normal 9 5 5 5" xfId="4209" xr:uid="{40C1FE10-69C6-4AEE-AFC6-6232749BB7BE}"/>
    <cellStyle name="Normal 9 5 5 5 2" xfId="5148" xr:uid="{E6CCA9CA-9B95-4AF8-A9D4-75E59B1D77BC}"/>
    <cellStyle name="Normal 9 5 5 6" xfId="4210" xr:uid="{36E41558-F008-4CAC-97D6-0493EF7627A4}"/>
    <cellStyle name="Normal 9 5 5 6 2" xfId="5149" xr:uid="{E02A6D2A-7F78-454A-8BA8-6BACAB1B34D2}"/>
    <cellStyle name="Normal 9 5 5 7" xfId="5138" xr:uid="{B37CA3EF-2CA1-49D7-9A93-DC8B0B3CB160}"/>
    <cellStyle name="Normal 9 5 6" xfId="885" xr:uid="{DE1C4399-F9D6-46E6-8C72-3B1C72B0184F}"/>
    <cellStyle name="Normal 9 5 6 2" xfId="2469" xr:uid="{5BD7B8E5-F157-48EA-9CBB-328AA23252A1}"/>
    <cellStyle name="Normal 9 5 6 2 2" xfId="4211" xr:uid="{FF895667-2BE9-4A22-B651-28ACB0A5FD0E}"/>
    <cellStyle name="Normal 9 5 6 2 2 2" xfId="5152" xr:uid="{B7CFE0BE-0758-4A98-A71F-7D57975EE013}"/>
    <cellStyle name="Normal 9 5 6 2 3" xfId="4212" xr:uid="{A18A49AF-281B-4669-9A24-E7E00E4EB392}"/>
    <cellStyle name="Normal 9 5 6 2 3 2" xfId="5153" xr:uid="{8034862F-BE4E-480F-B000-68DAB7B314E5}"/>
    <cellStyle name="Normal 9 5 6 2 4" xfId="4213" xr:uid="{8AEC0053-4C4F-40F8-8697-DC54836BB0DE}"/>
    <cellStyle name="Normal 9 5 6 2 4 2" xfId="5154" xr:uid="{824ECF36-FD1A-4F4E-A62D-764F9D0B78B3}"/>
    <cellStyle name="Normal 9 5 6 2 5" xfId="5151" xr:uid="{AAACFCDD-7BBB-4136-A0C1-F03E015D2632}"/>
    <cellStyle name="Normal 9 5 6 3" xfId="4214" xr:uid="{9D6BC122-5DD8-4388-9964-EEFE361F6D01}"/>
    <cellStyle name="Normal 9 5 6 3 2" xfId="5155" xr:uid="{D1D5C5F4-6F9D-4A9A-BADD-3036742D6F68}"/>
    <cellStyle name="Normal 9 5 6 4" xfId="4215" xr:uid="{3468F7BE-A5C3-4454-95FB-77CE8B038008}"/>
    <cellStyle name="Normal 9 5 6 4 2" xfId="5156" xr:uid="{CA81B150-B132-450D-A6DB-77D54C17917E}"/>
    <cellStyle name="Normal 9 5 6 5" xfId="4216" xr:uid="{02463937-6B71-4AE9-9EB8-96783903F359}"/>
    <cellStyle name="Normal 9 5 6 5 2" xfId="5157" xr:uid="{0C560397-DD5E-4872-8D6E-0F17E8C4ADDB}"/>
    <cellStyle name="Normal 9 5 6 6" xfId="5150" xr:uid="{881AE278-6BD2-4EE5-9911-5D839384B0D3}"/>
    <cellStyle name="Normal 9 5 7" xfId="2470" xr:uid="{E89706E6-FC64-4B95-BC9B-B8AC2E166C01}"/>
    <cellStyle name="Normal 9 5 7 2" xfId="4217" xr:uid="{1496F413-B7F1-4883-B71E-DD290BDD5496}"/>
    <cellStyle name="Normal 9 5 7 2 2" xfId="5159" xr:uid="{0D71F6BA-D45F-47BF-ADC1-32B8FDF63E99}"/>
    <cellStyle name="Normal 9 5 7 3" xfId="4218" xr:uid="{0E3E635D-1E57-473C-A8D5-A3BE5876A496}"/>
    <cellStyle name="Normal 9 5 7 3 2" xfId="5160" xr:uid="{9CDC6FBA-BD3F-4F0D-B9EF-014F1BBFE214}"/>
    <cellStyle name="Normal 9 5 7 4" xfId="4219" xr:uid="{7E194630-A3B3-453E-B134-F5A9E74EC7C5}"/>
    <cellStyle name="Normal 9 5 7 4 2" xfId="5161" xr:uid="{5918FD65-6005-48E8-948D-93DD8BD1540B}"/>
    <cellStyle name="Normal 9 5 7 5" xfId="5158" xr:uid="{99535AC9-D704-4CF3-9F89-4185A0A43554}"/>
    <cellStyle name="Normal 9 5 8" xfId="4220" xr:uid="{6894B74E-6FD7-4258-B60E-6B8CC08AEBAE}"/>
    <cellStyle name="Normal 9 5 8 2" xfId="4221" xr:uid="{27E2F428-19E3-457B-A1A6-E2599577968C}"/>
    <cellStyle name="Normal 9 5 8 2 2" xfId="5163" xr:uid="{CD890B72-3AC2-4C32-9C36-9526B35B1899}"/>
    <cellStyle name="Normal 9 5 8 3" xfId="4222" xr:uid="{5F0A35F9-299C-4057-B737-09A9DF3E7860}"/>
    <cellStyle name="Normal 9 5 8 3 2" xfId="5164" xr:uid="{4F8EF8B0-470D-41D9-BEB1-E974A2A89B41}"/>
    <cellStyle name="Normal 9 5 8 4" xfId="4223" xr:uid="{9AB27237-4FD8-4884-8FF8-011866350598}"/>
    <cellStyle name="Normal 9 5 8 4 2" xfId="5165" xr:uid="{034C378C-443F-44FD-BCD0-B0BB14B2050A}"/>
    <cellStyle name="Normal 9 5 8 5" xfId="5162" xr:uid="{EE19C9F4-4AE7-467A-8224-F1D783F47173}"/>
    <cellStyle name="Normal 9 5 9" xfId="4224" xr:uid="{9C4645D8-C0F0-4E9D-AA92-B2D08FF27427}"/>
    <cellStyle name="Normal 9 5 9 2" xfId="5166" xr:uid="{CC8613D8-3593-4A29-A753-C83A6232258C}"/>
    <cellStyle name="Normal 9 6" xfId="180" xr:uid="{A80E6461-BAFC-495A-B29D-20E2C340FBE5}"/>
    <cellStyle name="Normal 9 6 10" xfId="5167" xr:uid="{1A6EE372-B42F-4097-BF36-6D383C5FC98F}"/>
    <cellStyle name="Normal 9 6 2" xfId="181" xr:uid="{35FC1D6E-9487-4F07-9BF1-844DED6CC877}"/>
    <cellStyle name="Normal 9 6 2 2" xfId="423" xr:uid="{2295C007-05C9-4123-9B9E-B625311EE09D}"/>
    <cellStyle name="Normal 9 6 2 2 2" xfId="886" xr:uid="{EDBE007C-BB9F-452A-8CB0-E1B01B0123B6}"/>
    <cellStyle name="Normal 9 6 2 2 2 2" xfId="2471" xr:uid="{361F4FCD-9A7F-477F-9F1F-EBCF8F08ECC6}"/>
    <cellStyle name="Normal 9 6 2 2 2 2 2" xfId="5171" xr:uid="{E0CAECB1-9132-40F9-81AA-326D417FFF78}"/>
    <cellStyle name="Normal 9 6 2 2 2 3" xfId="4225" xr:uid="{609E0043-C3DE-4EB6-A0FB-DACC889E0CE7}"/>
    <cellStyle name="Normal 9 6 2 2 2 3 2" xfId="5172" xr:uid="{074FDE9B-023D-4A06-B306-D917C2F81FF0}"/>
    <cellStyle name="Normal 9 6 2 2 2 4" xfId="4226" xr:uid="{7BEC0660-F94D-46C8-987B-C6347D22AC88}"/>
    <cellStyle name="Normal 9 6 2 2 2 4 2" xfId="5173" xr:uid="{D443D651-3831-4FCD-AA69-303E16D0E7CB}"/>
    <cellStyle name="Normal 9 6 2 2 2 5" xfId="5170" xr:uid="{55CA0601-C244-46F6-93B0-8B96970D445C}"/>
    <cellStyle name="Normal 9 6 2 2 3" xfId="2472" xr:uid="{34F06A19-173A-4834-898E-93EDED3CECC0}"/>
    <cellStyle name="Normal 9 6 2 2 3 2" xfId="4227" xr:uid="{F8B09A7F-BF52-4A8A-9F3D-11FAABDE2FC8}"/>
    <cellStyle name="Normal 9 6 2 2 3 2 2" xfId="5175" xr:uid="{7B0466E7-5011-49C9-B113-5A8C4227BF75}"/>
    <cellStyle name="Normal 9 6 2 2 3 3" xfId="4228" xr:uid="{7B310FC4-9EDE-4214-B4E0-0DFD22E0D537}"/>
    <cellStyle name="Normal 9 6 2 2 3 3 2" xfId="5176" xr:uid="{2BF85D00-72EA-45FB-BF03-05B30551EA07}"/>
    <cellStyle name="Normal 9 6 2 2 3 4" xfId="4229" xr:uid="{AEF6DBBD-342A-4FDC-93DC-D79E690CB70A}"/>
    <cellStyle name="Normal 9 6 2 2 3 4 2" xfId="5177" xr:uid="{66463ECF-6111-4810-AAD9-80B9BC714B6E}"/>
    <cellStyle name="Normal 9 6 2 2 3 5" xfId="5174" xr:uid="{61821242-C735-43D8-98DA-DEBEDF04564C}"/>
    <cellStyle name="Normal 9 6 2 2 4" xfId="4230" xr:uid="{E0829448-BF20-4245-B5E0-04E66E5D7305}"/>
    <cellStyle name="Normal 9 6 2 2 4 2" xfId="5178" xr:uid="{AC726EE9-17F9-423D-9F86-1CBEEC7DAB0D}"/>
    <cellStyle name="Normal 9 6 2 2 5" xfId="4231" xr:uid="{F334756B-8773-425B-8F79-B6C11946D05A}"/>
    <cellStyle name="Normal 9 6 2 2 5 2" xfId="5179" xr:uid="{9B55F93A-3D01-4097-9BEF-30668C65C3A9}"/>
    <cellStyle name="Normal 9 6 2 2 6" xfId="4232" xr:uid="{2AA1D9C9-71A5-4844-8215-21652EA5505F}"/>
    <cellStyle name="Normal 9 6 2 2 6 2" xfId="5180" xr:uid="{F3DC6101-775E-478A-8C65-F111045E2643}"/>
    <cellStyle name="Normal 9 6 2 2 7" xfId="5169" xr:uid="{E25144C3-BAFF-459F-B32E-55D5119ECDD8}"/>
    <cellStyle name="Normal 9 6 2 3" xfId="887" xr:uid="{588C1E20-8D05-4E1F-B3C8-1C66340AD61D}"/>
    <cellStyle name="Normal 9 6 2 3 2" xfId="2473" xr:uid="{E91BC4C9-98E4-4B19-8B98-13CD2418509E}"/>
    <cellStyle name="Normal 9 6 2 3 2 2" xfId="4233" xr:uid="{85652B0E-D7E3-4C26-BB40-B787BC2813C3}"/>
    <cellStyle name="Normal 9 6 2 3 2 2 2" xfId="5183" xr:uid="{D49DCF58-EAC3-4BA8-82D8-4A37A75AAAEE}"/>
    <cellStyle name="Normal 9 6 2 3 2 3" xfId="4234" xr:uid="{9C1CADE8-2D06-469B-ADC1-9D3EE8375E29}"/>
    <cellStyle name="Normal 9 6 2 3 2 3 2" xfId="5184" xr:uid="{D10BCA2B-A123-42DE-9FF4-8C14AD202BE2}"/>
    <cellStyle name="Normal 9 6 2 3 2 4" xfId="4235" xr:uid="{4A467C0B-48A0-4E20-BC7E-13B59509B645}"/>
    <cellStyle name="Normal 9 6 2 3 2 4 2" xfId="5185" xr:uid="{937B9CBC-042E-4503-89F1-2012295D69F5}"/>
    <cellStyle name="Normal 9 6 2 3 2 5" xfId="5182" xr:uid="{373B7271-A999-4E0E-9627-51D776889837}"/>
    <cellStyle name="Normal 9 6 2 3 3" xfId="4236" xr:uid="{FFEE9715-202C-489E-8252-B35C2AD33CA7}"/>
    <cellStyle name="Normal 9 6 2 3 3 2" xfId="5186" xr:uid="{7509508E-F639-4194-95A0-6E5F53692903}"/>
    <cellStyle name="Normal 9 6 2 3 4" xfId="4237" xr:uid="{B8EE86C9-1B28-4603-81F7-D45569BC34A0}"/>
    <cellStyle name="Normal 9 6 2 3 4 2" xfId="5187" xr:uid="{8C64BB72-9801-4337-81B7-60124FEE132B}"/>
    <cellStyle name="Normal 9 6 2 3 5" xfId="4238" xr:uid="{F63AC73F-1415-456D-9023-A160AB864B6B}"/>
    <cellStyle name="Normal 9 6 2 3 5 2" xfId="5188" xr:uid="{E62EF241-2950-41DB-8788-3FFA0596A5BC}"/>
    <cellStyle name="Normal 9 6 2 3 6" xfId="5181" xr:uid="{23F5E598-AC17-417E-982F-E249B3EF4357}"/>
    <cellStyle name="Normal 9 6 2 4" xfId="2474" xr:uid="{06F2F60C-A35F-4D08-8172-8F2454FFEEBC}"/>
    <cellStyle name="Normal 9 6 2 4 2" xfId="4239" xr:uid="{0D0041D9-0CCD-4560-9C53-D6815A52BFDE}"/>
    <cellStyle name="Normal 9 6 2 4 2 2" xfId="5190" xr:uid="{D5601707-FFD8-4A4F-A371-A299276C7602}"/>
    <cellStyle name="Normal 9 6 2 4 3" xfId="4240" xr:uid="{B6CB0EDF-D226-4E94-9212-8422622200B9}"/>
    <cellStyle name="Normal 9 6 2 4 3 2" xfId="5191" xr:uid="{1FFB4E48-388D-40FC-9C11-6CC996A75810}"/>
    <cellStyle name="Normal 9 6 2 4 4" xfId="4241" xr:uid="{8CD9C6EA-AFD8-4232-A60B-9AD100829325}"/>
    <cellStyle name="Normal 9 6 2 4 4 2" xfId="5192" xr:uid="{55AF20B0-F6BB-4060-AE4E-2C1BDE1DD360}"/>
    <cellStyle name="Normal 9 6 2 4 5" xfId="5189" xr:uid="{743799CB-C1D2-4A5D-83DC-3C824ED44D34}"/>
    <cellStyle name="Normal 9 6 2 5" xfId="4242" xr:uid="{9F18E158-C639-4ED1-A855-DB10E25F8F86}"/>
    <cellStyle name="Normal 9 6 2 5 2" xfId="4243" xr:uid="{4896DF14-2A08-4A2E-93A4-215599655699}"/>
    <cellStyle name="Normal 9 6 2 5 2 2" xfId="5194" xr:uid="{DFE994C6-3029-4542-961A-84BB861A7056}"/>
    <cellStyle name="Normal 9 6 2 5 3" xfId="4244" xr:uid="{21731631-9963-46B9-AA6F-5EF5C32CE688}"/>
    <cellStyle name="Normal 9 6 2 5 3 2" xfId="5195" xr:uid="{CD76C658-383F-4DBE-AC4D-75CE310EB246}"/>
    <cellStyle name="Normal 9 6 2 5 4" xfId="4245" xr:uid="{9C11B6E4-EEE4-4CF3-8129-9C93D4121543}"/>
    <cellStyle name="Normal 9 6 2 5 4 2" xfId="5196" xr:uid="{11878AF7-D7E1-42BA-8EEC-13720C1BA818}"/>
    <cellStyle name="Normal 9 6 2 5 5" xfId="5193" xr:uid="{87515FC4-3E7A-4BDB-8172-AABEE7014675}"/>
    <cellStyle name="Normal 9 6 2 6" xfId="4246" xr:uid="{D2EC7589-5BA7-4F7B-AEDF-F64EC396A933}"/>
    <cellStyle name="Normal 9 6 2 6 2" xfId="5197" xr:uid="{455E9392-2F69-4A92-BE1B-92961AF4A3B8}"/>
    <cellStyle name="Normal 9 6 2 7" xfId="4247" xr:uid="{4A4FD2CA-3CF1-4215-B413-9C1D549EFF71}"/>
    <cellStyle name="Normal 9 6 2 7 2" xfId="5198" xr:uid="{FAA83AC5-6ADB-435F-BA05-DC95C516432A}"/>
    <cellStyle name="Normal 9 6 2 8" xfId="4248" xr:uid="{05AC269D-D6B5-47B1-AB19-C2D9C5BEFC4A}"/>
    <cellStyle name="Normal 9 6 2 8 2" xfId="5199" xr:uid="{927779AB-B70F-45D1-B755-434673B1D254}"/>
    <cellStyle name="Normal 9 6 2 9" xfId="5168" xr:uid="{312DF3C0-B6D4-467E-8F71-E2BAD688C273}"/>
    <cellStyle name="Normal 9 6 3" xfId="424" xr:uid="{E44B067F-3B53-48E2-9470-9C7AFFFED03A}"/>
    <cellStyle name="Normal 9 6 3 2" xfId="888" xr:uid="{211C29E4-4BBA-4AE0-B009-0091C1CE4394}"/>
    <cellStyle name="Normal 9 6 3 2 2" xfId="889" xr:uid="{0A90C3A5-5993-4BE9-8EF9-EBDE81A27BD2}"/>
    <cellStyle name="Normal 9 6 3 2 2 2" xfId="5202" xr:uid="{02C43BA7-5043-47F9-B0C1-40112AB8FFC9}"/>
    <cellStyle name="Normal 9 6 3 2 3" xfId="4249" xr:uid="{17B49E2B-7038-4FF0-8D5D-2B20311AA2B8}"/>
    <cellStyle name="Normal 9 6 3 2 3 2" xfId="5203" xr:uid="{20033CF1-2472-43FF-A3E3-BEEF33002D59}"/>
    <cellStyle name="Normal 9 6 3 2 4" xfId="4250" xr:uid="{2FD636CE-D63F-4948-9522-00CF073E3ECA}"/>
    <cellStyle name="Normal 9 6 3 2 4 2" xfId="5204" xr:uid="{6DD8CF3E-CD44-426C-A240-7D64D851084B}"/>
    <cellStyle name="Normal 9 6 3 2 5" xfId="5201" xr:uid="{EE97B0AA-C815-46A5-BF94-56744C33B87E}"/>
    <cellStyle name="Normal 9 6 3 3" xfId="890" xr:uid="{668E7335-E384-4770-BED5-153738316850}"/>
    <cellStyle name="Normal 9 6 3 3 2" xfId="4251" xr:uid="{F67A5CD7-0B44-4EED-9BD3-9C8FF3581766}"/>
    <cellStyle name="Normal 9 6 3 3 2 2" xfId="5206" xr:uid="{5BEF16CA-22ED-45DE-86C8-E1D188F77378}"/>
    <cellStyle name="Normal 9 6 3 3 3" xfId="4252" xr:uid="{05ECB147-D596-4D36-BACA-D7BD6A2188C1}"/>
    <cellStyle name="Normal 9 6 3 3 3 2" xfId="5207" xr:uid="{176C12E4-F302-4FD7-93D2-CAFEA5CC1C96}"/>
    <cellStyle name="Normal 9 6 3 3 4" xfId="4253" xr:uid="{853C8482-2828-4ACD-9F92-E973C82E93B6}"/>
    <cellStyle name="Normal 9 6 3 3 4 2" xfId="5208" xr:uid="{3F06D966-D312-4419-B8C4-4A3FBD9D549A}"/>
    <cellStyle name="Normal 9 6 3 3 5" xfId="5205" xr:uid="{5BC5C6EB-8442-458A-B1A0-F7EF8D5014A1}"/>
    <cellStyle name="Normal 9 6 3 4" xfId="4254" xr:uid="{A2D566ED-333D-467A-96E6-5963DEBB7B37}"/>
    <cellStyle name="Normal 9 6 3 4 2" xfId="5209" xr:uid="{FC7D0314-05F9-4D8F-B1F7-F6B5275BDA49}"/>
    <cellStyle name="Normal 9 6 3 5" xfId="4255" xr:uid="{F6FFC325-0A37-46EC-85FE-3A4BCFF0FBF8}"/>
    <cellStyle name="Normal 9 6 3 5 2" xfId="5210" xr:uid="{0FE86C25-CC8C-40A8-8B87-EC15BABB5478}"/>
    <cellStyle name="Normal 9 6 3 6" xfId="4256" xr:uid="{91FA3C6B-DC63-4D4C-B09F-D002526D4529}"/>
    <cellStyle name="Normal 9 6 3 6 2" xfId="5211" xr:uid="{D96B53EA-A115-4620-94F5-6F2BF07D8DEF}"/>
    <cellStyle name="Normal 9 6 3 7" xfId="5200" xr:uid="{377087C9-A064-4247-875E-F22D90A16662}"/>
    <cellStyle name="Normal 9 6 4" xfId="425" xr:uid="{1635163C-E13F-4489-8C1F-A0828D83295B}"/>
    <cellStyle name="Normal 9 6 4 2" xfId="891" xr:uid="{B35972BE-5E96-42F9-B1D4-514DC2078988}"/>
    <cellStyle name="Normal 9 6 4 2 2" xfId="4257" xr:uid="{103E8199-C785-4FA7-B634-95C2909FEFBA}"/>
    <cellStyle name="Normal 9 6 4 2 2 2" xfId="5214" xr:uid="{C8E21BD5-0557-43D6-BC24-7D0404ADCBAD}"/>
    <cellStyle name="Normal 9 6 4 2 3" xfId="4258" xr:uid="{0919F09A-ED5D-4BC5-989F-4168B6E44CE6}"/>
    <cellStyle name="Normal 9 6 4 2 3 2" xfId="5215" xr:uid="{814BB82C-B10D-420D-B5CB-45067D375744}"/>
    <cellStyle name="Normal 9 6 4 2 4" xfId="4259" xr:uid="{99753320-AAA2-4085-AFFF-737359816984}"/>
    <cellStyle name="Normal 9 6 4 2 4 2" xfId="5216" xr:uid="{14FCD0EC-D27C-473F-B1CF-378B74B60F90}"/>
    <cellStyle name="Normal 9 6 4 2 5" xfId="5213" xr:uid="{D2B72955-9AD1-494C-BD6B-CA0D50831D8E}"/>
    <cellStyle name="Normal 9 6 4 3" xfId="4260" xr:uid="{1D4B923E-0087-4806-94CC-441266D07C51}"/>
    <cellStyle name="Normal 9 6 4 3 2" xfId="5217" xr:uid="{D73A5771-FE1F-41A2-9F8F-FB8236DD3F89}"/>
    <cellStyle name="Normal 9 6 4 4" xfId="4261" xr:uid="{AFF224F9-355D-4F09-AAC6-F4BCB652B431}"/>
    <cellStyle name="Normal 9 6 4 4 2" xfId="5218" xr:uid="{9875A4BC-CD61-4262-8840-376528F30FF7}"/>
    <cellStyle name="Normal 9 6 4 5" xfId="4262" xr:uid="{B1CD609B-45CE-44B6-800A-611C493E722E}"/>
    <cellStyle name="Normal 9 6 4 5 2" xfId="5219" xr:uid="{0597DA9D-6EF3-42EF-AF69-F3B75DD8DBE9}"/>
    <cellStyle name="Normal 9 6 4 6" xfId="5212" xr:uid="{D5DFAA50-43F5-4F82-879C-9CCA66C2F10D}"/>
    <cellStyle name="Normal 9 6 5" xfId="892" xr:uid="{EDCA967A-C35F-41AF-BBA5-9A0F09C0554D}"/>
    <cellStyle name="Normal 9 6 5 2" xfId="4263" xr:uid="{8FB8E80C-2A73-48F4-9261-804BC98635FB}"/>
    <cellStyle name="Normal 9 6 5 2 2" xfId="5221" xr:uid="{C1AEBAF0-E6AB-4037-B9F4-1FC900A1015B}"/>
    <cellStyle name="Normal 9 6 5 3" xfId="4264" xr:uid="{E8E1CC4A-9763-42BA-960A-AA1DDB387D3E}"/>
    <cellStyle name="Normal 9 6 5 3 2" xfId="5222" xr:uid="{F0B974AD-3ACB-40D5-B8E8-B8A69EFCAFFA}"/>
    <cellStyle name="Normal 9 6 5 4" xfId="4265" xr:uid="{1FDCAB92-CC1F-49BD-97D3-FA1C2D1DA7AA}"/>
    <cellStyle name="Normal 9 6 5 4 2" xfId="5223" xr:uid="{78D413B0-05B7-44EE-ACD8-6DF25367218E}"/>
    <cellStyle name="Normal 9 6 5 5" xfId="5220" xr:uid="{2A60BBFF-D28F-48AD-A1FF-42425111A49E}"/>
    <cellStyle name="Normal 9 6 6" xfId="4266" xr:uid="{D48FF141-F8E6-47C8-8F16-3302F2F250D9}"/>
    <cellStyle name="Normal 9 6 6 2" xfId="4267" xr:uid="{EF6E99F8-F242-47EA-83F5-7ED653401B28}"/>
    <cellStyle name="Normal 9 6 6 2 2" xfId="5225" xr:uid="{F7454BD1-3D59-4C9B-8335-FAE66D6FBF06}"/>
    <cellStyle name="Normal 9 6 6 3" xfId="4268" xr:uid="{3FE5C74B-147D-42B3-8766-71F086B9871C}"/>
    <cellStyle name="Normal 9 6 6 3 2" xfId="5226" xr:uid="{9616CF27-3591-4CAE-B005-443F036F0D22}"/>
    <cellStyle name="Normal 9 6 6 4" xfId="4269" xr:uid="{C90ACFE9-6E96-47E3-A402-9F4FA78707AD}"/>
    <cellStyle name="Normal 9 6 6 4 2" xfId="5227" xr:uid="{848B05B6-B964-434C-A49F-CCB0BA1DD010}"/>
    <cellStyle name="Normal 9 6 6 5" xfId="5224" xr:uid="{2DB2F0E0-92C8-4B79-97D6-F116614064FE}"/>
    <cellStyle name="Normal 9 6 7" xfId="4270" xr:uid="{756A583C-741E-488C-B07C-3E561E8C4212}"/>
    <cellStyle name="Normal 9 6 7 2" xfId="5228" xr:uid="{FE40AD78-F251-4E75-9AF6-CDD200408D32}"/>
    <cellStyle name="Normal 9 6 8" xfId="4271" xr:uid="{7CBFB2EE-9994-447F-A92A-DB0A1F00A4F1}"/>
    <cellStyle name="Normal 9 6 8 2" xfId="5229" xr:uid="{4FE2FBD5-5E97-4559-912F-162BB2BA2005}"/>
    <cellStyle name="Normal 9 6 9" xfId="4272" xr:uid="{A5ACB485-B00B-4D91-94A7-F4DF8E239E00}"/>
    <cellStyle name="Normal 9 6 9 2" xfId="5230" xr:uid="{56C032F3-E37F-46A0-B5F5-3644DC652A2A}"/>
    <cellStyle name="Normal 9 7" xfId="182" xr:uid="{7129895D-BD7E-42CF-B886-3BA4637C7F36}"/>
    <cellStyle name="Normal 9 7 2" xfId="426" xr:uid="{97EC2F83-161B-4E61-88E0-DBE66465774B}"/>
    <cellStyle name="Normal 9 7 2 2" xfId="893" xr:uid="{F9574255-96FC-49EF-8D78-F2AA5325A4DD}"/>
    <cellStyle name="Normal 9 7 2 2 2" xfId="2475" xr:uid="{B32B8973-C736-45CE-8893-41C194E50130}"/>
    <cellStyle name="Normal 9 7 2 2 2 2" xfId="2476" xr:uid="{F5524A9F-4A3F-40FA-B7D6-41B3D97CC182}"/>
    <cellStyle name="Normal 9 7 2 2 2 2 2" xfId="5235" xr:uid="{766CF431-FCFE-4AF0-AD87-4566369CB8AD}"/>
    <cellStyle name="Normal 9 7 2 2 2 3" xfId="5234" xr:uid="{D92A0103-D792-47A9-BDF6-D94A75A433F2}"/>
    <cellStyle name="Normal 9 7 2 2 3" xfId="2477" xr:uid="{0561157B-4B58-4F09-8127-5A0E2C6DC4C7}"/>
    <cellStyle name="Normal 9 7 2 2 3 2" xfId="5236" xr:uid="{CAF71531-6E74-4F81-B884-340C16F68E4A}"/>
    <cellStyle name="Normal 9 7 2 2 4" xfId="4273" xr:uid="{52180BE5-85BA-412C-9880-8A43256833E7}"/>
    <cellStyle name="Normal 9 7 2 2 4 2" xfId="5237" xr:uid="{542E740B-7DA1-41BB-A6BC-6B525EF6F48A}"/>
    <cellStyle name="Normal 9 7 2 2 5" xfId="5233" xr:uid="{E19476B8-1E6E-4C14-B0F5-7F6E5908EDF0}"/>
    <cellStyle name="Normal 9 7 2 3" xfId="2478" xr:uid="{B37211DC-2002-4488-A231-76A4D5A0916F}"/>
    <cellStyle name="Normal 9 7 2 3 2" xfId="2479" xr:uid="{36E89606-9A09-42CE-B661-BAB99ADC89EB}"/>
    <cellStyle name="Normal 9 7 2 3 2 2" xfId="5239" xr:uid="{4A5868AD-39BE-4A9E-A9A6-F6C28BC6DBC9}"/>
    <cellStyle name="Normal 9 7 2 3 3" xfId="4274" xr:uid="{A0B46829-154B-4C04-B211-39D5A5663029}"/>
    <cellStyle name="Normal 9 7 2 3 3 2" xfId="5240" xr:uid="{F9D9A4F0-77CB-4044-BAF5-372242BB0EFC}"/>
    <cellStyle name="Normal 9 7 2 3 4" xfId="4275" xr:uid="{430B73B5-D205-44FB-AA83-75E4D1D2ADD8}"/>
    <cellStyle name="Normal 9 7 2 3 4 2" xfId="5241" xr:uid="{26B737A2-9E22-4662-A11B-33004572D97E}"/>
    <cellStyle name="Normal 9 7 2 3 5" xfId="5238" xr:uid="{BC74E20D-3238-480F-84CE-9B6CE46E2FBA}"/>
    <cellStyle name="Normal 9 7 2 4" xfId="2480" xr:uid="{C0543A2C-381B-415C-A58F-2570D820D664}"/>
    <cellStyle name="Normal 9 7 2 4 2" xfId="5242" xr:uid="{4CE3DFF5-2C24-40BB-8FE7-316FF903B440}"/>
    <cellStyle name="Normal 9 7 2 5" xfId="4276" xr:uid="{793A43DC-FF93-483F-AB3A-F8AA666E1B31}"/>
    <cellStyle name="Normal 9 7 2 5 2" xfId="5243" xr:uid="{E6EA5A46-5FF1-4B58-9C88-082C44265416}"/>
    <cellStyle name="Normal 9 7 2 6" xfId="4277" xr:uid="{60CAEA90-841A-4278-BADF-5054A07B7B7A}"/>
    <cellStyle name="Normal 9 7 2 6 2" xfId="5244" xr:uid="{2044D773-FB27-4C50-8EEA-A25B7DBC833E}"/>
    <cellStyle name="Normal 9 7 2 7" xfId="5232" xr:uid="{94984FF7-AE1D-41F5-BBF8-6A03A92477EB}"/>
    <cellStyle name="Normal 9 7 3" xfId="894" xr:uid="{516C872B-6866-42F8-8DE8-60DBE69E898C}"/>
    <cellStyle name="Normal 9 7 3 2" xfId="2481" xr:uid="{23059E2E-BC2E-4137-AC86-0BEF40F2CE4A}"/>
    <cellStyle name="Normal 9 7 3 2 2" xfId="2482" xr:uid="{474DD9C1-CEBA-48B9-B35E-17A9C15A63EF}"/>
    <cellStyle name="Normal 9 7 3 2 2 2" xfId="5247" xr:uid="{674DE1AE-F167-473E-B13A-71C8BBF36C15}"/>
    <cellStyle name="Normal 9 7 3 2 3" xfId="4278" xr:uid="{FBC06C8B-4243-4ECB-9490-7BF1B23D0E76}"/>
    <cellStyle name="Normal 9 7 3 2 3 2" xfId="5248" xr:uid="{88EB79E3-4BF5-4BFC-A25C-5766D0D69508}"/>
    <cellStyle name="Normal 9 7 3 2 4" xfId="4279" xr:uid="{97DBDA31-4E2C-4CE9-89FB-55724B5E6DEC}"/>
    <cellStyle name="Normal 9 7 3 2 4 2" xfId="5249" xr:uid="{10D168CA-758F-48C4-A581-CB4716022111}"/>
    <cellStyle name="Normal 9 7 3 2 5" xfId="5246" xr:uid="{2447D017-A947-4F6D-94EE-F5F33ACFB6BB}"/>
    <cellStyle name="Normal 9 7 3 3" xfId="2483" xr:uid="{82E8EC9C-03CD-4E19-B6F3-750D4CFBAE89}"/>
    <cellStyle name="Normal 9 7 3 3 2" xfId="5250" xr:uid="{ADF725C5-0149-4D6F-A832-9F0B10B1C2FB}"/>
    <cellStyle name="Normal 9 7 3 4" xfId="4280" xr:uid="{ED25A70D-DE34-49B8-81BF-29265766767F}"/>
    <cellStyle name="Normal 9 7 3 4 2" xfId="5251" xr:uid="{E540CBA4-C843-488E-980A-21A063CE7CE8}"/>
    <cellStyle name="Normal 9 7 3 5" xfId="4281" xr:uid="{75FF9C27-AEEB-487B-B83F-6BEA0C378199}"/>
    <cellStyle name="Normal 9 7 3 5 2" xfId="5252" xr:uid="{A6D3B9F1-4993-429C-8F1C-3A8335C9D64A}"/>
    <cellStyle name="Normal 9 7 3 6" xfId="5245" xr:uid="{3AD3A030-6A49-4B8A-8067-54AF7FD5E3F8}"/>
    <cellStyle name="Normal 9 7 4" xfId="2484" xr:uid="{84D0E2C3-2245-4DBD-AF30-911B186020E0}"/>
    <cellStyle name="Normal 9 7 4 2" xfId="2485" xr:uid="{ED0D2474-588C-442E-B236-F74CFCE360A3}"/>
    <cellStyle name="Normal 9 7 4 2 2" xfId="5254" xr:uid="{54C07A5A-994F-427B-A5F9-B60E77497C17}"/>
    <cellStyle name="Normal 9 7 4 3" xfId="4282" xr:uid="{86E22EB1-B7DE-439F-AA7F-A676AD1D2AD0}"/>
    <cellStyle name="Normal 9 7 4 3 2" xfId="5255" xr:uid="{63AF7CA4-C0D2-4812-92CC-BC7F3FF0519C}"/>
    <cellStyle name="Normal 9 7 4 4" xfId="4283" xr:uid="{687FBAB3-A2B1-42C9-9785-0D1FC3BE68D7}"/>
    <cellStyle name="Normal 9 7 4 4 2" xfId="5256" xr:uid="{9077D08D-106F-4DA6-AF75-C4C361ECD1D3}"/>
    <cellStyle name="Normal 9 7 4 5" xfId="5253" xr:uid="{D82EAB07-B48D-4AE3-AEA6-00940D2FE4C6}"/>
    <cellStyle name="Normal 9 7 5" xfId="2486" xr:uid="{741D362B-8911-4C79-B8DE-E34CEE0723F1}"/>
    <cellStyle name="Normal 9 7 5 2" xfId="4284" xr:uid="{E29BD2FB-A5A8-4FFB-A82C-BB6AF92D6734}"/>
    <cellStyle name="Normal 9 7 5 2 2" xfId="5258" xr:uid="{A9EF411F-CEBA-449F-AD6B-664345D75050}"/>
    <cellStyle name="Normal 9 7 5 3" xfId="4285" xr:uid="{588A0DEE-E24E-4D48-90CB-6CBCE98020DA}"/>
    <cellStyle name="Normal 9 7 5 3 2" xfId="5259" xr:uid="{18969E52-3A09-4159-A3D8-3609A3E3BAC4}"/>
    <cellStyle name="Normal 9 7 5 4" xfId="4286" xr:uid="{B2FF39C2-C831-4745-AF44-719EF4BAD00F}"/>
    <cellStyle name="Normal 9 7 5 4 2" xfId="5260" xr:uid="{21DB649A-6536-4B4C-876F-1F7104B67F45}"/>
    <cellStyle name="Normal 9 7 5 5" xfId="5257" xr:uid="{3F73C60A-7121-47EC-8A5E-D53579608787}"/>
    <cellStyle name="Normal 9 7 6" xfId="4287" xr:uid="{4007D27F-025C-4E08-99D5-82A359294E10}"/>
    <cellStyle name="Normal 9 7 6 2" xfId="5261" xr:uid="{98AE0074-69E5-4AC1-8A1E-E51542D7C1C2}"/>
    <cellStyle name="Normal 9 7 7" xfId="4288" xr:uid="{38D1C431-03F5-4E26-A6C7-AFACEAF51F4A}"/>
    <cellStyle name="Normal 9 7 7 2" xfId="5262" xr:uid="{BBB7D88F-34EE-4F38-A29C-BD9DA2C6BE98}"/>
    <cellStyle name="Normal 9 7 8" xfId="4289" xr:uid="{39DCD539-2194-4992-8DD4-8632DDF8EA74}"/>
    <cellStyle name="Normal 9 7 8 2" xfId="5263" xr:uid="{96F24E93-3398-4DC9-B3EF-6FC2EE13B662}"/>
    <cellStyle name="Normal 9 7 9" xfId="5231" xr:uid="{76F3C4BD-E772-4694-9DB0-8E8495DA847D}"/>
    <cellStyle name="Normal 9 8" xfId="427" xr:uid="{CFEC0BD1-623B-4391-BDCC-BC80726E861C}"/>
    <cellStyle name="Normal 9 8 2" xfId="895" xr:uid="{96FFCD0F-E0DB-484B-BF59-C49CE822EF01}"/>
    <cellStyle name="Normal 9 8 2 2" xfId="896" xr:uid="{D6414F87-7C99-4B39-ADA2-234499870B37}"/>
    <cellStyle name="Normal 9 8 2 2 2" xfId="2487" xr:uid="{C194CA5F-3153-4100-A745-0CFF4E22C6DE}"/>
    <cellStyle name="Normal 9 8 2 2 2 2" xfId="5267" xr:uid="{C79AF7D3-1439-400B-B74A-AA17E58AA64C}"/>
    <cellStyle name="Normal 9 8 2 2 3" xfId="4290" xr:uid="{17B450B5-DD8D-4B52-93E5-A6741539A981}"/>
    <cellStyle name="Normal 9 8 2 2 3 2" xfId="5268" xr:uid="{360AD62D-1992-4E7A-9561-AF7B2D4F6E52}"/>
    <cellStyle name="Normal 9 8 2 2 4" xfId="4291" xr:uid="{C7F3FD84-5995-45FE-9FD4-23FAE5EBCB3D}"/>
    <cellStyle name="Normal 9 8 2 2 4 2" xfId="5269" xr:uid="{09B26879-7C7A-4B81-AD6E-E158A9CB094C}"/>
    <cellStyle name="Normal 9 8 2 2 5" xfId="5266" xr:uid="{84E0EC93-FE92-4E21-AAEC-1CC2EDA9A973}"/>
    <cellStyle name="Normal 9 8 2 3" xfId="2488" xr:uid="{70FF0B36-EABD-49E8-852D-47409C04B8FF}"/>
    <cellStyle name="Normal 9 8 2 3 2" xfId="5270" xr:uid="{953FBEB5-1EDF-4A81-B2FA-3022A8C8957C}"/>
    <cellStyle name="Normal 9 8 2 4" xfId="4292" xr:uid="{1006F2E0-1D03-4F9B-80DD-0DD8E270BDE1}"/>
    <cellStyle name="Normal 9 8 2 4 2" xfId="5271" xr:uid="{9B333EF2-4972-4469-85AC-B093DDBDD64B}"/>
    <cellStyle name="Normal 9 8 2 5" xfId="4293" xr:uid="{4E8BA644-5E9D-4F6C-9032-4C7341FD7BCE}"/>
    <cellStyle name="Normal 9 8 2 5 2" xfId="5272" xr:uid="{7EE9F6AD-2A53-4DFF-B9E4-0F2395DB2C05}"/>
    <cellStyle name="Normal 9 8 2 6" xfId="5265" xr:uid="{D42BE95D-9B77-4926-BFE9-2B6C58359D2C}"/>
    <cellStyle name="Normal 9 8 3" xfId="897" xr:uid="{17006AF6-FAA7-4621-9999-0BB34E9F9BC0}"/>
    <cellStyle name="Normal 9 8 3 2" xfId="2489" xr:uid="{90F34C9C-5378-4E58-8DDE-C29322415C88}"/>
    <cellStyle name="Normal 9 8 3 2 2" xfId="5274" xr:uid="{4C3B976D-FC48-4F53-9A8E-5850159AC554}"/>
    <cellStyle name="Normal 9 8 3 3" xfId="4294" xr:uid="{50D91A12-458A-4FBD-A812-04C506664226}"/>
    <cellStyle name="Normal 9 8 3 3 2" xfId="5275" xr:uid="{847A21BE-9F67-4190-B5A4-0AF4988FF83C}"/>
    <cellStyle name="Normal 9 8 3 4" xfId="4295" xr:uid="{C2BCEA0B-CC4A-4D6B-B55B-D85CF560EACA}"/>
    <cellStyle name="Normal 9 8 3 4 2" xfId="5276" xr:uid="{03E1C839-37E2-4A3D-8659-EDCF2A331758}"/>
    <cellStyle name="Normal 9 8 3 5" xfId="5273" xr:uid="{04E7EE35-0D1E-46F0-92EC-30DE5BBDDC60}"/>
    <cellStyle name="Normal 9 8 4" xfId="2490" xr:uid="{9F12811C-5A58-49A4-9C2F-2CA66AEA3341}"/>
    <cellStyle name="Normal 9 8 4 2" xfId="4296" xr:uid="{E35C1C6A-111D-4D2E-90A7-306159F59335}"/>
    <cellStyle name="Normal 9 8 4 2 2" xfId="5278" xr:uid="{FC2EE175-13F6-4D09-8D4D-F7C24B2833BE}"/>
    <cellStyle name="Normal 9 8 4 3" xfId="4297" xr:uid="{470A50DB-91A7-42DD-A564-504CDD754DE5}"/>
    <cellStyle name="Normal 9 8 4 3 2" xfId="5279" xr:uid="{804C1084-EC97-49C9-B413-95C4D93A14D2}"/>
    <cellStyle name="Normal 9 8 4 4" xfId="4298" xr:uid="{F0F8DE1D-B596-4D7E-8707-EC1CCBCFD9CA}"/>
    <cellStyle name="Normal 9 8 4 4 2" xfId="5280" xr:uid="{162E1279-6F08-42FA-9E61-537D37FABF46}"/>
    <cellStyle name="Normal 9 8 4 5" xfId="5277" xr:uid="{D76F6A57-E5F3-4704-93C8-502E5158068C}"/>
    <cellStyle name="Normal 9 8 5" xfId="4299" xr:uid="{1A0F39D4-011E-46DE-A8F1-6021DAB9CA99}"/>
    <cellStyle name="Normal 9 8 5 2" xfId="5281" xr:uid="{D15F4871-E510-4AED-B667-17D68F6AA246}"/>
    <cellStyle name="Normal 9 8 6" xfId="4300" xr:uid="{970CE6FF-6891-43B1-AC66-D647CEDDC60B}"/>
    <cellStyle name="Normal 9 8 6 2" xfId="5282" xr:uid="{79EDEE57-FDCF-413D-8587-13891E391286}"/>
    <cellStyle name="Normal 9 8 7" xfId="4301" xr:uid="{7EC10ED4-3E93-4970-9DF5-FB4E7787E0F6}"/>
    <cellStyle name="Normal 9 8 7 2" xfId="5283" xr:uid="{DD050A2C-4FF3-4BF1-9CC9-A181F1098C73}"/>
    <cellStyle name="Normal 9 8 8" xfId="5264" xr:uid="{DDA0290E-6311-4782-8BF4-FED631A14D8F}"/>
    <cellStyle name="Normal 9 9" xfId="428" xr:uid="{6C0CE130-7F75-44A0-96F8-ED841B043DA6}"/>
    <cellStyle name="Normal 9 9 2" xfId="898" xr:uid="{85D43AF9-9882-4EEA-A19F-7005807B0322}"/>
    <cellStyle name="Normal 9 9 2 2" xfId="2491" xr:uid="{7833916A-ABDD-4879-A792-3B6CD56427D0}"/>
    <cellStyle name="Normal 9 9 2 2 2" xfId="5286" xr:uid="{EFA750D3-3052-436C-B096-FE6FB9DD80B0}"/>
    <cellStyle name="Normal 9 9 2 3" xfId="4302" xr:uid="{1B665079-5A25-4EC9-80D5-4EBD633548F5}"/>
    <cellStyle name="Normal 9 9 2 3 2" xfId="5287" xr:uid="{0CE51E89-F9FA-46F4-B0C7-EACF14244F3E}"/>
    <cellStyle name="Normal 9 9 2 4" xfId="4303" xr:uid="{680C02F9-1510-4525-9251-C269EA1DA0F5}"/>
    <cellStyle name="Normal 9 9 2 4 2" xfId="5288" xr:uid="{CEF9EEEF-5D0D-4B0E-8C4C-6E199F8EFC88}"/>
    <cellStyle name="Normal 9 9 2 5" xfId="5285" xr:uid="{E803CF4B-931B-446F-810F-3556D02F51D5}"/>
    <cellStyle name="Normal 9 9 3" xfId="2492" xr:uid="{26BBB800-C77F-44A0-9803-351F919F99DF}"/>
    <cellStyle name="Normal 9 9 3 2" xfId="4304" xr:uid="{360D1944-4540-4990-913E-6C727158CBBE}"/>
    <cellStyle name="Normal 9 9 3 2 2" xfId="5290" xr:uid="{A8764A38-30B3-45C4-BC81-D7389100077E}"/>
    <cellStyle name="Normal 9 9 3 3" xfId="4305" xr:uid="{77030A55-5344-48F6-82A2-1ADAE06435DE}"/>
    <cellStyle name="Normal 9 9 3 3 2" xfId="5291" xr:uid="{DF30DD10-72B3-4BC9-8B28-551FB31A720F}"/>
    <cellStyle name="Normal 9 9 3 4" xfId="4306" xr:uid="{1A3B5798-034B-41FB-8B73-4EBDEE8DCCB7}"/>
    <cellStyle name="Normal 9 9 3 4 2" xfId="5292" xr:uid="{20C39A92-00D5-4016-9DF5-A7D2F6A14960}"/>
    <cellStyle name="Normal 9 9 3 5" xfId="5289" xr:uid="{78EE8B6E-A251-465D-B474-F9373FBFB8C2}"/>
    <cellStyle name="Normal 9 9 4" xfId="4307" xr:uid="{16163DF3-A355-457C-AC62-847C366476CE}"/>
    <cellStyle name="Normal 9 9 4 2" xfId="5293" xr:uid="{CCBCD93D-29EF-4886-93FE-1F03D4DAF0DC}"/>
    <cellStyle name="Normal 9 9 5" xfId="4308" xr:uid="{4FF50DBA-A660-4A3F-8BB7-89C1993A05BF}"/>
    <cellStyle name="Normal 9 9 5 2" xfId="5294" xr:uid="{E602FF28-1D34-4732-AEB0-7B29783DBD47}"/>
    <cellStyle name="Normal 9 9 6" xfId="4309" xr:uid="{F16F6B85-3C01-4951-82A9-A37389BBAA09}"/>
    <cellStyle name="Normal 9 9 6 2" xfId="5295" xr:uid="{F633A959-F09C-471B-A2F7-252114F18458}"/>
    <cellStyle name="Normal 9 9 7" xfId="5284" xr:uid="{47DA8699-2E6A-4409-9A90-EF30BB962800}"/>
    <cellStyle name="Percent 2" xfId="183" xr:uid="{355EFA00-E422-4410-97DB-FE19212778AF}"/>
    <cellStyle name="Percent 2 2" xfId="5296" xr:uid="{DCDFE8B0-2B72-4E73-B4F3-A8594BD5BD69}"/>
    <cellStyle name="Гиперссылка 2" xfId="4" xr:uid="{49BAA0F8-B3D3-41B5-87DD-435502328B29}"/>
    <cellStyle name="Гиперссылка 2 2" xfId="5297" xr:uid="{22F740EA-37BA-4E36-A513-2D9C43FED0B4}"/>
    <cellStyle name="Обычный 2" xfId="1" xr:uid="{A3CD5D5E-4502-4158-8112-08CDD679ACF5}"/>
    <cellStyle name="Обычный 2 2" xfId="5" xr:uid="{D19F253E-EE9B-4476-9D91-2EE3A6D7A3DC}"/>
    <cellStyle name="Обычный 2 2 2" xfId="5299" xr:uid="{9C45410B-1779-41A0-BEFC-C7A679A81336}"/>
    <cellStyle name="Обычный 2 3" xfId="5298" xr:uid="{2FEFFF29-5CBD-4583-AC15-D827640E6CDF}"/>
    <cellStyle name="常规_Sheet1_1" xfId="4411" xr:uid="{000273F5-0363-49F3-8C34-2195D351CCEE}"/>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ea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ea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cell r="B4459">
            <v>35.25</v>
          </cell>
          <cell r="C4459">
            <v>38.340000000000003</v>
          </cell>
          <cell r="D4459">
            <v>44.96</v>
          </cell>
          <cell r="E4459">
            <v>23.03</v>
          </cell>
          <cell r="F4459">
            <v>26.04</v>
          </cell>
          <cell r="G4459">
            <v>21.53</v>
          </cell>
          <cell r="H4459">
            <v>3.44</v>
          </cell>
        </row>
        <row r="4460">
          <cell r="A4460">
            <v>45361</v>
          </cell>
          <cell r="B4460">
            <v>35.31</v>
          </cell>
          <cell r="C4460">
            <v>38.43</v>
          </cell>
          <cell r="D4460">
            <v>45.15</v>
          </cell>
          <cell r="E4460">
            <v>22.97</v>
          </cell>
          <cell r="F4460">
            <v>26</v>
          </cell>
          <cell r="G4460">
            <v>21.53</v>
          </cell>
          <cell r="H4460">
            <v>3.44</v>
          </cell>
        </row>
        <row r="4461">
          <cell r="A4461">
            <v>45362</v>
          </cell>
          <cell r="B4461">
            <v>35.31</v>
          </cell>
          <cell r="C4461">
            <v>38.43</v>
          </cell>
          <cell r="D4461">
            <v>45.15</v>
          </cell>
          <cell r="E4461">
            <v>22.97</v>
          </cell>
          <cell r="F4461">
            <v>26</v>
          </cell>
          <cell r="G4461">
            <v>21.53</v>
          </cell>
          <cell r="H4461">
            <v>3.44</v>
          </cell>
        </row>
        <row r="4462">
          <cell r="A4462">
            <v>45363</v>
          </cell>
          <cell r="B4462">
            <v>35.340000000000003</v>
          </cell>
          <cell r="C4462">
            <v>38.43</v>
          </cell>
          <cell r="D4462">
            <v>45.06</v>
          </cell>
          <cell r="E4462">
            <v>22.97</v>
          </cell>
          <cell r="F4462">
            <v>26.03</v>
          </cell>
          <cell r="G4462">
            <v>21.52</v>
          </cell>
          <cell r="H4462">
            <v>3.44</v>
          </cell>
        </row>
        <row r="4463">
          <cell r="A4463">
            <v>45364</v>
          </cell>
          <cell r="B4463">
            <v>35.590000000000003</v>
          </cell>
          <cell r="C4463">
            <v>38.69</v>
          </cell>
          <cell r="D4463">
            <v>45.31</v>
          </cell>
          <cell r="E4463">
            <v>23.114999999999998</v>
          </cell>
          <cell r="F4463">
            <v>26.18</v>
          </cell>
          <cell r="G4463">
            <v>21.61</v>
          </cell>
          <cell r="H4463">
            <v>3.46</v>
          </cell>
        </row>
        <row r="4464">
          <cell r="A4464">
            <v>45365</v>
          </cell>
          <cell r="B4464">
            <v>35.54</v>
          </cell>
          <cell r="C4464">
            <v>38.71</v>
          </cell>
          <cell r="D4464">
            <v>45.25</v>
          </cell>
          <cell r="E4464">
            <v>23.16</v>
          </cell>
          <cell r="F4464">
            <v>26.2</v>
          </cell>
          <cell r="G4464">
            <v>21.66</v>
          </cell>
          <cell r="H4464">
            <v>3.46</v>
          </cell>
        </row>
        <row r="4465">
          <cell r="A4465">
            <v>45366</v>
          </cell>
          <cell r="B4465">
            <v>35.68</v>
          </cell>
          <cell r="C4465">
            <v>38.61</v>
          </cell>
          <cell r="D4465">
            <v>45.22</v>
          </cell>
          <cell r="E4465">
            <v>23.04</v>
          </cell>
          <cell r="F4465">
            <v>26.16</v>
          </cell>
          <cell r="G4465">
            <v>21.51</v>
          </cell>
          <cell r="H4465">
            <v>3.43</v>
          </cell>
        </row>
        <row r="4466">
          <cell r="A4466">
            <v>45367</v>
          </cell>
          <cell r="B4466">
            <v>35.630000000000003</v>
          </cell>
          <cell r="C4466">
            <v>38.630000000000003</v>
          </cell>
          <cell r="D4466">
            <v>45.2</v>
          </cell>
          <cell r="E4466">
            <v>23</v>
          </cell>
          <cell r="F4466">
            <v>26.14</v>
          </cell>
          <cell r="G4466">
            <v>21.45</v>
          </cell>
          <cell r="H4466">
            <v>3.43</v>
          </cell>
        </row>
        <row r="4467">
          <cell r="A4467">
            <v>45368</v>
          </cell>
          <cell r="B4467">
            <v>35.79</v>
          </cell>
          <cell r="C4467">
            <v>38.76</v>
          </cell>
          <cell r="D4467">
            <v>45.31</v>
          </cell>
          <cell r="E4467">
            <v>23.08</v>
          </cell>
          <cell r="F4467">
            <v>26.22</v>
          </cell>
          <cell r="G4467">
            <v>21.49</v>
          </cell>
          <cell r="H4467">
            <v>3.44</v>
          </cell>
        </row>
        <row r="4468">
          <cell r="A4468">
            <v>45369</v>
          </cell>
          <cell r="B4468">
            <v>35.79</v>
          </cell>
          <cell r="C4468">
            <v>38.76</v>
          </cell>
          <cell r="D4468">
            <v>45.31</v>
          </cell>
          <cell r="E4468">
            <v>23.08</v>
          </cell>
          <cell r="F4468">
            <v>26.22</v>
          </cell>
          <cell r="G4468">
            <v>21.49</v>
          </cell>
          <cell r="H4468">
            <v>3.44</v>
          </cell>
        </row>
        <row r="4469">
          <cell r="A4469">
            <v>45370</v>
          </cell>
          <cell r="B4469">
            <v>35.89</v>
          </cell>
          <cell r="C4469">
            <v>38.82</v>
          </cell>
          <cell r="D4469">
            <v>45.41</v>
          </cell>
          <cell r="E4469">
            <v>23.12</v>
          </cell>
          <cell r="F4469">
            <v>26.3</v>
          </cell>
          <cell r="G4469">
            <v>21.52</v>
          </cell>
          <cell r="H4469">
            <v>3.42</v>
          </cell>
        </row>
        <row r="4470">
          <cell r="A4470">
            <v>45371</v>
          </cell>
          <cell r="B4470">
            <v>35.92</v>
          </cell>
          <cell r="C4470">
            <v>38.83</v>
          </cell>
          <cell r="D4470">
            <v>45.44</v>
          </cell>
          <cell r="E4470">
            <v>23.07</v>
          </cell>
          <cell r="F4470">
            <v>26.27</v>
          </cell>
          <cell r="G4470">
            <v>21.45</v>
          </cell>
          <cell r="H4470">
            <v>3.43</v>
          </cell>
        </row>
        <row r="4471">
          <cell r="A4471">
            <v>45372</v>
          </cell>
          <cell r="B4471">
            <v>35.79</v>
          </cell>
          <cell r="C4471">
            <v>38.950000000000003</v>
          </cell>
          <cell r="D4471">
            <v>45.57</v>
          </cell>
          <cell r="E4471">
            <v>23.29</v>
          </cell>
          <cell r="F4471">
            <v>26.38</v>
          </cell>
          <cell r="G4471">
            <v>21.52</v>
          </cell>
          <cell r="H4471">
            <v>3.44</v>
          </cell>
        </row>
        <row r="4472">
          <cell r="A4472">
            <v>45373</v>
          </cell>
          <cell r="B4472">
            <v>36.340000000000003</v>
          </cell>
          <cell r="C4472">
            <v>39.24</v>
          </cell>
          <cell r="D4472">
            <v>45.77</v>
          </cell>
          <cell r="E4472">
            <v>23.43</v>
          </cell>
          <cell r="F4472">
            <v>26.65</v>
          </cell>
          <cell r="G4472">
            <v>21.65</v>
          </cell>
          <cell r="H4472">
            <v>3.45</v>
          </cell>
        </row>
        <row r="4473">
          <cell r="A4473">
            <v>45374</v>
          </cell>
          <cell r="B4473">
            <v>36.22</v>
          </cell>
          <cell r="C4473">
            <v>38.979999999999997</v>
          </cell>
          <cell r="D4473">
            <v>45.34</v>
          </cell>
          <cell r="E4473">
            <v>23.63</v>
          </cell>
          <cell r="F4473">
            <v>26.49</v>
          </cell>
          <cell r="G4473">
            <v>21.48</v>
          </cell>
          <cell r="H4473">
            <v>3.42</v>
          </cell>
        </row>
        <row r="4474">
          <cell r="A4474">
            <v>45375</v>
          </cell>
          <cell r="B4474">
            <v>36.119999999999997</v>
          </cell>
          <cell r="C4474">
            <v>38.869999999999997</v>
          </cell>
          <cell r="D4474">
            <v>45.32</v>
          </cell>
          <cell r="E4474">
            <v>23.18</v>
          </cell>
          <cell r="F4474">
            <v>26.37</v>
          </cell>
          <cell r="G4474">
            <v>21.4</v>
          </cell>
          <cell r="H4474">
            <v>3.41</v>
          </cell>
        </row>
        <row r="4475">
          <cell r="A4475">
            <v>45376</v>
          </cell>
          <cell r="B4475">
            <v>36.119999999999997</v>
          </cell>
          <cell r="C4475">
            <v>38.869999999999997</v>
          </cell>
          <cell r="D4475">
            <v>45.32</v>
          </cell>
          <cell r="E4475">
            <v>23.18</v>
          </cell>
          <cell r="F4475">
            <v>26.37</v>
          </cell>
          <cell r="G4475">
            <v>21.4</v>
          </cell>
          <cell r="H4475">
            <v>3.41</v>
          </cell>
        </row>
        <row r="4476">
          <cell r="A4476">
            <v>45377</v>
          </cell>
          <cell r="B4476">
            <v>36.22</v>
          </cell>
          <cell r="C4476">
            <v>39.07</v>
          </cell>
          <cell r="D4476">
            <v>45.55</v>
          </cell>
          <cell r="E4476">
            <v>23.32</v>
          </cell>
          <cell r="F4476">
            <v>26.48</v>
          </cell>
          <cell r="G4476">
            <v>21.48</v>
          </cell>
          <cell r="H4476">
            <v>3.41</v>
          </cell>
        </row>
        <row r="4477">
          <cell r="A4477">
            <v>45378</v>
          </cell>
          <cell r="B4477">
            <v>36.25</v>
          </cell>
          <cell r="C4477">
            <v>39.04</v>
          </cell>
          <cell r="D4477">
            <v>45.5</v>
          </cell>
          <cell r="E4477">
            <v>23.24</v>
          </cell>
          <cell r="F4477">
            <v>26.47</v>
          </cell>
          <cell r="G4477">
            <v>21.45</v>
          </cell>
          <cell r="H4477">
            <v>3.4</v>
          </cell>
        </row>
        <row r="4478">
          <cell r="A4478">
            <v>45379</v>
          </cell>
          <cell r="B4478">
            <v>36.29</v>
          </cell>
          <cell r="C4478">
            <v>39.06</v>
          </cell>
          <cell r="D4478">
            <v>45.58</v>
          </cell>
          <cell r="E4478">
            <v>23.28</v>
          </cell>
          <cell r="F4478">
            <v>26.52</v>
          </cell>
          <cell r="G4478">
            <v>21.47</v>
          </cell>
          <cell r="H4478">
            <v>3.4</v>
          </cell>
        </row>
        <row r="4479">
          <cell r="A4479">
            <v>45380</v>
          </cell>
          <cell r="B4479">
            <v>36.380000000000003</v>
          </cell>
          <cell r="C4479">
            <v>39</v>
          </cell>
          <cell r="D4479">
            <v>45.69</v>
          </cell>
          <cell r="E4479">
            <v>23.31</v>
          </cell>
          <cell r="F4479">
            <v>26.68</v>
          </cell>
          <cell r="G4479">
            <v>21.44</v>
          </cell>
          <cell r="H4479">
            <v>3.38</v>
          </cell>
        </row>
        <row r="4480">
          <cell r="A4480">
            <v>45381</v>
          </cell>
          <cell r="B4480">
            <v>36.24</v>
          </cell>
          <cell r="C4480">
            <v>38.86</v>
          </cell>
          <cell r="D4480">
            <v>45.5</v>
          </cell>
          <cell r="E4480">
            <v>23.21</v>
          </cell>
          <cell r="F4480">
            <v>26.55</v>
          </cell>
          <cell r="G4480">
            <v>21.37</v>
          </cell>
          <cell r="H4480">
            <v>3.37</v>
          </cell>
        </row>
        <row r="4481">
          <cell r="A4481">
            <v>45382</v>
          </cell>
          <cell r="B4481">
            <v>36.22</v>
          </cell>
          <cell r="C4481">
            <v>38.9</v>
          </cell>
          <cell r="D4481">
            <v>45.54</v>
          </cell>
          <cell r="E4481">
            <v>23.27</v>
          </cell>
          <cell r="F4481">
            <v>26.59</v>
          </cell>
          <cell r="G4481">
            <v>21.42</v>
          </cell>
          <cell r="H4481">
            <v>3.38</v>
          </cell>
        </row>
        <row r="4482">
          <cell r="A4482">
            <v>45383</v>
          </cell>
          <cell r="B4482">
            <v>36.22</v>
          </cell>
          <cell r="C4482">
            <v>38.9</v>
          </cell>
          <cell r="D4482">
            <v>45.54</v>
          </cell>
          <cell r="E4482">
            <v>23.27</v>
          </cell>
          <cell r="F4482">
            <v>26.59</v>
          </cell>
          <cell r="G4482">
            <v>21.42</v>
          </cell>
          <cell r="H4482">
            <v>3.38</v>
          </cell>
        </row>
        <row r="4483">
          <cell r="A4483">
            <v>45384</v>
          </cell>
          <cell r="B4483">
            <v>36.47</v>
          </cell>
          <cell r="C4483">
            <v>38.94</v>
          </cell>
          <cell r="D4483">
            <v>45.5</v>
          </cell>
          <cell r="E4483">
            <v>23.27</v>
          </cell>
          <cell r="F4483">
            <v>26.67</v>
          </cell>
          <cell r="G4483">
            <v>21.42</v>
          </cell>
          <cell r="H4483">
            <v>3.36</v>
          </cell>
        </row>
        <row r="4484">
          <cell r="A4484">
            <v>45385</v>
          </cell>
          <cell r="B4484">
            <v>36.520000000000003</v>
          </cell>
          <cell r="C4484">
            <v>39.130000000000003</v>
          </cell>
          <cell r="D4484">
            <v>45.67</v>
          </cell>
          <cell r="E4484">
            <v>23.38</v>
          </cell>
          <cell r="F4484">
            <v>26.71</v>
          </cell>
          <cell r="G4484">
            <v>21.47</v>
          </cell>
          <cell r="H4484">
            <v>3.38</v>
          </cell>
        </row>
        <row r="4485">
          <cell r="A4485">
            <v>45386</v>
          </cell>
          <cell r="B4485">
            <v>36.51</v>
          </cell>
          <cell r="C4485">
            <v>39.380000000000003</v>
          </cell>
          <cell r="D4485">
            <v>45.95</v>
          </cell>
          <cell r="E4485">
            <v>23.63</v>
          </cell>
          <cell r="F4485">
            <v>26.82</v>
          </cell>
          <cell r="G4485">
            <v>21.71</v>
          </cell>
          <cell r="H4485">
            <v>3.42</v>
          </cell>
        </row>
        <row r="4486">
          <cell r="A4486">
            <v>45387</v>
          </cell>
          <cell r="B4486">
            <v>36.64</v>
          </cell>
          <cell r="C4486">
            <v>39.5</v>
          </cell>
          <cell r="D4486">
            <v>46.06</v>
          </cell>
          <cell r="E4486">
            <v>23.7</v>
          </cell>
          <cell r="F4486">
            <v>26.83</v>
          </cell>
          <cell r="G4486">
            <v>21.78</v>
          </cell>
          <cell r="H4486">
            <v>3.42</v>
          </cell>
        </row>
        <row r="4487">
          <cell r="A4487">
            <v>45388</v>
          </cell>
          <cell r="B4487">
            <v>36.53</v>
          </cell>
          <cell r="C4487">
            <v>39.39</v>
          </cell>
          <cell r="D4487">
            <v>45.88</v>
          </cell>
          <cell r="E4487">
            <v>23.65</v>
          </cell>
          <cell r="F4487">
            <v>26.74</v>
          </cell>
          <cell r="G4487">
            <v>21.71</v>
          </cell>
          <cell r="H4487">
            <v>3.41</v>
          </cell>
        </row>
        <row r="4488">
          <cell r="A4488">
            <v>45389</v>
          </cell>
          <cell r="B4488">
            <v>36.53</v>
          </cell>
          <cell r="C4488">
            <v>39.39</v>
          </cell>
          <cell r="D4488">
            <v>45.88</v>
          </cell>
          <cell r="E4488">
            <v>23.65</v>
          </cell>
          <cell r="F4488">
            <v>26.74</v>
          </cell>
          <cell r="G4488">
            <v>21.71</v>
          </cell>
          <cell r="H4488">
            <v>3.41</v>
          </cell>
        </row>
        <row r="4489">
          <cell r="A4489">
            <v>45390</v>
          </cell>
          <cell r="B4489">
            <v>36.53</v>
          </cell>
          <cell r="C4489">
            <v>39.39</v>
          </cell>
          <cell r="D4489">
            <v>45.88</v>
          </cell>
          <cell r="E4489">
            <v>23.65</v>
          </cell>
          <cell r="F4489">
            <v>26.74</v>
          </cell>
          <cell r="G4489">
            <v>21.71</v>
          </cell>
          <cell r="H4489">
            <v>3.41</v>
          </cell>
        </row>
        <row r="4490">
          <cell r="A4490">
            <v>45391</v>
          </cell>
          <cell r="B4490">
            <v>36.54</v>
          </cell>
          <cell r="C4490">
            <v>39.479999999999997</v>
          </cell>
          <cell r="D4490">
            <v>45.99</v>
          </cell>
          <cell r="E4490">
            <v>23.73</v>
          </cell>
          <cell r="F4490">
            <v>26.72</v>
          </cell>
          <cell r="G4490">
            <v>21.8</v>
          </cell>
          <cell r="H4490">
            <v>3.44</v>
          </cell>
        </row>
        <row r="4491">
          <cell r="A4491">
            <v>45392</v>
          </cell>
          <cell r="B4491">
            <v>36.19</v>
          </cell>
          <cell r="C4491">
            <v>39.090000000000003</v>
          </cell>
          <cell r="D4491">
            <v>45.62</v>
          </cell>
          <cell r="E4491">
            <v>23.58</v>
          </cell>
          <cell r="F4491">
            <v>26.48</v>
          </cell>
          <cell r="G4491">
            <v>21.65</v>
          </cell>
          <cell r="H4491">
            <v>3.41</v>
          </cell>
        </row>
        <row r="4492">
          <cell r="A4492">
            <v>45393</v>
          </cell>
          <cell r="B4492">
            <v>36.56</v>
          </cell>
          <cell r="C4492">
            <v>39.08</v>
          </cell>
          <cell r="D4492">
            <v>45.61</v>
          </cell>
          <cell r="E4492">
            <v>23.42</v>
          </cell>
          <cell r="F4492">
            <v>26.51</v>
          </cell>
          <cell r="G4492">
            <v>21.58</v>
          </cell>
          <cell r="H4492">
            <v>3.39</v>
          </cell>
        </row>
        <row r="4493">
          <cell r="A4493">
            <v>45394</v>
          </cell>
          <cell r="B4493">
            <v>36.520000000000003</v>
          </cell>
          <cell r="C4493">
            <v>38.6</v>
          </cell>
          <cell r="D4493">
            <v>45.16</v>
          </cell>
          <cell r="E4493">
            <v>23.04</v>
          </cell>
          <cell r="F4493">
            <v>26.23</v>
          </cell>
          <cell r="G4493">
            <v>21.27</v>
          </cell>
          <cell r="H4493">
            <v>3.32</v>
          </cell>
        </row>
        <row r="4494">
          <cell r="A4494">
            <v>45395</v>
          </cell>
          <cell r="B4494">
            <v>36.520000000000003</v>
          </cell>
          <cell r="C4494">
            <v>38.6</v>
          </cell>
          <cell r="D4494">
            <v>45.16</v>
          </cell>
          <cell r="E4494">
            <v>23.04</v>
          </cell>
          <cell r="F4494">
            <v>26.23</v>
          </cell>
          <cell r="G4494">
            <v>21.27</v>
          </cell>
          <cell r="H4494">
            <v>3.32</v>
          </cell>
        </row>
        <row r="4495">
          <cell r="A4495">
            <v>45396</v>
          </cell>
          <cell r="B4495">
            <v>36.520000000000003</v>
          </cell>
          <cell r="C4495">
            <v>38.6</v>
          </cell>
          <cell r="D4495">
            <v>45.16</v>
          </cell>
          <cell r="E4495">
            <v>23.04</v>
          </cell>
          <cell r="F4495">
            <v>26.23</v>
          </cell>
          <cell r="G4495">
            <v>21.27</v>
          </cell>
          <cell r="H4495">
            <v>3.32</v>
          </cell>
        </row>
        <row r="4496">
          <cell r="A4496">
            <v>45397</v>
          </cell>
          <cell r="B4496">
            <v>36.520000000000003</v>
          </cell>
          <cell r="C4496">
            <v>38.6</v>
          </cell>
          <cell r="D4496">
            <v>45.16</v>
          </cell>
          <cell r="E4496">
            <v>23.04</v>
          </cell>
          <cell r="F4496">
            <v>26.23</v>
          </cell>
          <cell r="G4496">
            <v>21.27</v>
          </cell>
          <cell r="H4496">
            <v>3.32</v>
          </cell>
        </row>
        <row r="4497">
          <cell r="A4497">
            <v>45398</v>
          </cell>
          <cell r="B4497">
            <v>36.520000000000003</v>
          </cell>
          <cell r="C4497">
            <v>38.6</v>
          </cell>
          <cell r="D4497">
            <v>45.16</v>
          </cell>
          <cell r="E4497">
            <v>23.04</v>
          </cell>
          <cell r="F4497">
            <v>26.23</v>
          </cell>
          <cell r="G4497">
            <v>21.27</v>
          </cell>
          <cell r="H4497">
            <v>3.32</v>
          </cell>
        </row>
        <row r="4498">
          <cell r="A4498">
            <v>45399</v>
          </cell>
          <cell r="B4498">
            <v>36.520000000000003</v>
          </cell>
          <cell r="C4498">
            <v>38.6</v>
          </cell>
          <cell r="D4498">
            <v>45.16</v>
          </cell>
          <cell r="E4498">
            <v>23.04</v>
          </cell>
          <cell r="F4498">
            <v>26.23</v>
          </cell>
          <cell r="G4498">
            <v>21.27</v>
          </cell>
          <cell r="H4498">
            <v>3.32</v>
          </cell>
        </row>
        <row r="4499">
          <cell r="A4499">
            <v>45400</v>
          </cell>
          <cell r="B4499">
            <v>36.68</v>
          </cell>
          <cell r="C4499">
            <v>38.93</v>
          </cell>
          <cell r="D4499">
            <v>45.44</v>
          </cell>
          <cell r="E4499">
            <v>23.22</v>
          </cell>
          <cell r="F4499">
            <v>26.45</v>
          </cell>
          <cell r="G4499">
            <v>21.43</v>
          </cell>
          <cell r="H4499">
            <v>3.34</v>
          </cell>
        </row>
        <row r="4500">
          <cell r="A4500">
            <v>45401</v>
          </cell>
          <cell r="B4500">
            <v>36.729999999999997</v>
          </cell>
          <cell r="C4500">
            <v>38.840000000000003</v>
          </cell>
          <cell r="D4500">
            <v>45.38</v>
          </cell>
          <cell r="E4500">
            <v>23.09</v>
          </cell>
          <cell r="F4500">
            <v>26.46</v>
          </cell>
          <cell r="G4500">
            <v>21.31</v>
          </cell>
          <cell r="H4500">
            <v>3.32</v>
          </cell>
        </row>
        <row r="4501">
          <cell r="A4501">
            <v>45402</v>
          </cell>
          <cell r="B4501">
            <v>36.729999999999997</v>
          </cell>
          <cell r="C4501">
            <v>38.94</v>
          </cell>
          <cell r="D4501">
            <v>45.5</v>
          </cell>
          <cell r="E4501">
            <v>23.2</v>
          </cell>
          <cell r="F4501">
            <v>26.52</v>
          </cell>
          <cell r="G4501">
            <v>21.38</v>
          </cell>
          <cell r="H4501">
            <v>3.33</v>
          </cell>
        </row>
        <row r="4502">
          <cell r="A4502">
            <v>45403</v>
          </cell>
          <cell r="B4502">
            <v>36.799999999999997</v>
          </cell>
          <cell r="C4502">
            <v>39.04</v>
          </cell>
          <cell r="D4502">
            <v>45.34</v>
          </cell>
          <cell r="E4502">
            <v>23.32</v>
          </cell>
          <cell r="F4502">
            <v>26.61</v>
          </cell>
          <cell r="G4502">
            <v>21.5</v>
          </cell>
          <cell r="H4502">
            <v>3.36</v>
          </cell>
        </row>
        <row r="4503">
          <cell r="A4503">
            <v>45404</v>
          </cell>
          <cell r="B4503">
            <v>36.799999999999997</v>
          </cell>
          <cell r="C4503">
            <v>39.04</v>
          </cell>
          <cell r="D4503">
            <v>45.34</v>
          </cell>
          <cell r="E4503">
            <v>23.32</v>
          </cell>
          <cell r="F4503">
            <v>26.61</v>
          </cell>
          <cell r="G4503">
            <v>21.5</v>
          </cell>
          <cell r="H4503">
            <v>3.36</v>
          </cell>
        </row>
        <row r="4504">
          <cell r="A4504">
            <v>45405</v>
          </cell>
          <cell r="B4504">
            <v>36.92</v>
          </cell>
          <cell r="C4504">
            <v>39.159999999999997</v>
          </cell>
          <cell r="D4504">
            <v>45.39</v>
          </cell>
          <cell r="E4504">
            <v>23.45</v>
          </cell>
          <cell r="F4504">
            <v>26.77</v>
          </cell>
          <cell r="G4504">
            <v>21.6</v>
          </cell>
          <cell r="H4504">
            <v>3.38</v>
          </cell>
        </row>
        <row r="4505">
          <cell r="A4505">
            <v>45406</v>
          </cell>
          <cell r="B4505">
            <v>36.75</v>
          </cell>
          <cell r="C4505">
            <v>39.159999999999997</v>
          </cell>
          <cell r="D4505">
            <v>45.55</v>
          </cell>
          <cell r="E4505">
            <v>23.48</v>
          </cell>
          <cell r="F4505">
            <v>26.72</v>
          </cell>
          <cell r="G4505">
            <v>21.56</v>
          </cell>
          <cell r="H4505">
            <v>3.39</v>
          </cell>
        </row>
        <row r="4506">
          <cell r="A4506">
            <v>45407</v>
          </cell>
          <cell r="B4506">
            <v>36.979999999999997</v>
          </cell>
          <cell r="C4506">
            <v>39.369999999999997</v>
          </cell>
          <cell r="D4506">
            <v>45.83</v>
          </cell>
          <cell r="E4506">
            <v>23.63</v>
          </cell>
          <cell r="F4506">
            <v>26.8</v>
          </cell>
          <cell r="G4506">
            <v>21.67</v>
          </cell>
          <cell r="H4506">
            <v>3.38</v>
          </cell>
        </row>
        <row r="4507">
          <cell r="A4507">
            <v>45408</v>
          </cell>
          <cell r="B4507">
            <v>36.89</v>
          </cell>
          <cell r="C4507">
            <v>39.369999999999997</v>
          </cell>
          <cell r="D4507">
            <v>45.89</v>
          </cell>
          <cell r="E4507">
            <v>23.69</v>
          </cell>
          <cell r="F4507">
            <v>26.82</v>
          </cell>
          <cell r="G4507">
            <v>21.72</v>
          </cell>
          <cell r="H4507">
            <v>3.38</v>
          </cell>
        </row>
        <row r="4508">
          <cell r="A4508">
            <v>45409</v>
          </cell>
          <cell r="B4508">
            <v>36.89</v>
          </cell>
          <cell r="C4508">
            <v>39.369999999999997</v>
          </cell>
          <cell r="D4508">
            <v>45.89</v>
          </cell>
          <cell r="E4508">
            <v>23.69</v>
          </cell>
          <cell r="F4508">
            <v>26.82</v>
          </cell>
          <cell r="G4508">
            <v>21.72</v>
          </cell>
          <cell r="H4508">
            <v>3.38</v>
          </cell>
        </row>
        <row r="4509">
          <cell r="A4509">
            <v>45410</v>
          </cell>
          <cell r="B4509">
            <v>36.89</v>
          </cell>
          <cell r="C4509">
            <v>39.31</v>
          </cell>
          <cell r="D4509">
            <v>45.93</v>
          </cell>
          <cell r="E4509">
            <v>23.77</v>
          </cell>
          <cell r="F4509">
            <v>26.82</v>
          </cell>
          <cell r="G4509">
            <v>21.68</v>
          </cell>
          <cell r="H4509">
            <v>3.36</v>
          </cell>
        </row>
        <row r="4510">
          <cell r="A4510">
            <v>45411</v>
          </cell>
          <cell r="B4510">
            <v>36.89</v>
          </cell>
          <cell r="C4510">
            <v>39.31</v>
          </cell>
          <cell r="D4510">
            <v>45.93</v>
          </cell>
          <cell r="E4510">
            <v>23.77</v>
          </cell>
          <cell r="F4510">
            <v>26.82</v>
          </cell>
          <cell r="G4510">
            <v>21.68</v>
          </cell>
          <cell r="H4510">
            <v>3.36</v>
          </cell>
        </row>
        <row r="4511">
          <cell r="A4511">
            <v>45412</v>
          </cell>
          <cell r="B4511">
            <v>36.94</v>
          </cell>
          <cell r="C4511">
            <v>39.36</v>
          </cell>
          <cell r="D4511">
            <v>46.13</v>
          </cell>
          <cell r="E4511">
            <v>23.79</v>
          </cell>
          <cell r="F4511">
            <v>26.83</v>
          </cell>
          <cell r="G4511">
            <v>21.75</v>
          </cell>
          <cell r="H4511">
            <v>3.36</v>
          </cell>
        </row>
        <row r="4512">
          <cell r="A4512">
            <v>45413</v>
          </cell>
          <cell r="B4512">
            <v>36.909999999999997</v>
          </cell>
          <cell r="C4512">
            <v>39.299999999999997</v>
          </cell>
          <cell r="D4512">
            <v>46.04</v>
          </cell>
          <cell r="E4512">
            <v>23.7</v>
          </cell>
          <cell r="F4512">
            <v>26.76</v>
          </cell>
          <cell r="G4512">
            <v>21.64</v>
          </cell>
          <cell r="H4512">
            <v>3.35</v>
          </cell>
        </row>
        <row r="4513">
          <cell r="A4513">
            <v>45414</v>
          </cell>
          <cell r="B4513">
            <v>36.85</v>
          </cell>
          <cell r="C4513">
            <v>39.28</v>
          </cell>
          <cell r="D4513">
            <v>45.93</v>
          </cell>
          <cell r="E4513">
            <v>23.66</v>
          </cell>
          <cell r="F4513">
            <v>26.65</v>
          </cell>
          <cell r="G4513">
            <v>21.55</v>
          </cell>
          <cell r="H4513">
            <v>3.36</v>
          </cell>
        </row>
        <row r="4514">
          <cell r="A4514">
            <v>45415</v>
          </cell>
          <cell r="B4514">
            <v>36.67</v>
          </cell>
          <cell r="C4514">
            <v>39.159999999999997</v>
          </cell>
          <cell r="D4514">
            <v>45.77</v>
          </cell>
          <cell r="E4514">
            <v>23.73</v>
          </cell>
          <cell r="F4514">
            <v>26.65</v>
          </cell>
          <cell r="G4514">
            <v>21.61</v>
          </cell>
          <cell r="H4514">
            <v>3.36</v>
          </cell>
        </row>
        <row r="4515">
          <cell r="A4515">
            <v>45416</v>
          </cell>
          <cell r="B4515">
            <v>36.659999999999997</v>
          </cell>
          <cell r="C4515">
            <v>39.19</v>
          </cell>
          <cell r="D4515">
            <v>45.8</v>
          </cell>
          <cell r="E4515">
            <v>23.73</v>
          </cell>
          <cell r="F4515">
            <v>26.64</v>
          </cell>
          <cell r="G4515">
            <v>21.65</v>
          </cell>
          <cell r="H4515">
            <v>3.36</v>
          </cell>
        </row>
        <row r="4516">
          <cell r="A4516">
            <v>45417</v>
          </cell>
          <cell r="B4516">
            <v>36.659999999999997</v>
          </cell>
          <cell r="C4516">
            <v>39.19</v>
          </cell>
          <cell r="D4516">
            <v>45.8</v>
          </cell>
          <cell r="E4516">
            <v>23.73</v>
          </cell>
          <cell r="F4516">
            <v>26.64</v>
          </cell>
          <cell r="G4516">
            <v>21.65</v>
          </cell>
          <cell r="H4516">
            <v>3.36</v>
          </cell>
        </row>
        <row r="4517">
          <cell r="A4517">
            <v>45418</v>
          </cell>
          <cell r="B4517">
            <v>36.659999999999997</v>
          </cell>
          <cell r="C4517">
            <v>39.19</v>
          </cell>
          <cell r="D4517">
            <v>45.8</v>
          </cell>
          <cell r="E4517">
            <v>23.73</v>
          </cell>
          <cell r="F4517">
            <v>26.64</v>
          </cell>
          <cell r="G4517">
            <v>21.65</v>
          </cell>
          <cell r="H4517">
            <v>3.36</v>
          </cell>
        </row>
        <row r="4518">
          <cell r="A4518">
            <v>45419</v>
          </cell>
          <cell r="B4518">
            <v>36.61</v>
          </cell>
          <cell r="C4518">
            <v>39.229999999999997</v>
          </cell>
          <cell r="D4518">
            <v>45.75</v>
          </cell>
          <cell r="E4518">
            <v>23.89</v>
          </cell>
          <cell r="F4518">
            <v>26.59</v>
          </cell>
          <cell r="G4518">
            <v>21.75</v>
          </cell>
          <cell r="H4518">
            <v>3.37</v>
          </cell>
        </row>
        <row r="4519">
          <cell r="A4519">
            <v>45420</v>
          </cell>
          <cell r="B4519">
            <v>36.840000000000003</v>
          </cell>
          <cell r="C4519">
            <v>39.380000000000003</v>
          </cell>
          <cell r="D4519">
            <v>45.79</v>
          </cell>
          <cell r="E4519">
            <v>23.83</v>
          </cell>
          <cell r="F4519">
            <v>26.61</v>
          </cell>
          <cell r="G4519">
            <v>21.79</v>
          </cell>
          <cell r="H4519">
            <v>3.37</v>
          </cell>
        </row>
        <row r="4520">
          <cell r="A4520">
            <v>45421</v>
          </cell>
          <cell r="B4520">
            <v>36.79</v>
          </cell>
          <cell r="C4520">
            <v>39.33</v>
          </cell>
          <cell r="D4520">
            <v>45.72</v>
          </cell>
          <cell r="E4520">
            <v>23.8</v>
          </cell>
          <cell r="F4520">
            <v>26.6</v>
          </cell>
          <cell r="G4520">
            <v>21.8</v>
          </cell>
          <cell r="H4520">
            <v>3.36</v>
          </cell>
        </row>
        <row r="4521">
          <cell r="A4521">
            <v>45422</v>
          </cell>
          <cell r="B4521">
            <v>36.590000000000003</v>
          </cell>
          <cell r="C4521">
            <v>39.24</v>
          </cell>
          <cell r="D4521">
            <v>45.57</v>
          </cell>
          <cell r="E4521">
            <v>23.8</v>
          </cell>
          <cell r="F4521">
            <v>26.56</v>
          </cell>
          <cell r="G4521">
            <v>21.78</v>
          </cell>
          <cell r="H4521">
            <v>3.36</v>
          </cell>
        </row>
        <row r="4522">
          <cell r="A4522">
            <v>45423</v>
          </cell>
          <cell r="B4522">
            <v>36.58</v>
          </cell>
          <cell r="C4522">
            <v>39.24</v>
          </cell>
          <cell r="D4522">
            <v>45.63</v>
          </cell>
          <cell r="E4522">
            <v>23.8</v>
          </cell>
          <cell r="F4522">
            <v>26.54</v>
          </cell>
          <cell r="G4522">
            <v>21.76</v>
          </cell>
          <cell r="H4522">
            <v>3.36</v>
          </cell>
        </row>
        <row r="4523">
          <cell r="A4523">
            <v>45424</v>
          </cell>
          <cell r="B4523">
            <v>36.65</v>
          </cell>
          <cell r="C4523">
            <v>39.28</v>
          </cell>
          <cell r="D4523">
            <v>45.66</v>
          </cell>
          <cell r="E4523">
            <v>23.77</v>
          </cell>
          <cell r="F4523">
            <v>26.59</v>
          </cell>
          <cell r="G4523">
            <v>21.76</v>
          </cell>
          <cell r="H4523">
            <v>3.36</v>
          </cell>
        </row>
        <row r="4524">
          <cell r="A4524">
            <v>45425</v>
          </cell>
          <cell r="B4524">
            <v>36.65</v>
          </cell>
          <cell r="C4524">
            <v>39.28</v>
          </cell>
          <cell r="D4524">
            <v>45.66</v>
          </cell>
          <cell r="E4524">
            <v>23.77</v>
          </cell>
          <cell r="F4524">
            <v>26.59</v>
          </cell>
          <cell r="G4524">
            <v>21.76</v>
          </cell>
          <cell r="H4524">
            <v>3.36</v>
          </cell>
        </row>
        <row r="4525">
          <cell r="A4525">
            <v>45426</v>
          </cell>
          <cell r="B4525">
            <v>36.67</v>
          </cell>
          <cell r="C4525">
            <v>39.36</v>
          </cell>
          <cell r="D4525">
            <v>45.8</v>
          </cell>
          <cell r="E4525">
            <v>23.82</v>
          </cell>
          <cell r="F4525">
            <v>26.62</v>
          </cell>
          <cell r="G4525">
            <v>21.77</v>
          </cell>
          <cell r="H4525">
            <v>3.36</v>
          </cell>
        </row>
        <row r="4526">
          <cell r="A4526">
            <v>45427</v>
          </cell>
          <cell r="B4526">
            <v>36.39</v>
          </cell>
          <cell r="C4526">
            <v>39.159999999999997</v>
          </cell>
          <cell r="D4526">
            <v>45.57</v>
          </cell>
          <cell r="E4526">
            <v>23.72</v>
          </cell>
          <cell r="F4526">
            <v>26.46</v>
          </cell>
          <cell r="G4526">
            <v>21.72</v>
          </cell>
          <cell r="H4526">
            <v>3.35</v>
          </cell>
        </row>
        <row r="4527">
          <cell r="A4527">
            <v>45428</v>
          </cell>
          <cell r="B4527">
            <v>36.090000000000003</v>
          </cell>
          <cell r="C4527">
            <v>39.11</v>
          </cell>
          <cell r="D4527">
            <v>45.59</v>
          </cell>
          <cell r="E4527">
            <v>23.82</v>
          </cell>
          <cell r="F4527">
            <v>26.35</v>
          </cell>
          <cell r="G4527">
            <v>21.86</v>
          </cell>
          <cell r="H4527">
            <v>3.38</v>
          </cell>
        </row>
        <row r="4528">
          <cell r="A4528">
            <v>45429</v>
          </cell>
          <cell r="B4528">
            <v>36.14</v>
          </cell>
          <cell r="C4528">
            <v>39.049999999999997</v>
          </cell>
          <cell r="D4528">
            <v>45.51</v>
          </cell>
          <cell r="E4528">
            <v>23.72</v>
          </cell>
          <cell r="F4528">
            <v>26.33</v>
          </cell>
          <cell r="G4528">
            <v>21.81</v>
          </cell>
          <cell r="H4528">
            <v>3.35</v>
          </cell>
        </row>
        <row r="4529">
          <cell r="A4529">
            <v>45430</v>
          </cell>
          <cell r="B4529">
            <v>36.08</v>
          </cell>
          <cell r="C4529">
            <v>38.979999999999997</v>
          </cell>
          <cell r="D4529">
            <v>45.43</v>
          </cell>
          <cell r="E4529">
            <v>23.65</v>
          </cell>
          <cell r="F4529">
            <v>26.28</v>
          </cell>
          <cell r="G4529">
            <v>21.78</v>
          </cell>
          <cell r="H4529">
            <v>3.35</v>
          </cell>
        </row>
        <row r="4530">
          <cell r="A4530">
            <v>45431</v>
          </cell>
          <cell r="B4530">
            <v>35.93</v>
          </cell>
          <cell r="C4530">
            <v>38.880000000000003</v>
          </cell>
          <cell r="D4530">
            <v>45.41</v>
          </cell>
          <cell r="E4530">
            <v>23.7</v>
          </cell>
          <cell r="F4530">
            <v>26.21</v>
          </cell>
          <cell r="G4530">
            <v>21.74</v>
          </cell>
          <cell r="H4530">
            <v>3.34</v>
          </cell>
        </row>
        <row r="4531">
          <cell r="A4531">
            <v>45432</v>
          </cell>
          <cell r="B4531">
            <v>35.93</v>
          </cell>
          <cell r="C4531">
            <v>38.880000000000003</v>
          </cell>
          <cell r="D4531">
            <v>45.41</v>
          </cell>
          <cell r="E4531">
            <v>23.7</v>
          </cell>
          <cell r="F4531">
            <v>26.21</v>
          </cell>
          <cell r="G4531">
            <v>21.74</v>
          </cell>
          <cell r="H4531">
            <v>3.34</v>
          </cell>
        </row>
        <row r="4532">
          <cell r="A4532">
            <v>45433</v>
          </cell>
          <cell r="B4532">
            <v>36.090000000000003</v>
          </cell>
          <cell r="C4532">
            <v>38.99</v>
          </cell>
          <cell r="D4532">
            <v>45.61</v>
          </cell>
          <cell r="E4532">
            <v>23.66</v>
          </cell>
          <cell r="F4532">
            <v>26.27</v>
          </cell>
          <cell r="G4532">
            <v>21.74</v>
          </cell>
          <cell r="H4532">
            <v>3.36</v>
          </cell>
        </row>
        <row r="4533">
          <cell r="A4533">
            <v>45434</v>
          </cell>
          <cell r="B4533">
            <v>36.15</v>
          </cell>
          <cell r="C4533">
            <v>39.1</v>
          </cell>
          <cell r="D4533">
            <v>45.73</v>
          </cell>
          <cell r="E4533">
            <v>23.72</v>
          </cell>
          <cell r="F4533">
            <v>26.34</v>
          </cell>
          <cell r="G4533">
            <v>21.8</v>
          </cell>
          <cell r="H4533">
            <v>3.38</v>
          </cell>
        </row>
        <row r="4534">
          <cell r="A4534">
            <v>45435</v>
          </cell>
          <cell r="B4534">
            <v>36.369999999999997</v>
          </cell>
          <cell r="C4534">
            <v>39.18</v>
          </cell>
          <cell r="D4534">
            <v>46.04</v>
          </cell>
          <cell r="E4534">
            <v>23.69</v>
          </cell>
          <cell r="F4534">
            <v>26.37</v>
          </cell>
          <cell r="G4534">
            <v>21.93</v>
          </cell>
          <cell r="H4534">
            <v>3.37</v>
          </cell>
        </row>
        <row r="4535">
          <cell r="A4535">
            <v>45436</v>
          </cell>
          <cell r="B4535">
            <v>36.51</v>
          </cell>
          <cell r="C4535">
            <v>39.28</v>
          </cell>
          <cell r="D4535">
            <v>46.11</v>
          </cell>
          <cell r="E4535">
            <v>23.72</v>
          </cell>
          <cell r="F4535">
            <v>26.4</v>
          </cell>
          <cell r="G4535">
            <v>21.97</v>
          </cell>
          <cell r="H4535">
            <v>3.39</v>
          </cell>
        </row>
        <row r="4536">
          <cell r="A4536">
            <v>45437</v>
          </cell>
          <cell r="B4536">
            <v>36.54</v>
          </cell>
          <cell r="C4536">
            <v>39.369999999999997</v>
          </cell>
          <cell r="D4536">
            <v>46.19</v>
          </cell>
          <cell r="E4536">
            <v>23.77</v>
          </cell>
          <cell r="F4536">
            <v>26.44</v>
          </cell>
          <cell r="G4536">
            <v>22.03</v>
          </cell>
          <cell r="H4536">
            <v>3.39</v>
          </cell>
        </row>
        <row r="4537">
          <cell r="A4537">
            <v>45438</v>
          </cell>
          <cell r="B4537">
            <v>36.520000000000003</v>
          </cell>
          <cell r="C4537">
            <v>39.43</v>
          </cell>
          <cell r="D4537">
            <v>46.29</v>
          </cell>
          <cell r="E4537">
            <v>23.82</v>
          </cell>
          <cell r="F4537">
            <v>26.53</v>
          </cell>
          <cell r="G4537">
            <v>22.09</v>
          </cell>
          <cell r="H4537">
            <v>3.41</v>
          </cell>
        </row>
        <row r="4538">
          <cell r="A4538">
            <v>45439</v>
          </cell>
          <cell r="B4538">
            <v>36.520000000000003</v>
          </cell>
          <cell r="C4538">
            <v>39.43</v>
          </cell>
          <cell r="D4538">
            <v>46.29</v>
          </cell>
          <cell r="E4538">
            <v>23.82</v>
          </cell>
          <cell r="F4538">
            <v>26.53</v>
          </cell>
          <cell r="G4538">
            <v>22.09</v>
          </cell>
          <cell r="H4538">
            <v>3.41</v>
          </cell>
        </row>
        <row r="4539">
          <cell r="A4539">
            <v>45440</v>
          </cell>
          <cell r="B4539">
            <v>36.44</v>
          </cell>
          <cell r="C4539">
            <v>39.409999999999997</v>
          </cell>
          <cell r="D4539">
            <v>46.32</v>
          </cell>
          <cell r="E4539">
            <v>23.87</v>
          </cell>
          <cell r="F4539">
            <v>26.55</v>
          </cell>
          <cell r="G4539">
            <v>22.17</v>
          </cell>
          <cell r="H4539">
            <v>3.42</v>
          </cell>
        </row>
        <row r="4540">
          <cell r="A4540">
            <v>45441</v>
          </cell>
          <cell r="B4540">
            <v>36.51</v>
          </cell>
          <cell r="C4540">
            <v>39.42</v>
          </cell>
          <cell r="D4540">
            <v>46.34</v>
          </cell>
          <cell r="E4540">
            <v>23.92</v>
          </cell>
          <cell r="F4540">
            <v>26.56</v>
          </cell>
          <cell r="G4540">
            <v>22.15</v>
          </cell>
          <cell r="H4540">
            <v>3.43</v>
          </cell>
        </row>
        <row r="4541">
          <cell r="A4541">
            <v>45442</v>
          </cell>
          <cell r="B4541">
            <v>36.72</v>
          </cell>
          <cell r="C4541">
            <v>39.46</v>
          </cell>
          <cell r="D4541">
            <v>46.4</v>
          </cell>
          <cell r="E4541">
            <v>23.9</v>
          </cell>
          <cell r="F4541">
            <v>26.58</v>
          </cell>
          <cell r="G4541">
            <v>22.16</v>
          </cell>
          <cell r="H4541">
            <v>3.42</v>
          </cell>
        </row>
        <row r="4542">
          <cell r="A4542">
            <v>45443</v>
          </cell>
          <cell r="B4542">
            <v>36.549999999999997</v>
          </cell>
          <cell r="C4542">
            <v>39.369999999999997</v>
          </cell>
          <cell r="D4542">
            <v>46.27</v>
          </cell>
          <cell r="E4542">
            <v>23.85</v>
          </cell>
          <cell r="F4542">
            <v>26.51</v>
          </cell>
          <cell r="G4542">
            <v>22.1</v>
          </cell>
          <cell r="H4542">
            <v>3.44</v>
          </cell>
        </row>
        <row r="4543">
          <cell r="A4543">
            <v>45444</v>
          </cell>
          <cell r="B4543">
            <v>36.659999999999997</v>
          </cell>
          <cell r="C4543">
            <v>39.479999999999997</v>
          </cell>
          <cell r="D4543">
            <v>46.34</v>
          </cell>
          <cell r="E4543">
            <v>23.92</v>
          </cell>
          <cell r="F4543">
            <v>26.63</v>
          </cell>
          <cell r="G4543">
            <v>22.15</v>
          </cell>
          <cell r="H4543">
            <v>3.45</v>
          </cell>
        </row>
        <row r="4544">
          <cell r="A4544">
            <v>45445</v>
          </cell>
          <cell r="B4544">
            <v>36.659999999999997</v>
          </cell>
          <cell r="C4544">
            <v>39.479999999999997</v>
          </cell>
          <cell r="D4544">
            <v>46.34</v>
          </cell>
          <cell r="E4544">
            <v>23.92</v>
          </cell>
          <cell r="F4544">
            <v>26.63</v>
          </cell>
          <cell r="G4544">
            <v>22.15</v>
          </cell>
          <cell r="H4544">
            <v>3.45</v>
          </cell>
        </row>
        <row r="4545">
          <cell r="A4545">
            <v>45446</v>
          </cell>
          <cell r="B4545">
            <v>36.659999999999997</v>
          </cell>
          <cell r="C4545">
            <v>39.479999999999997</v>
          </cell>
          <cell r="D4545">
            <v>46.34</v>
          </cell>
          <cell r="E4545">
            <v>23.92</v>
          </cell>
          <cell r="F4545">
            <v>26.63</v>
          </cell>
          <cell r="G4545">
            <v>22.15</v>
          </cell>
          <cell r="H4545">
            <v>3.45</v>
          </cell>
        </row>
        <row r="4546">
          <cell r="A4546">
            <v>45447</v>
          </cell>
          <cell r="B4546">
            <v>36.49</v>
          </cell>
          <cell r="C4546">
            <v>39.61</v>
          </cell>
          <cell r="D4546">
            <v>46.5</v>
          </cell>
          <cell r="E4546">
            <v>23.98</v>
          </cell>
          <cell r="F4546">
            <v>26.56</v>
          </cell>
          <cell r="G4546">
            <v>22.28</v>
          </cell>
          <cell r="H4546">
            <v>3.49</v>
          </cell>
        </row>
        <row r="4547">
          <cell r="A4547">
            <v>45448</v>
          </cell>
          <cell r="B4547">
            <v>36.46</v>
          </cell>
          <cell r="C4547">
            <v>39.479999999999997</v>
          </cell>
          <cell r="D4547">
            <v>46.34</v>
          </cell>
          <cell r="E4547">
            <v>23.85</v>
          </cell>
          <cell r="F4547">
            <v>26.46</v>
          </cell>
          <cell r="G4547">
            <v>22.24</v>
          </cell>
          <cell r="H4547">
            <v>3.48</v>
          </cell>
        </row>
        <row r="4548">
          <cell r="A4548">
            <v>45449</v>
          </cell>
          <cell r="B4548">
            <v>36.33</v>
          </cell>
          <cell r="C4548">
            <v>39.380000000000003</v>
          </cell>
          <cell r="D4548">
            <v>46.3</v>
          </cell>
          <cell r="E4548">
            <v>23.88</v>
          </cell>
          <cell r="F4548">
            <v>26.39</v>
          </cell>
          <cell r="G4548">
            <v>22.29</v>
          </cell>
          <cell r="H4548">
            <v>3.49</v>
          </cell>
        </row>
        <row r="4549">
          <cell r="A4549">
            <v>45450</v>
          </cell>
          <cell r="B4549">
            <v>36.25</v>
          </cell>
          <cell r="C4549">
            <v>39.28</v>
          </cell>
          <cell r="D4549">
            <v>46.12</v>
          </cell>
          <cell r="E4549">
            <v>23.77</v>
          </cell>
          <cell r="F4549">
            <v>26.33</v>
          </cell>
          <cell r="G4549">
            <v>22.17</v>
          </cell>
          <cell r="H4549">
            <v>3.47</v>
          </cell>
        </row>
        <row r="4550">
          <cell r="A4550">
            <v>45451</v>
          </cell>
          <cell r="B4550">
            <v>36.340000000000003</v>
          </cell>
          <cell r="C4550">
            <v>39.35</v>
          </cell>
          <cell r="D4550">
            <v>46.23</v>
          </cell>
          <cell r="E4550">
            <v>23.83</v>
          </cell>
          <cell r="F4550">
            <v>26.37</v>
          </cell>
          <cell r="G4550">
            <v>22.21</v>
          </cell>
          <cell r="H4550">
            <v>3.49</v>
          </cell>
        </row>
        <row r="4551">
          <cell r="A4551">
            <v>45452</v>
          </cell>
          <cell r="B4551">
            <v>36.76</v>
          </cell>
          <cell r="C4551">
            <v>39.42</v>
          </cell>
          <cell r="D4551">
            <v>46.53</v>
          </cell>
          <cell r="E4551">
            <v>23.78</v>
          </cell>
          <cell r="F4551">
            <v>26.51</v>
          </cell>
          <cell r="G4551">
            <v>22.14</v>
          </cell>
          <cell r="H4551">
            <v>3.47</v>
          </cell>
        </row>
        <row r="4552">
          <cell r="A4552">
            <v>45453</v>
          </cell>
          <cell r="B4552">
            <v>36.76</v>
          </cell>
          <cell r="C4552">
            <v>39.42</v>
          </cell>
          <cell r="D4552">
            <v>46.53</v>
          </cell>
          <cell r="E4552">
            <v>23.78</v>
          </cell>
          <cell r="F4552">
            <v>26.51</v>
          </cell>
          <cell r="G4552">
            <v>22.14</v>
          </cell>
          <cell r="H4552">
            <v>3.47</v>
          </cell>
        </row>
        <row r="4553">
          <cell r="A4553">
            <v>45454</v>
          </cell>
          <cell r="B4553">
            <v>36.64</v>
          </cell>
          <cell r="C4553">
            <v>39.24</v>
          </cell>
          <cell r="D4553">
            <v>46.39</v>
          </cell>
          <cell r="E4553">
            <v>23.79</v>
          </cell>
          <cell r="F4553">
            <v>26.43</v>
          </cell>
          <cell r="G4553">
            <v>22.16</v>
          </cell>
          <cell r="H4553">
            <v>3.48</v>
          </cell>
        </row>
        <row r="4554">
          <cell r="A4554">
            <v>45455</v>
          </cell>
          <cell r="B4554">
            <v>36.590000000000003</v>
          </cell>
          <cell r="C4554">
            <v>39.090000000000003</v>
          </cell>
          <cell r="D4554">
            <v>46.37</v>
          </cell>
          <cell r="E4554">
            <v>23.77</v>
          </cell>
          <cell r="F4554">
            <v>26.4</v>
          </cell>
          <cell r="G4554">
            <v>22.19</v>
          </cell>
          <cell r="H4554">
            <v>3.47</v>
          </cell>
        </row>
        <row r="4555">
          <cell r="A4555">
            <v>45456</v>
          </cell>
          <cell r="B4555">
            <v>36.47</v>
          </cell>
          <cell r="C4555">
            <v>39.21</v>
          </cell>
          <cell r="D4555">
            <v>46.39</v>
          </cell>
          <cell r="E4555">
            <v>23.85</v>
          </cell>
          <cell r="F4555">
            <v>26.35</v>
          </cell>
          <cell r="G4555">
            <v>22.23</v>
          </cell>
          <cell r="H4555">
            <v>3.49</v>
          </cell>
        </row>
        <row r="4556">
          <cell r="A4556">
            <v>45457</v>
          </cell>
          <cell r="B4556">
            <v>36.590000000000003</v>
          </cell>
          <cell r="C4556">
            <v>39.1</v>
          </cell>
          <cell r="D4556">
            <v>46.43</v>
          </cell>
          <cell r="E4556">
            <v>23.86</v>
          </cell>
          <cell r="F4556">
            <v>26.43</v>
          </cell>
          <cell r="G4556">
            <v>22.23</v>
          </cell>
          <cell r="H4556">
            <v>3.47</v>
          </cell>
        </row>
        <row r="4557">
          <cell r="A4557">
            <v>45458</v>
          </cell>
          <cell r="B4557">
            <v>36.61</v>
          </cell>
          <cell r="C4557">
            <v>39</v>
          </cell>
          <cell r="D4557">
            <v>46.37</v>
          </cell>
          <cell r="E4557">
            <v>23.83</v>
          </cell>
          <cell r="F4557">
            <v>26.43</v>
          </cell>
          <cell r="G4557">
            <v>22.2</v>
          </cell>
          <cell r="H4557">
            <v>3.46</v>
          </cell>
        </row>
        <row r="4558">
          <cell r="A4558">
            <v>45459</v>
          </cell>
          <cell r="B4558">
            <v>36.53</v>
          </cell>
          <cell r="C4558">
            <v>38.9</v>
          </cell>
          <cell r="D4558">
            <v>46.1</v>
          </cell>
          <cell r="E4558">
            <v>23.74</v>
          </cell>
          <cell r="F4558">
            <v>26.39</v>
          </cell>
          <cell r="G4558">
            <v>22.11</v>
          </cell>
          <cell r="H4558">
            <v>3.46</v>
          </cell>
        </row>
        <row r="4559">
          <cell r="A4559">
            <v>45460</v>
          </cell>
          <cell r="B4559">
            <v>36.53</v>
          </cell>
          <cell r="C4559">
            <v>38.9</v>
          </cell>
          <cell r="D4559">
            <v>46.1</v>
          </cell>
          <cell r="E4559">
            <v>23.74</v>
          </cell>
          <cell r="F4559">
            <v>26.39</v>
          </cell>
          <cell r="G4559">
            <v>22.11</v>
          </cell>
          <cell r="H4559">
            <v>3.46</v>
          </cell>
        </row>
        <row r="4560">
          <cell r="A4560">
            <v>45461</v>
          </cell>
          <cell r="B4560">
            <v>36.700000000000003</v>
          </cell>
          <cell r="C4560">
            <v>39.18</v>
          </cell>
          <cell r="D4560">
            <v>46.38</v>
          </cell>
          <cell r="E4560">
            <v>23.88</v>
          </cell>
          <cell r="F4560">
            <v>26.54</v>
          </cell>
          <cell r="G4560">
            <v>22.22</v>
          </cell>
          <cell r="H4560">
            <v>3.49</v>
          </cell>
        </row>
        <row r="4561">
          <cell r="A4561">
            <v>45462</v>
          </cell>
          <cell r="B4561">
            <v>36.54</v>
          </cell>
          <cell r="C4561">
            <v>39.04</v>
          </cell>
          <cell r="D4561">
            <v>46.19</v>
          </cell>
          <cell r="E4561">
            <v>23.97</v>
          </cell>
          <cell r="F4561">
            <v>26.44</v>
          </cell>
          <cell r="G4561">
            <v>22.16</v>
          </cell>
          <cell r="H4561">
            <v>3.48</v>
          </cell>
        </row>
        <row r="4562">
          <cell r="A4562">
            <v>45463</v>
          </cell>
          <cell r="B4562">
            <v>36.549999999999997</v>
          </cell>
          <cell r="C4562">
            <v>39.08</v>
          </cell>
          <cell r="D4562">
            <v>46.24</v>
          </cell>
          <cell r="E4562">
            <v>24</v>
          </cell>
          <cell r="F4562">
            <v>26.46</v>
          </cell>
          <cell r="G4562">
            <v>22.14</v>
          </cell>
          <cell r="H4562">
            <v>3.48</v>
          </cell>
        </row>
        <row r="4563">
          <cell r="A4563">
            <v>45464</v>
          </cell>
          <cell r="B4563">
            <v>36.58</v>
          </cell>
          <cell r="C4563">
            <v>38.979999999999997</v>
          </cell>
          <cell r="D4563">
            <v>46.07</v>
          </cell>
          <cell r="E4563">
            <v>23.97</v>
          </cell>
          <cell r="F4563">
            <v>26.54</v>
          </cell>
          <cell r="G4563">
            <v>22.12</v>
          </cell>
          <cell r="H4563">
            <v>3.47</v>
          </cell>
        </row>
        <row r="4564">
          <cell r="A4564">
            <v>45465</v>
          </cell>
          <cell r="B4564">
            <v>36.5</v>
          </cell>
          <cell r="C4564">
            <v>38.82</v>
          </cell>
          <cell r="D4564">
            <v>45.96</v>
          </cell>
          <cell r="E4564">
            <v>23.9</v>
          </cell>
          <cell r="F4564">
            <v>26.47</v>
          </cell>
          <cell r="G4564">
            <v>22.09</v>
          </cell>
          <cell r="H4564">
            <v>3.46</v>
          </cell>
        </row>
        <row r="4565">
          <cell r="A4565">
            <v>45466</v>
          </cell>
          <cell r="B4565">
            <v>36.65</v>
          </cell>
          <cell r="C4565">
            <v>38.97</v>
          </cell>
          <cell r="D4565">
            <v>46.08</v>
          </cell>
          <cell r="E4565">
            <v>23.91</v>
          </cell>
          <cell r="F4565">
            <v>26.55</v>
          </cell>
          <cell r="G4565">
            <v>22.11</v>
          </cell>
          <cell r="H4565">
            <v>3.47</v>
          </cell>
        </row>
        <row r="4566">
          <cell r="A4566">
            <v>45467</v>
          </cell>
          <cell r="B4566">
            <v>36.65</v>
          </cell>
          <cell r="C4566">
            <v>38.97</v>
          </cell>
          <cell r="D4566">
            <v>46.08</v>
          </cell>
          <cell r="E4566">
            <v>23.91</v>
          </cell>
          <cell r="F4566">
            <v>26.55</v>
          </cell>
          <cell r="G4566">
            <v>22.11</v>
          </cell>
          <cell r="H4566">
            <v>3.47</v>
          </cell>
        </row>
        <row r="4567">
          <cell r="A4567">
            <v>45468</v>
          </cell>
          <cell r="B4567">
            <v>36.47</v>
          </cell>
          <cell r="C4567">
            <v>38.950000000000003</v>
          </cell>
          <cell r="D4567">
            <v>46.03</v>
          </cell>
          <cell r="E4567">
            <v>23.88</v>
          </cell>
          <cell r="F4567">
            <v>26.52</v>
          </cell>
          <cell r="G4567">
            <v>22.05</v>
          </cell>
          <cell r="H4567">
            <v>3.47</v>
          </cell>
        </row>
        <row r="4568">
          <cell r="A4568">
            <v>45469</v>
          </cell>
          <cell r="B4568">
            <v>36.6</v>
          </cell>
          <cell r="C4568">
            <v>39.020000000000003</v>
          </cell>
          <cell r="D4568">
            <v>46.2</v>
          </cell>
          <cell r="E4568">
            <v>23.94</v>
          </cell>
          <cell r="F4568">
            <v>26.6</v>
          </cell>
          <cell r="G4568">
            <v>22.13</v>
          </cell>
          <cell r="H4568">
            <v>3.47</v>
          </cell>
        </row>
        <row r="4569">
          <cell r="A4569">
            <v>45470</v>
          </cell>
          <cell r="B4569">
            <v>36.83</v>
          </cell>
          <cell r="C4569">
            <v>39.15</v>
          </cell>
          <cell r="D4569">
            <v>46.25</v>
          </cell>
          <cell r="E4569">
            <v>24.08</v>
          </cell>
          <cell r="F4569">
            <v>26.68</v>
          </cell>
          <cell r="G4569">
            <v>22.09</v>
          </cell>
          <cell r="H4569">
            <v>3.47</v>
          </cell>
        </row>
        <row r="4570">
          <cell r="A4570">
            <v>45471</v>
          </cell>
          <cell r="B4570">
            <v>36.74</v>
          </cell>
          <cell r="C4570">
            <v>39.08</v>
          </cell>
          <cell r="D4570">
            <v>46.15</v>
          </cell>
          <cell r="E4570">
            <v>23.94</v>
          </cell>
          <cell r="F4570">
            <v>26.57</v>
          </cell>
          <cell r="G4570">
            <v>22.01</v>
          </cell>
          <cell r="H4570">
            <v>3.43</v>
          </cell>
        </row>
        <row r="4571">
          <cell r="A4571">
            <v>45472</v>
          </cell>
          <cell r="B4571">
            <v>36.61</v>
          </cell>
          <cell r="C4571">
            <v>38.97</v>
          </cell>
          <cell r="D4571">
            <v>46.05</v>
          </cell>
          <cell r="E4571">
            <v>23.94</v>
          </cell>
          <cell r="F4571">
            <v>26.52</v>
          </cell>
          <cell r="G4571">
            <v>21.95</v>
          </cell>
          <cell r="H4571">
            <v>3.43</v>
          </cell>
        </row>
        <row r="4572">
          <cell r="A4572">
            <v>45473</v>
          </cell>
          <cell r="B4572">
            <v>36.590000000000003</v>
          </cell>
          <cell r="C4572">
            <v>39.159999999999997</v>
          </cell>
          <cell r="D4572">
            <v>46.1</v>
          </cell>
          <cell r="E4572">
            <v>24.03</v>
          </cell>
          <cell r="F4572">
            <v>26.58</v>
          </cell>
          <cell r="G4572">
            <v>22.05</v>
          </cell>
          <cell r="H4572">
            <v>3.45</v>
          </cell>
        </row>
        <row r="4573">
          <cell r="A4573">
            <v>45474</v>
          </cell>
          <cell r="B4573">
            <v>36.590000000000003</v>
          </cell>
          <cell r="C4573">
            <v>39.159999999999997</v>
          </cell>
          <cell r="D4573">
            <v>46.1</v>
          </cell>
          <cell r="E4573">
            <v>24.03</v>
          </cell>
          <cell r="F4573">
            <v>26.58</v>
          </cell>
          <cell r="G4573">
            <v>22.05</v>
          </cell>
          <cell r="H4573">
            <v>3.45</v>
          </cell>
        </row>
        <row r="4574">
          <cell r="A4574">
            <v>45475</v>
          </cell>
          <cell r="B4574">
            <v>36.630000000000003</v>
          </cell>
          <cell r="C4574">
            <v>39.119999999999997</v>
          </cell>
          <cell r="D4574">
            <v>46.06</v>
          </cell>
          <cell r="E4574">
            <v>23.95</v>
          </cell>
          <cell r="F4574">
            <v>26.46</v>
          </cell>
          <cell r="G4574">
            <v>21.89</v>
          </cell>
          <cell r="H4574">
            <v>3.43</v>
          </cell>
        </row>
        <row r="4575">
          <cell r="A4575">
            <v>45476</v>
          </cell>
          <cell r="B4575">
            <v>36.72</v>
          </cell>
          <cell r="C4575">
            <v>39.26</v>
          </cell>
          <cell r="D4575">
            <v>46.35</v>
          </cell>
          <cell r="E4575">
            <v>24.12</v>
          </cell>
          <cell r="F4575">
            <v>26.65</v>
          </cell>
          <cell r="G4575">
            <v>22.05</v>
          </cell>
          <cell r="H4575">
            <v>3.46</v>
          </cell>
        </row>
        <row r="4576">
          <cell r="A4576">
            <v>45477</v>
          </cell>
          <cell r="B4576">
            <v>36.46</v>
          </cell>
          <cell r="C4576">
            <v>39.14</v>
          </cell>
          <cell r="D4576">
            <v>46.25</v>
          </cell>
          <cell r="E4576">
            <v>24.08</v>
          </cell>
          <cell r="F4576">
            <v>26.55</v>
          </cell>
          <cell r="G4576">
            <v>21.99</v>
          </cell>
          <cell r="H4576">
            <v>3.46</v>
          </cell>
        </row>
        <row r="4577">
          <cell r="A4577">
            <v>45478</v>
          </cell>
          <cell r="B4577">
            <v>36.47</v>
          </cell>
          <cell r="C4577">
            <v>39.25</v>
          </cell>
          <cell r="D4577">
            <v>46.32</v>
          </cell>
          <cell r="E4577">
            <v>24.18</v>
          </cell>
          <cell r="F4577">
            <v>26.61</v>
          </cell>
          <cell r="G4577">
            <v>22.04</v>
          </cell>
          <cell r="H4577">
            <v>3.46</v>
          </cell>
        </row>
        <row r="4578">
          <cell r="A4578">
            <v>45479</v>
          </cell>
          <cell r="B4578">
            <v>36.42</v>
          </cell>
          <cell r="C4578">
            <v>39.24</v>
          </cell>
          <cell r="D4578">
            <v>46.31</v>
          </cell>
          <cell r="E4578">
            <v>24.12</v>
          </cell>
          <cell r="F4578">
            <v>26.58</v>
          </cell>
          <cell r="G4578">
            <v>22</v>
          </cell>
          <cell r="H4578">
            <v>3.46</v>
          </cell>
        </row>
        <row r="4579">
          <cell r="A4579">
            <v>45480</v>
          </cell>
          <cell r="B4579">
            <v>36.28</v>
          </cell>
          <cell r="C4579">
            <v>39.07</v>
          </cell>
          <cell r="D4579">
            <v>46.23</v>
          </cell>
          <cell r="E4579">
            <v>24.08</v>
          </cell>
          <cell r="F4579">
            <v>26.4</v>
          </cell>
          <cell r="G4579">
            <v>22</v>
          </cell>
          <cell r="H4579">
            <v>3.44</v>
          </cell>
        </row>
        <row r="4580">
          <cell r="A4580">
            <v>45481</v>
          </cell>
          <cell r="B4580">
            <v>36.28</v>
          </cell>
          <cell r="C4580">
            <v>39.07</v>
          </cell>
          <cell r="D4580">
            <v>46.23</v>
          </cell>
          <cell r="E4580">
            <v>24.08</v>
          </cell>
          <cell r="F4580">
            <v>26.4</v>
          </cell>
          <cell r="G4580">
            <v>22</v>
          </cell>
          <cell r="H4580">
            <v>3.44</v>
          </cell>
        </row>
        <row r="4581">
          <cell r="A4581">
            <v>45482</v>
          </cell>
          <cell r="B4581">
            <v>36.299999999999997</v>
          </cell>
          <cell r="C4581">
            <v>39.11</v>
          </cell>
          <cell r="D4581">
            <v>46.25</v>
          </cell>
          <cell r="E4581">
            <v>24.08</v>
          </cell>
          <cell r="F4581">
            <v>26.43</v>
          </cell>
          <cell r="G4581">
            <v>21.96</v>
          </cell>
          <cell r="H4581">
            <v>3.42</v>
          </cell>
        </row>
        <row r="4582">
          <cell r="A4582">
            <v>45483</v>
          </cell>
          <cell r="B4582">
            <v>36.28</v>
          </cell>
          <cell r="C4582">
            <v>39.04</v>
          </cell>
          <cell r="D4582">
            <v>46.17</v>
          </cell>
          <cell r="E4582">
            <v>24.05</v>
          </cell>
          <cell r="F4582">
            <v>26.42</v>
          </cell>
          <cell r="G4582">
            <v>21.95</v>
          </cell>
          <cell r="H4582">
            <v>3.42</v>
          </cell>
        </row>
        <row r="4583">
          <cell r="A4583">
            <v>45484</v>
          </cell>
          <cell r="B4583">
            <v>36.130000000000003</v>
          </cell>
          <cell r="C4583">
            <v>38.950000000000003</v>
          </cell>
          <cell r="D4583">
            <v>46.2</v>
          </cell>
          <cell r="E4583">
            <v>24</v>
          </cell>
          <cell r="F4583">
            <v>26.33</v>
          </cell>
          <cell r="G4583">
            <v>21.71</v>
          </cell>
          <cell r="H4583">
            <v>3.41</v>
          </cell>
        </row>
        <row r="4584">
          <cell r="A4584">
            <v>45485</v>
          </cell>
          <cell r="B4584">
            <v>36.03</v>
          </cell>
          <cell r="C4584">
            <v>38.96</v>
          </cell>
          <cell r="D4584">
            <v>46.27</v>
          </cell>
          <cell r="E4584">
            <v>23.96</v>
          </cell>
          <cell r="F4584">
            <v>26.24</v>
          </cell>
          <cell r="G4584">
            <v>21.64</v>
          </cell>
          <cell r="H4584">
            <v>3.41</v>
          </cell>
        </row>
        <row r="4585">
          <cell r="A4585">
            <v>45486</v>
          </cell>
          <cell r="B4585">
            <v>36.049999999999997</v>
          </cell>
          <cell r="C4585">
            <v>39.01</v>
          </cell>
          <cell r="D4585">
            <v>46.38</v>
          </cell>
          <cell r="E4585">
            <v>24.01</v>
          </cell>
          <cell r="F4585">
            <v>26.27</v>
          </cell>
          <cell r="G4585">
            <v>21.72</v>
          </cell>
          <cell r="H4585">
            <v>3.4</v>
          </cell>
        </row>
        <row r="4586">
          <cell r="A4586">
            <v>45487</v>
          </cell>
          <cell r="B4586">
            <v>36.08</v>
          </cell>
          <cell r="C4586">
            <v>39.090000000000003</v>
          </cell>
          <cell r="D4586">
            <v>46.54</v>
          </cell>
          <cell r="E4586">
            <v>24.03</v>
          </cell>
          <cell r="F4586">
            <v>26.23</v>
          </cell>
          <cell r="G4586">
            <v>21.73</v>
          </cell>
          <cell r="H4586">
            <v>3.4</v>
          </cell>
        </row>
        <row r="4587">
          <cell r="A4587">
            <v>45488</v>
          </cell>
          <cell r="B4587">
            <v>36.08</v>
          </cell>
          <cell r="C4587">
            <v>39.090000000000003</v>
          </cell>
          <cell r="D4587">
            <v>46.54</v>
          </cell>
          <cell r="E4587">
            <v>24.03</v>
          </cell>
          <cell r="F4587">
            <v>26.23</v>
          </cell>
          <cell r="G4587">
            <v>21.73</v>
          </cell>
          <cell r="H4587">
            <v>3.4</v>
          </cell>
        </row>
        <row r="4588">
          <cell r="A4588">
            <v>45489</v>
          </cell>
          <cell r="B4588">
            <v>36.06</v>
          </cell>
          <cell r="C4588">
            <v>39.08</v>
          </cell>
          <cell r="D4588">
            <v>46.52</v>
          </cell>
          <cell r="E4588">
            <v>23.94</v>
          </cell>
          <cell r="F4588">
            <v>26.16</v>
          </cell>
          <cell r="G4588">
            <v>21.6</v>
          </cell>
          <cell r="H4588">
            <v>3.38</v>
          </cell>
        </row>
        <row r="4589">
          <cell r="A4589">
            <v>45490</v>
          </cell>
          <cell r="B4589">
            <v>35.799999999999997</v>
          </cell>
          <cell r="C4589">
            <v>38.82</v>
          </cell>
          <cell r="D4589">
            <v>46.2</v>
          </cell>
          <cell r="E4589">
            <v>23.72</v>
          </cell>
          <cell r="F4589">
            <v>25.98</v>
          </cell>
          <cell r="G4589">
            <v>21.48</v>
          </cell>
          <cell r="H4589">
            <v>3.36</v>
          </cell>
        </row>
        <row r="4590">
          <cell r="A4590">
            <v>45491</v>
          </cell>
          <cell r="B4590">
            <v>35.86</v>
          </cell>
          <cell r="C4590">
            <v>39.020000000000003</v>
          </cell>
          <cell r="D4590">
            <v>46.39</v>
          </cell>
          <cell r="E4590">
            <v>23.71</v>
          </cell>
          <cell r="F4590">
            <v>26.01</v>
          </cell>
          <cell r="G4590">
            <v>21.51</v>
          </cell>
          <cell r="H4590">
            <v>3.38</v>
          </cell>
        </row>
        <row r="4591">
          <cell r="A4591">
            <v>45492</v>
          </cell>
          <cell r="B4591">
            <v>36.11</v>
          </cell>
          <cell r="C4591">
            <v>39.119999999999997</v>
          </cell>
          <cell r="D4591">
            <v>46.48</v>
          </cell>
          <cell r="E4591">
            <v>23.8</v>
          </cell>
          <cell r="F4591">
            <v>26.15</v>
          </cell>
          <cell r="G4591">
            <v>21.49</v>
          </cell>
          <cell r="H4591">
            <v>3.39</v>
          </cell>
        </row>
        <row r="4592">
          <cell r="A4592">
            <v>45493</v>
          </cell>
          <cell r="B4592">
            <v>36.14</v>
          </cell>
          <cell r="C4592">
            <v>39.119999999999997</v>
          </cell>
          <cell r="D4592">
            <v>46.42</v>
          </cell>
          <cell r="E4592">
            <v>23.78</v>
          </cell>
          <cell r="F4592">
            <v>26.15</v>
          </cell>
          <cell r="G4592">
            <v>21.49</v>
          </cell>
          <cell r="H4592">
            <v>3.37</v>
          </cell>
        </row>
        <row r="4593">
          <cell r="A4593">
            <v>45494</v>
          </cell>
          <cell r="B4593">
            <v>36.14</v>
          </cell>
          <cell r="C4593">
            <v>39.119999999999997</v>
          </cell>
          <cell r="D4593">
            <v>46.42</v>
          </cell>
          <cell r="E4593">
            <v>23.78</v>
          </cell>
          <cell r="F4593">
            <v>26.15</v>
          </cell>
          <cell r="G4593">
            <v>21.49</v>
          </cell>
          <cell r="H4593">
            <v>3.37</v>
          </cell>
        </row>
        <row r="4594">
          <cell r="A4594">
            <v>45495</v>
          </cell>
          <cell r="B4594">
            <v>36.14</v>
          </cell>
          <cell r="C4594">
            <v>39.119999999999997</v>
          </cell>
          <cell r="D4594">
            <v>46.42</v>
          </cell>
          <cell r="E4594">
            <v>23.78</v>
          </cell>
          <cell r="F4594">
            <v>26.15</v>
          </cell>
          <cell r="G4594">
            <v>21.49</v>
          </cell>
          <cell r="H4594">
            <v>3.37</v>
          </cell>
        </row>
        <row r="4595">
          <cell r="A4595">
            <v>45496</v>
          </cell>
          <cell r="B4595">
            <v>36.130000000000003</v>
          </cell>
          <cell r="C4595">
            <v>39.159999999999997</v>
          </cell>
          <cell r="D4595">
            <v>46.49</v>
          </cell>
          <cell r="E4595">
            <v>23.61</v>
          </cell>
          <cell r="F4595">
            <v>26.06</v>
          </cell>
          <cell r="G4595">
            <v>21.31</v>
          </cell>
          <cell r="H4595">
            <v>3.35</v>
          </cell>
        </row>
        <row r="4596">
          <cell r="A4596">
            <v>45497</v>
          </cell>
          <cell r="B4596">
            <v>36</v>
          </cell>
          <cell r="C4596">
            <v>38.86</v>
          </cell>
          <cell r="D4596">
            <v>46.19</v>
          </cell>
          <cell r="E4596">
            <v>23.41</v>
          </cell>
          <cell r="F4596">
            <v>25.93</v>
          </cell>
          <cell r="G4596">
            <v>21.13</v>
          </cell>
          <cell r="H4596">
            <v>3.33</v>
          </cell>
        </row>
        <row r="4597">
          <cell r="A4597">
            <v>45498</v>
          </cell>
          <cell r="B4597">
            <v>35.979999999999997</v>
          </cell>
          <cell r="C4597">
            <v>38.799999999999997</v>
          </cell>
          <cell r="D4597">
            <v>46.15</v>
          </cell>
          <cell r="E4597">
            <v>23.22</v>
          </cell>
          <cell r="F4597">
            <v>25.85</v>
          </cell>
          <cell r="G4597">
            <v>21.03</v>
          </cell>
          <cell r="H4597">
            <v>3.32</v>
          </cell>
        </row>
        <row r="4598">
          <cell r="A4598">
            <v>45499</v>
          </cell>
          <cell r="B4598">
            <v>36.090000000000003</v>
          </cell>
          <cell r="C4598">
            <v>38.979999999999997</v>
          </cell>
          <cell r="D4598">
            <v>46.15</v>
          </cell>
          <cell r="E4598">
            <v>23.23</v>
          </cell>
          <cell r="F4598">
            <v>25.93</v>
          </cell>
          <cell r="G4598">
            <v>20.97</v>
          </cell>
          <cell r="H4598">
            <v>3.32</v>
          </cell>
        </row>
        <row r="4599">
          <cell r="A4599">
            <v>45500</v>
          </cell>
          <cell r="B4599">
            <v>35.93</v>
          </cell>
          <cell r="C4599">
            <v>38.78</v>
          </cell>
          <cell r="D4599">
            <v>45.98</v>
          </cell>
          <cell r="E4599">
            <v>23.17</v>
          </cell>
          <cell r="F4599">
            <v>25.82</v>
          </cell>
          <cell r="G4599">
            <v>20.92</v>
          </cell>
          <cell r="H4599">
            <v>3.31</v>
          </cell>
        </row>
        <row r="4600">
          <cell r="A4600">
            <v>45501</v>
          </cell>
          <cell r="B4600">
            <v>35.93</v>
          </cell>
          <cell r="C4600">
            <v>38.78</v>
          </cell>
          <cell r="D4600">
            <v>45.98</v>
          </cell>
          <cell r="E4600">
            <v>23.17</v>
          </cell>
          <cell r="F4600">
            <v>25.82</v>
          </cell>
          <cell r="G4600">
            <v>20.92</v>
          </cell>
          <cell r="H4600">
            <v>3.31</v>
          </cell>
        </row>
        <row r="4601">
          <cell r="A4601">
            <v>45502</v>
          </cell>
          <cell r="B4601">
            <v>35.93</v>
          </cell>
          <cell r="C4601">
            <v>38.78</v>
          </cell>
          <cell r="D4601">
            <v>45.98</v>
          </cell>
          <cell r="E4601">
            <v>23.17</v>
          </cell>
          <cell r="F4601">
            <v>25.82</v>
          </cell>
          <cell r="G4601">
            <v>20.92</v>
          </cell>
          <cell r="H4601">
            <v>3.31</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4"/>
      <c r="C3" s="95"/>
      <c r="D3" s="95"/>
      <c r="E3" s="95"/>
      <c r="F3" s="95"/>
      <c r="G3" s="96"/>
    </row>
    <row r="4" spans="2:7" ht="14.25">
      <c r="B4" s="97" t="s">
        <v>0</v>
      </c>
      <c r="C4" s="98" t="s">
        <v>3</v>
      </c>
      <c r="D4" s="98"/>
      <c r="E4" s="98"/>
      <c r="F4" s="98"/>
      <c r="G4" s="99"/>
    </row>
    <row r="5" spans="2:7" ht="15" customHeight="1">
      <c r="B5" s="97"/>
      <c r="C5" s="98"/>
      <c r="D5" s="98"/>
      <c r="E5" s="98"/>
      <c r="F5" s="98"/>
      <c r="G5" s="99"/>
    </row>
    <row r="6" spans="2:7" ht="14.25">
      <c r="B6" s="97" t="s">
        <v>1</v>
      </c>
      <c r="C6" s="98" t="s">
        <v>4</v>
      </c>
      <c r="D6" s="98"/>
      <c r="E6" s="98"/>
      <c r="F6" s="98"/>
      <c r="G6" s="99"/>
    </row>
    <row r="7" spans="2:7" ht="14.25">
      <c r="B7" s="97"/>
      <c r="C7" s="98"/>
      <c r="D7" s="98"/>
      <c r="E7" s="98"/>
      <c r="F7" s="98"/>
      <c r="G7" s="99"/>
    </row>
    <row r="8" spans="2:7" ht="14.25">
      <c r="B8" s="155" t="s">
        <v>2</v>
      </c>
      <c r="C8" s="98"/>
      <c r="D8" s="98"/>
      <c r="E8" s="98"/>
      <c r="F8" s="98"/>
      <c r="G8" s="99"/>
    </row>
    <row r="9" spans="2:7" ht="14.25">
      <c r="B9" s="155"/>
      <c r="C9" s="98"/>
      <c r="D9" s="98"/>
      <c r="E9" s="98"/>
      <c r="F9" s="98"/>
      <c r="G9" s="99"/>
    </row>
    <row r="10" spans="2:7" ht="14.25">
      <c r="B10" s="97"/>
      <c r="C10" s="98"/>
      <c r="D10" s="98"/>
      <c r="E10" s="98"/>
      <c r="F10" s="98"/>
      <c r="G10" s="99"/>
    </row>
    <row r="11" spans="2:7">
      <c r="B11" s="100"/>
      <c r="C11" s="101"/>
      <c r="D11" s="101"/>
      <c r="E11" s="101"/>
      <c r="F11" s="101"/>
      <c r="G11" s="102"/>
    </row>
    <row r="12" spans="2:7">
      <c r="B12" s="100"/>
      <c r="C12" s="101"/>
      <c r="D12" s="101"/>
      <c r="E12" s="101"/>
      <c r="F12" s="101"/>
      <c r="G12" s="102"/>
    </row>
    <row r="13" spans="2:7">
      <c r="B13" s="100" t="s">
        <v>186</v>
      </c>
      <c r="C13" s="101"/>
      <c r="D13" s="101"/>
      <c r="E13" s="101"/>
      <c r="F13" s="101"/>
      <c r="G13" s="102"/>
    </row>
    <row r="14" spans="2:7" ht="13.5" thickBot="1">
      <c r="B14" s="103"/>
      <c r="C14" s="104"/>
      <c r="D14" s="104"/>
      <c r="E14" s="104"/>
      <c r="F14" s="104"/>
      <c r="G14" s="105"/>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12">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7">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13">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7">
        <v>41893.03</v>
      </c>
    </row>
    <row r="262" spans="2:9">
      <c r="F262" s="2" t="s">
        <v>262</v>
      </c>
      <c r="G262" s="107">
        <v>6283.95</v>
      </c>
    </row>
    <row r="263" spans="2:9">
      <c r="F263" s="2" t="s">
        <v>263</v>
      </c>
      <c r="G263" s="107">
        <v>35609.08</v>
      </c>
    </row>
    <row r="264" spans="2:9">
      <c r="F264" s="2" t="s">
        <v>264</v>
      </c>
      <c r="G264" s="2" t="s">
        <v>164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BED0C-2A54-4712-8BE6-01CA1BD436B9}">
  <sheetPr>
    <tabColor rgb="FFFFFF00"/>
  </sheetPr>
  <dimension ref="A1:K127"/>
  <sheetViews>
    <sheetView zoomScale="90" zoomScaleNormal="90" workbookViewId="0">
      <selection activeCell="I29" sqref="I26:I29"/>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35"/>
      <c r="B2" s="122" t="s">
        <v>139</v>
      </c>
      <c r="C2" s="136"/>
      <c r="D2" s="136"/>
      <c r="E2" s="136"/>
      <c r="F2" s="136"/>
      <c r="G2" s="136"/>
      <c r="H2" s="136"/>
      <c r="I2" s="136"/>
      <c r="J2" s="123" t="s">
        <v>145</v>
      </c>
      <c r="K2" s="137"/>
    </row>
    <row r="3" spans="1:11">
      <c r="A3" s="135"/>
      <c r="B3" s="115" t="s">
        <v>140</v>
      </c>
      <c r="C3" s="136"/>
      <c r="D3" s="136"/>
      <c r="E3" s="136"/>
      <c r="F3" s="136"/>
      <c r="G3" s="136"/>
      <c r="H3" s="136"/>
      <c r="I3" s="136"/>
      <c r="J3" s="136"/>
      <c r="K3" s="137"/>
    </row>
    <row r="4" spans="1:11">
      <c r="A4" s="135"/>
      <c r="B4" s="115" t="s">
        <v>141</v>
      </c>
      <c r="C4" s="136"/>
      <c r="D4" s="136"/>
      <c r="E4" s="136"/>
      <c r="F4" s="136"/>
      <c r="G4" s="136"/>
      <c r="H4" s="136"/>
      <c r="I4" s="136"/>
      <c r="J4" s="136"/>
      <c r="K4" s="137"/>
    </row>
    <row r="5" spans="1:11">
      <c r="A5" s="135"/>
      <c r="B5" s="115" t="s">
        <v>142</v>
      </c>
      <c r="C5" s="136"/>
      <c r="D5" s="136"/>
      <c r="E5" s="136"/>
      <c r="F5" s="136"/>
      <c r="G5" s="136"/>
      <c r="H5" s="136"/>
      <c r="I5" s="136"/>
      <c r="J5" s="136"/>
      <c r="K5" s="137"/>
    </row>
    <row r="6" spans="1:11">
      <c r="A6" s="135"/>
      <c r="B6" s="115" t="s">
        <v>143</v>
      </c>
      <c r="C6" s="136"/>
      <c r="D6" s="136"/>
      <c r="E6" s="136"/>
      <c r="F6" s="136"/>
      <c r="G6" s="136"/>
      <c r="H6" s="136"/>
      <c r="I6" s="136"/>
      <c r="J6" s="136"/>
      <c r="K6" s="137"/>
    </row>
    <row r="7" spans="1:11">
      <c r="A7" s="135"/>
      <c r="B7" s="115" t="s">
        <v>144</v>
      </c>
      <c r="C7" s="136"/>
      <c r="D7" s="136"/>
      <c r="E7" s="136"/>
      <c r="F7" s="136"/>
      <c r="G7" s="136"/>
      <c r="H7" s="136"/>
      <c r="I7" s="136"/>
      <c r="J7" s="136"/>
      <c r="K7" s="137"/>
    </row>
    <row r="8" spans="1:11">
      <c r="A8" s="135"/>
      <c r="B8" s="136"/>
      <c r="C8" s="136"/>
      <c r="D8" s="136"/>
      <c r="E8" s="136"/>
      <c r="F8" s="136"/>
      <c r="G8" s="136"/>
      <c r="H8" s="136"/>
      <c r="I8" s="136"/>
      <c r="J8" s="136"/>
      <c r="K8" s="137"/>
    </row>
    <row r="9" spans="1:11">
      <c r="A9" s="135"/>
      <c r="B9" s="119" t="s">
        <v>5</v>
      </c>
      <c r="C9" s="120"/>
      <c r="D9" s="120"/>
      <c r="E9" s="120"/>
      <c r="F9" s="121"/>
      <c r="G9" s="114"/>
      <c r="H9" s="117" t="s">
        <v>12</v>
      </c>
      <c r="I9" s="136"/>
      <c r="J9" s="117" t="s">
        <v>201</v>
      </c>
      <c r="K9" s="137"/>
    </row>
    <row r="10" spans="1:11" ht="15" customHeight="1">
      <c r="A10" s="135"/>
      <c r="B10" s="135"/>
      <c r="C10" s="136"/>
      <c r="D10" s="136"/>
      <c r="E10" s="136"/>
      <c r="F10" s="137"/>
      <c r="G10" s="138"/>
      <c r="H10" s="138"/>
      <c r="I10" s="136"/>
      <c r="J10" s="160"/>
      <c r="K10" s="137"/>
    </row>
    <row r="11" spans="1:11">
      <c r="A11" s="135"/>
      <c r="B11" s="135"/>
      <c r="C11" s="136"/>
      <c r="D11" s="136"/>
      <c r="E11" s="136"/>
      <c r="F11" s="137"/>
      <c r="G11" s="138"/>
      <c r="H11" s="138"/>
      <c r="I11" s="136"/>
      <c r="J11" s="161"/>
      <c r="K11" s="137"/>
    </row>
    <row r="12" spans="1:11">
      <c r="A12" s="135"/>
      <c r="B12" s="135"/>
      <c r="C12" s="136"/>
      <c r="D12" s="136"/>
      <c r="E12" s="136"/>
      <c r="F12" s="137"/>
      <c r="G12" s="138"/>
      <c r="H12" s="138"/>
      <c r="I12" s="136"/>
      <c r="J12" s="136"/>
      <c r="K12" s="137"/>
    </row>
    <row r="13" spans="1:11">
      <c r="A13" s="135"/>
      <c r="B13" s="135"/>
      <c r="C13" s="136"/>
      <c r="D13" s="136"/>
      <c r="E13" s="136"/>
      <c r="F13" s="137"/>
      <c r="G13" s="138"/>
      <c r="H13" s="138"/>
      <c r="I13" s="136"/>
      <c r="J13" s="117" t="s">
        <v>16</v>
      </c>
      <c r="K13" s="137"/>
    </row>
    <row r="14" spans="1:11" ht="15" customHeight="1">
      <c r="A14" s="135"/>
      <c r="B14" s="135"/>
      <c r="C14" s="136"/>
      <c r="D14" s="136"/>
      <c r="E14" s="136"/>
      <c r="F14" s="137"/>
      <c r="G14" s="138"/>
      <c r="H14" s="138"/>
      <c r="I14" s="136"/>
      <c r="J14" s="162"/>
      <c r="K14" s="137"/>
    </row>
    <row r="15" spans="1:11" ht="15" customHeight="1">
      <c r="A15" s="135"/>
      <c r="B15" s="142"/>
      <c r="C15" s="7"/>
      <c r="D15" s="7"/>
      <c r="E15" s="7"/>
      <c r="F15" s="8"/>
      <c r="G15" s="138"/>
      <c r="H15" s="143"/>
      <c r="I15" s="136"/>
      <c r="J15" s="163"/>
      <c r="K15" s="137"/>
    </row>
    <row r="16" spans="1:11" ht="15" customHeight="1">
      <c r="A16" s="135"/>
      <c r="B16" s="136"/>
      <c r="C16" s="136"/>
      <c r="D16" s="136"/>
      <c r="E16" s="136"/>
      <c r="F16" s="136"/>
      <c r="G16" s="136"/>
      <c r="H16" s="136"/>
      <c r="I16" s="10" t="s">
        <v>147</v>
      </c>
      <c r="J16" s="19"/>
      <c r="K16" s="137"/>
    </row>
    <row r="17" spans="1:11">
      <c r="A17" s="135"/>
      <c r="B17" s="136" t="s">
        <v>716</v>
      </c>
      <c r="C17" s="136"/>
      <c r="D17" s="136"/>
      <c r="E17" s="136"/>
      <c r="F17" s="136"/>
      <c r="G17" s="136"/>
      <c r="H17" s="136"/>
      <c r="I17" s="10" t="s">
        <v>148</v>
      </c>
      <c r="J17" s="19" t="s">
        <v>717</v>
      </c>
      <c r="K17" s="137"/>
    </row>
    <row r="18" spans="1:11" ht="18">
      <c r="A18" s="135"/>
      <c r="B18" s="136" t="s">
        <v>718</v>
      </c>
      <c r="C18" s="136"/>
      <c r="D18" s="136"/>
      <c r="E18" s="136"/>
      <c r="F18" s="136"/>
      <c r="G18" s="136"/>
      <c r="H18" s="136"/>
      <c r="I18" s="116" t="s">
        <v>264</v>
      </c>
      <c r="J18" s="124"/>
      <c r="K18" s="137"/>
    </row>
    <row r="19" spans="1:11">
      <c r="A19" s="135"/>
      <c r="B19" s="136"/>
      <c r="C19" s="136"/>
      <c r="D19" s="136"/>
      <c r="E19" s="136"/>
      <c r="F19" s="136"/>
      <c r="G19" s="136"/>
      <c r="H19" s="136"/>
      <c r="I19" s="136"/>
      <c r="J19" s="136"/>
      <c r="K19" s="137"/>
    </row>
    <row r="20" spans="1:11">
      <c r="A20" s="135"/>
      <c r="B20" s="118" t="s">
        <v>204</v>
      </c>
      <c r="C20" s="118" t="s">
        <v>205</v>
      </c>
      <c r="D20" s="139" t="s">
        <v>290</v>
      </c>
      <c r="E20" s="139" t="s">
        <v>206</v>
      </c>
      <c r="F20" s="164" t="s">
        <v>207</v>
      </c>
      <c r="G20" s="165"/>
      <c r="H20" s="118" t="s">
        <v>174</v>
      </c>
      <c r="I20" s="118" t="s">
        <v>208</v>
      </c>
      <c r="J20" s="118" t="s">
        <v>26</v>
      </c>
      <c r="K20" s="137"/>
    </row>
    <row r="21" spans="1:11">
      <c r="A21" s="135"/>
      <c r="B21" s="125"/>
      <c r="C21" s="125"/>
      <c r="D21" s="126"/>
      <c r="E21" s="126"/>
      <c r="F21" s="166"/>
      <c r="G21" s="167"/>
      <c r="H21" s="125" t="s">
        <v>146</v>
      </c>
      <c r="I21" s="125"/>
      <c r="J21" s="125"/>
      <c r="K21" s="137"/>
    </row>
    <row r="22" spans="1:11">
      <c r="A22" s="135"/>
      <c r="B22" s="127"/>
      <c r="C22" s="11"/>
      <c r="D22" s="140"/>
      <c r="E22" s="140"/>
      <c r="F22" s="156"/>
      <c r="G22" s="157"/>
      <c r="H22" s="12"/>
      <c r="I22" s="16"/>
      <c r="J22" s="129">
        <f t="shared" ref="J22:J116" si="0">I22*B22</f>
        <v>0</v>
      </c>
      <c r="K22" s="137"/>
    </row>
    <row r="23" spans="1:11">
      <c r="A23" s="135"/>
      <c r="B23" s="127"/>
      <c r="C23" s="11"/>
      <c r="D23" s="140"/>
      <c r="E23" s="140"/>
      <c r="F23" s="156"/>
      <c r="G23" s="157"/>
      <c r="H23" s="12"/>
      <c r="I23" s="16"/>
      <c r="J23" s="129">
        <f t="shared" si="0"/>
        <v>0</v>
      </c>
      <c r="K23" s="137"/>
    </row>
    <row r="24" spans="1:11">
      <c r="A24" s="135"/>
      <c r="B24" s="127"/>
      <c r="C24" s="11"/>
      <c r="D24" s="140"/>
      <c r="E24" s="140"/>
      <c r="F24" s="156"/>
      <c r="G24" s="157"/>
      <c r="H24" s="12"/>
      <c r="I24" s="16"/>
      <c r="J24" s="129">
        <f t="shared" si="0"/>
        <v>0</v>
      </c>
      <c r="K24" s="137"/>
    </row>
    <row r="25" spans="1:11">
      <c r="A25" s="135"/>
      <c r="B25" s="127"/>
      <c r="C25" s="11"/>
      <c r="D25" s="140"/>
      <c r="E25" s="140"/>
      <c r="F25" s="156"/>
      <c r="G25" s="157"/>
      <c r="H25" s="12"/>
      <c r="I25" s="16"/>
      <c r="J25" s="129">
        <f t="shared" si="0"/>
        <v>0</v>
      </c>
      <c r="K25" s="137"/>
    </row>
    <row r="26" spans="1:11">
      <c r="A26" s="135"/>
      <c r="B26" s="127"/>
      <c r="C26" s="11"/>
      <c r="D26" s="140"/>
      <c r="E26" s="140"/>
      <c r="F26" s="156"/>
      <c r="G26" s="157"/>
      <c r="H26" s="12"/>
      <c r="I26" s="16"/>
      <c r="J26" s="129">
        <f t="shared" si="0"/>
        <v>0</v>
      </c>
      <c r="K26" s="137"/>
    </row>
    <row r="27" spans="1:11">
      <c r="A27" s="135"/>
      <c r="B27" s="127"/>
      <c r="C27" s="11"/>
      <c r="D27" s="140"/>
      <c r="E27" s="140"/>
      <c r="F27" s="156"/>
      <c r="G27" s="157"/>
      <c r="H27" s="12"/>
      <c r="I27" s="16"/>
      <c r="J27" s="129">
        <f t="shared" si="0"/>
        <v>0</v>
      </c>
      <c r="K27" s="137"/>
    </row>
    <row r="28" spans="1:11">
      <c r="A28" s="135"/>
      <c r="B28" s="127"/>
      <c r="C28" s="11"/>
      <c r="D28" s="140"/>
      <c r="E28" s="140"/>
      <c r="F28" s="156"/>
      <c r="G28" s="157"/>
      <c r="H28" s="12"/>
      <c r="I28" s="16"/>
      <c r="J28" s="129">
        <f t="shared" si="0"/>
        <v>0</v>
      </c>
      <c r="K28" s="137"/>
    </row>
    <row r="29" spans="1:11">
      <c r="A29" s="135"/>
      <c r="B29" s="127"/>
      <c r="C29" s="11"/>
      <c r="D29" s="140"/>
      <c r="E29" s="140"/>
      <c r="F29" s="156"/>
      <c r="G29" s="157"/>
      <c r="H29" s="12"/>
      <c r="I29" s="16"/>
      <c r="J29" s="129">
        <f t="shared" si="0"/>
        <v>0</v>
      </c>
      <c r="K29" s="137"/>
    </row>
    <row r="30" spans="1:11">
      <c r="A30" s="135"/>
      <c r="B30" s="127"/>
      <c r="C30" s="11"/>
      <c r="D30" s="140"/>
      <c r="E30" s="140"/>
      <c r="F30" s="156"/>
      <c r="G30" s="157"/>
      <c r="H30" s="12"/>
      <c r="I30" s="16"/>
      <c r="J30" s="129">
        <f t="shared" si="0"/>
        <v>0</v>
      </c>
      <c r="K30" s="137"/>
    </row>
    <row r="31" spans="1:11">
      <c r="A31" s="135"/>
      <c r="B31" s="127"/>
      <c r="C31" s="11"/>
      <c r="D31" s="140"/>
      <c r="E31" s="140"/>
      <c r="F31" s="156"/>
      <c r="G31" s="157"/>
      <c r="H31" s="12"/>
      <c r="I31" s="16"/>
      <c r="J31" s="129">
        <f t="shared" si="0"/>
        <v>0</v>
      </c>
      <c r="K31" s="137"/>
    </row>
    <row r="32" spans="1:11">
      <c r="A32" s="135"/>
      <c r="B32" s="127"/>
      <c r="C32" s="11"/>
      <c r="D32" s="140"/>
      <c r="E32" s="140"/>
      <c r="F32" s="156"/>
      <c r="G32" s="157"/>
      <c r="H32" s="12"/>
      <c r="I32" s="16"/>
      <c r="J32" s="129">
        <f t="shared" si="0"/>
        <v>0</v>
      </c>
      <c r="K32" s="137"/>
    </row>
    <row r="33" spans="1:11">
      <c r="A33" s="135"/>
      <c r="B33" s="127"/>
      <c r="C33" s="11"/>
      <c r="D33" s="140"/>
      <c r="E33" s="140"/>
      <c r="F33" s="156"/>
      <c r="G33" s="157"/>
      <c r="H33" s="12"/>
      <c r="I33" s="16"/>
      <c r="J33" s="129">
        <f t="shared" si="0"/>
        <v>0</v>
      </c>
      <c r="K33" s="137"/>
    </row>
    <row r="34" spans="1:11">
      <c r="A34" s="135"/>
      <c r="B34" s="127"/>
      <c r="C34" s="11"/>
      <c r="D34" s="140"/>
      <c r="E34" s="140"/>
      <c r="F34" s="156"/>
      <c r="G34" s="157"/>
      <c r="H34" s="12"/>
      <c r="I34" s="16"/>
      <c r="J34" s="129">
        <f t="shared" si="0"/>
        <v>0</v>
      </c>
      <c r="K34" s="137"/>
    </row>
    <row r="35" spans="1:11">
      <c r="A35" s="135"/>
      <c r="B35" s="127"/>
      <c r="C35" s="11"/>
      <c r="D35" s="140"/>
      <c r="E35" s="140"/>
      <c r="F35" s="156"/>
      <c r="G35" s="157"/>
      <c r="H35" s="12"/>
      <c r="I35" s="16"/>
      <c r="J35" s="129">
        <f t="shared" si="0"/>
        <v>0</v>
      </c>
      <c r="K35" s="137"/>
    </row>
    <row r="36" spans="1:11">
      <c r="A36" s="135"/>
      <c r="B36" s="127"/>
      <c r="C36" s="11"/>
      <c r="D36" s="140"/>
      <c r="E36" s="140"/>
      <c r="F36" s="156"/>
      <c r="G36" s="157"/>
      <c r="H36" s="12"/>
      <c r="I36" s="16"/>
      <c r="J36" s="129">
        <f t="shared" si="0"/>
        <v>0</v>
      </c>
      <c r="K36" s="137"/>
    </row>
    <row r="37" spans="1:11">
      <c r="A37" s="135"/>
      <c r="B37" s="127"/>
      <c r="C37" s="11"/>
      <c r="D37" s="140"/>
      <c r="E37" s="140"/>
      <c r="F37" s="156"/>
      <c r="G37" s="157"/>
      <c r="H37" s="12"/>
      <c r="I37" s="16"/>
      <c r="J37" s="129">
        <f t="shared" si="0"/>
        <v>0</v>
      </c>
      <c r="K37" s="137"/>
    </row>
    <row r="38" spans="1:11">
      <c r="A38" s="135"/>
      <c r="B38" s="127"/>
      <c r="C38" s="11"/>
      <c r="D38" s="140"/>
      <c r="E38" s="140"/>
      <c r="F38" s="156"/>
      <c r="G38" s="157"/>
      <c r="H38" s="12"/>
      <c r="I38" s="16"/>
      <c r="J38" s="129">
        <f t="shared" si="0"/>
        <v>0</v>
      </c>
      <c r="K38" s="137"/>
    </row>
    <row r="39" spans="1:11">
      <c r="A39" s="135"/>
      <c r="B39" s="127"/>
      <c r="C39" s="11"/>
      <c r="D39" s="140"/>
      <c r="E39" s="140"/>
      <c r="F39" s="156"/>
      <c r="G39" s="157"/>
      <c r="H39" s="12"/>
      <c r="I39" s="16"/>
      <c r="J39" s="129">
        <f t="shared" si="0"/>
        <v>0</v>
      </c>
      <c r="K39" s="137"/>
    </row>
    <row r="40" spans="1:11">
      <c r="A40" s="135"/>
      <c r="B40" s="127"/>
      <c r="C40" s="11"/>
      <c r="D40" s="140"/>
      <c r="E40" s="140"/>
      <c r="F40" s="156"/>
      <c r="G40" s="157"/>
      <c r="H40" s="12"/>
      <c r="I40" s="16"/>
      <c r="J40" s="129">
        <f t="shared" si="0"/>
        <v>0</v>
      </c>
      <c r="K40" s="137"/>
    </row>
    <row r="41" spans="1:11">
      <c r="A41" s="135"/>
      <c r="B41" s="127"/>
      <c r="C41" s="11"/>
      <c r="D41" s="140"/>
      <c r="E41" s="140"/>
      <c r="F41" s="156"/>
      <c r="G41" s="157"/>
      <c r="H41" s="12"/>
      <c r="I41" s="16"/>
      <c r="J41" s="129">
        <f t="shared" si="0"/>
        <v>0</v>
      </c>
      <c r="K41" s="137"/>
    </row>
    <row r="42" spans="1:11">
      <c r="A42" s="135"/>
      <c r="B42" s="127"/>
      <c r="C42" s="11"/>
      <c r="D42" s="140"/>
      <c r="E42" s="140"/>
      <c r="F42" s="156"/>
      <c r="G42" s="157"/>
      <c r="H42" s="12"/>
      <c r="I42" s="16"/>
      <c r="J42" s="129">
        <f t="shared" si="0"/>
        <v>0</v>
      </c>
      <c r="K42" s="137"/>
    </row>
    <row r="43" spans="1:11">
      <c r="A43" s="135"/>
      <c r="B43" s="127"/>
      <c r="C43" s="11"/>
      <c r="D43" s="140"/>
      <c r="E43" s="140"/>
      <c r="F43" s="156"/>
      <c r="G43" s="157"/>
      <c r="H43" s="12"/>
      <c r="I43" s="16"/>
      <c r="J43" s="129">
        <f t="shared" si="0"/>
        <v>0</v>
      </c>
      <c r="K43" s="137"/>
    </row>
    <row r="44" spans="1:11">
      <c r="A44" s="135"/>
      <c r="B44" s="127"/>
      <c r="C44" s="11"/>
      <c r="D44" s="140"/>
      <c r="E44" s="140"/>
      <c r="F44" s="156"/>
      <c r="G44" s="157"/>
      <c r="H44" s="12"/>
      <c r="I44" s="16"/>
      <c r="J44" s="129">
        <f t="shared" si="0"/>
        <v>0</v>
      </c>
      <c r="K44" s="137"/>
    </row>
    <row r="45" spans="1:11">
      <c r="A45" s="135"/>
      <c r="B45" s="127"/>
      <c r="C45" s="11"/>
      <c r="D45" s="140"/>
      <c r="E45" s="140"/>
      <c r="F45" s="156"/>
      <c r="G45" s="157"/>
      <c r="H45" s="12"/>
      <c r="I45" s="16"/>
      <c r="J45" s="129">
        <f t="shared" si="0"/>
        <v>0</v>
      </c>
      <c r="K45" s="137"/>
    </row>
    <row r="46" spans="1:11">
      <c r="A46" s="135"/>
      <c r="B46" s="127"/>
      <c r="C46" s="11"/>
      <c r="D46" s="140"/>
      <c r="E46" s="140"/>
      <c r="F46" s="156"/>
      <c r="G46" s="157"/>
      <c r="H46" s="12"/>
      <c r="I46" s="16"/>
      <c r="J46" s="129">
        <f t="shared" si="0"/>
        <v>0</v>
      </c>
      <c r="K46" s="137"/>
    </row>
    <row r="47" spans="1:11">
      <c r="A47" s="135"/>
      <c r="B47" s="127"/>
      <c r="C47" s="11"/>
      <c r="D47" s="140"/>
      <c r="E47" s="140"/>
      <c r="F47" s="156"/>
      <c r="G47" s="157"/>
      <c r="H47" s="12"/>
      <c r="I47" s="16"/>
      <c r="J47" s="129">
        <f t="shared" si="0"/>
        <v>0</v>
      </c>
      <c r="K47" s="137"/>
    </row>
    <row r="48" spans="1:11">
      <c r="A48" s="135"/>
      <c r="B48" s="127"/>
      <c r="C48" s="11"/>
      <c r="D48" s="140"/>
      <c r="E48" s="140"/>
      <c r="F48" s="156"/>
      <c r="G48" s="157"/>
      <c r="H48" s="12"/>
      <c r="I48" s="16"/>
      <c r="J48" s="129">
        <f t="shared" si="0"/>
        <v>0</v>
      </c>
      <c r="K48" s="137"/>
    </row>
    <row r="49" spans="1:11">
      <c r="A49" s="135"/>
      <c r="B49" s="127"/>
      <c r="C49" s="11"/>
      <c r="D49" s="140"/>
      <c r="E49" s="140"/>
      <c r="F49" s="156"/>
      <c r="G49" s="157"/>
      <c r="H49" s="12"/>
      <c r="I49" s="16"/>
      <c r="J49" s="129">
        <f t="shared" si="0"/>
        <v>0</v>
      </c>
      <c r="K49" s="137"/>
    </row>
    <row r="50" spans="1:11">
      <c r="A50" s="135"/>
      <c r="B50" s="127"/>
      <c r="C50" s="11"/>
      <c r="D50" s="140"/>
      <c r="E50" s="140"/>
      <c r="F50" s="156"/>
      <c r="G50" s="157"/>
      <c r="H50" s="12"/>
      <c r="I50" s="16"/>
      <c r="J50" s="129">
        <f t="shared" si="0"/>
        <v>0</v>
      </c>
      <c r="K50" s="137"/>
    </row>
    <row r="51" spans="1:11">
      <c r="A51" s="135"/>
      <c r="B51" s="127"/>
      <c r="C51" s="11"/>
      <c r="D51" s="140"/>
      <c r="E51" s="140"/>
      <c r="F51" s="156"/>
      <c r="G51" s="157"/>
      <c r="H51" s="12"/>
      <c r="I51" s="16"/>
      <c r="J51" s="129">
        <f t="shared" si="0"/>
        <v>0</v>
      </c>
      <c r="K51" s="137"/>
    </row>
    <row r="52" spans="1:11">
      <c r="A52" s="135"/>
      <c r="B52" s="127"/>
      <c r="C52" s="11"/>
      <c r="D52" s="140"/>
      <c r="E52" s="140"/>
      <c r="F52" s="156"/>
      <c r="G52" s="157"/>
      <c r="H52" s="12"/>
      <c r="I52" s="16"/>
      <c r="J52" s="129">
        <f t="shared" si="0"/>
        <v>0</v>
      </c>
      <c r="K52" s="137"/>
    </row>
    <row r="53" spans="1:11">
      <c r="A53" s="135"/>
      <c r="B53" s="127"/>
      <c r="C53" s="11"/>
      <c r="D53" s="140"/>
      <c r="E53" s="140"/>
      <c r="F53" s="156"/>
      <c r="G53" s="157"/>
      <c r="H53" s="12"/>
      <c r="I53" s="16"/>
      <c r="J53" s="129">
        <f t="shared" si="0"/>
        <v>0</v>
      </c>
      <c r="K53" s="137"/>
    </row>
    <row r="54" spans="1:11">
      <c r="A54" s="135"/>
      <c r="B54" s="127"/>
      <c r="C54" s="11"/>
      <c r="D54" s="140"/>
      <c r="E54" s="140"/>
      <c r="F54" s="156"/>
      <c r="G54" s="157"/>
      <c r="H54" s="12"/>
      <c r="I54" s="16"/>
      <c r="J54" s="129">
        <f t="shared" si="0"/>
        <v>0</v>
      </c>
      <c r="K54" s="137"/>
    </row>
    <row r="55" spans="1:11">
      <c r="A55" s="135"/>
      <c r="B55" s="127"/>
      <c r="C55" s="11"/>
      <c r="D55" s="140"/>
      <c r="E55" s="140"/>
      <c r="F55" s="156"/>
      <c r="G55" s="157"/>
      <c r="H55" s="12"/>
      <c r="I55" s="16"/>
      <c r="J55" s="129">
        <f t="shared" si="0"/>
        <v>0</v>
      </c>
      <c r="K55" s="137"/>
    </row>
    <row r="56" spans="1:11">
      <c r="A56" s="135"/>
      <c r="B56" s="127"/>
      <c r="C56" s="11"/>
      <c r="D56" s="140"/>
      <c r="E56" s="140"/>
      <c r="F56" s="156"/>
      <c r="G56" s="157"/>
      <c r="H56" s="12"/>
      <c r="I56" s="16"/>
      <c r="J56" s="129">
        <f t="shared" si="0"/>
        <v>0</v>
      </c>
      <c r="K56" s="137"/>
    </row>
    <row r="57" spans="1:11">
      <c r="A57" s="135"/>
      <c r="B57" s="127"/>
      <c r="C57" s="11"/>
      <c r="D57" s="140"/>
      <c r="E57" s="140"/>
      <c r="F57" s="156"/>
      <c r="G57" s="157"/>
      <c r="H57" s="12"/>
      <c r="I57" s="16"/>
      <c r="J57" s="129">
        <f t="shared" si="0"/>
        <v>0</v>
      </c>
      <c r="K57" s="137"/>
    </row>
    <row r="58" spans="1:11">
      <c r="A58" s="135"/>
      <c r="B58" s="127"/>
      <c r="C58" s="11"/>
      <c r="D58" s="140"/>
      <c r="E58" s="140"/>
      <c r="F58" s="156"/>
      <c r="G58" s="157"/>
      <c r="H58" s="12"/>
      <c r="I58" s="16"/>
      <c r="J58" s="129">
        <f t="shared" si="0"/>
        <v>0</v>
      </c>
      <c r="K58" s="137"/>
    </row>
    <row r="59" spans="1:11">
      <c r="A59" s="135"/>
      <c r="B59" s="127"/>
      <c r="C59" s="11"/>
      <c r="D59" s="140"/>
      <c r="E59" s="140"/>
      <c r="F59" s="156"/>
      <c r="G59" s="157"/>
      <c r="H59" s="12"/>
      <c r="I59" s="16"/>
      <c r="J59" s="129">
        <f t="shared" si="0"/>
        <v>0</v>
      </c>
      <c r="K59" s="137"/>
    </row>
    <row r="60" spans="1:11">
      <c r="A60" s="135"/>
      <c r="B60" s="127"/>
      <c r="C60" s="11"/>
      <c r="D60" s="140"/>
      <c r="E60" s="140"/>
      <c r="F60" s="156"/>
      <c r="G60" s="157"/>
      <c r="H60" s="12"/>
      <c r="I60" s="16"/>
      <c r="J60" s="129">
        <f t="shared" si="0"/>
        <v>0</v>
      </c>
      <c r="K60" s="137"/>
    </row>
    <row r="61" spans="1:11">
      <c r="A61" s="135"/>
      <c r="B61" s="127"/>
      <c r="C61" s="11"/>
      <c r="D61" s="140"/>
      <c r="E61" s="140"/>
      <c r="F61" s="156"/>
      <c r="G61" s="157"/>
      <c r="H61" s="12"/>
      <c r="I61" s="16"/>
      <c r="J61" s="129">
        <f t="shared" si="0"/>
        <v>0</v>
      </c>
      <c r="K61" s="137"/>
    </row>
    <row r="62" spans="1:11">
      <c r="A62" s="135"/>
      <c r="B62" s="127"/>
      <c r="C62" s="11"/>
      <c r="D62" s="140"/>
      <c r="E62" s="140"/>
      <c r="F62" s="156"/>
      <c r="G62" s="157"/>
      <c r="H62" s="12"/>
      <c r="I62" s="16"/>
      <c r="J62" s="129">
        <f t="shared" si="0"/>
        <v>0</v>
      </c>
      <c r="K62" s="137"/>
    </row>
    <row r="63" spans="1:11">
      <c r="A63" s="135"/>
      <c r="B63" s="127"/>
      <c r="C63" s="11"/>
      <c r="D63" s="140"/>
      <c r="E63" s="140"/>
      <c r="F63" s="156"/>
      <c r="G63" s="157"/>
      <c r="H63" s="12"/>
      <c r="I63" s="16"/>
      <c r="J63" s="129">
        <f t="shared" si="0"/>
        <v>0</v>
      </c>
      <c r="K63" s="137"/>
    </row>
    <row r="64" spans="1:11">
      <c r="A64" s="135"/>
      <c r="B64" s="127"/>
      <c r="C64" s="11"/>
      <c r="D64" s="140"/>
      <c r="E64" s="140"/>
      <c r="F64" s="156"/>
      <c r="G64" s="157"/>
      <c r="H64" s="12"/>
      <c r="I64" s="16"/>
      <c r="J64" s="129">
        <f t="shared" si="0"/>
        <v>0</v>
      </c>
      <c r="K64" s="137"/>
    </row>
    <row r="65" spans="1:11">
      <c r="A65" s="135"/>
      <c r="B65" s="127"/>
      <c r="C65" s="11"/>
      <c r="D65" s="140"/>
      <c r="E65" s="140"/>
      <c r="F65" s="156"/>
      <c r="G65" s="157"/>
      <c r="H65" s="12"/>
      <c r="I65" s="16"/>
      <c r="J65" s="129">
        <f t="shared" si="0"/>
        <v>0</v>
      </c>
      <c r="K65" s="137"/>
    </row>
    <row r="66" spans="1:11">
      <c r="A66" s="135"/>
      <c r="B66" s="127"/>
      <c r="C66" s="11"/>
      <c r="D66" s="140"/>
      <c r="E66" s="140"/>
      <c r="F66" s="156"/>
      <c r="G66" s="157"/>
      <c r="H66" s="12"/>
      <c r="I66" s="16"/>
      <c r="J66" s="129">
        <f t="shared" si="0"/>
        <v>0</v>
      </c>
      <c r="K66" s="137"/>
    </row>
    <row r="67" spans="1:11">
      <c r="A67" s="135"/>
      <c r="B67" s="127"/>
      <c r="C67" s="11"/>
      <c r="D67" s="140"/>
      <c r="E67" s="140"/>
      <c r="F67" s="156"/>
      <c r="G67" s="157"/>
      <c r="H67" s="12"/>
      <c r="I67" s="16"/>
      <c r="J67" s="129">
        <f t="shared" si="0"/>
        <v>0</v>
      </c>
      <c r="K67" s="137"/>
    </row>
    <row r="68" spans="1:11">
      <c r="A68" s="135"/>
      <c r="B68" s="127"/>
      <c r="C68" s="11"/>
      <c r="D68" s="140"/>
      <c r="E68" s="140"/>
      <c r="F68" s="156"/>
      <c r="G68" s="157"/>
      <c r="H68" s="12"/>
      <c r="I68" s="16"/>
      <c r="J68" s="129">
        <f t="shared" si="0"/>
        <v>0</v>
      </c>
      <c r="K68" s="137"/>
    </row>
    <row r="69" spans="1:11">
      <c r="A69" s="135"/>
      <c r="B69" s="127"/>
      <c r="C69" s="11"/>
      <c r="D69" s="140"/>
      <c r="E69" s="140"/>
      <c r="F69" s="156"/>
      <c r="G69" s="157"/>
      <c r="H69" s="12"/>
      <c r="I69" s="16"/>
      <c r="J69" s="129">
        <f t="shared" si="0"/>
        <v>0</v>
      </c>
      <c r="K69" s="137"/>
    </row>
    <row r="70" spans="1:11">
      <c r="A70" s="135"/>
      <c r="B70" s="127"/>
      <c r="C70" s="11"/>
      <c r="D70" s="140"/>
      <c r="E70" s="140"/>
      <c r="F70" s="156"/>
      <c r="G70" s="157"/>
      <c r="H70" s="12"/>
      <c r="I70" s="16"/>
      <c r="J70" s="129">
        <f t="shared" si="0"/>
        <v>0</v>
      </c>
      <c r="K70" s="137"/>
    </row>
    <row r="71" spans="1:11">
      <c r="A71" s="135"/>
      <c r="B71" s="127"/>
      <c r="C71" s="11"/>
      <c r="D71" s="140"/>
      <c r="E71" s="140"/>
      <c r="F71" s="156"/>
      <c r="G71" s="157"/>
      <c r="H71" s="12"/>
      <c r="I71" s="16"/>
      <c r="J71" s="129">
        <f t="shared" si="0"/>
        <v>0</v>
      </c>
      <c r="K71" s="137"/>
    </row>
    <row r="72" spans="1:11">
      <c r="A72" s="135"/>
      <c r="B72" s="127"/>
      <c r="C72" s="11"/>
      <c r="D72" s="140"/>
      <c r="E72" s="140"/>
      <c r="F72" s="156"/>
      <c r="G72" s="157"/>
      <c r="H72" s="12"/>
      <c r="I72" s="16"/>
      <c r="J72" s="129">
        <f t="shared" si="0"/>
        <v>0</v>
      </c>
      <c r="K72" s="137"/>
    </row>
    <row r="73" spans="1:11">
      <c r="A73" s="135"/>
      <c r="B73" s="127"/>
      <c r="C73" s="11"/>
      <c r="D73" s="140"/>
      <c r="E73" s="140"/>
      <c r="F73" s="156"/>
      <c r="G73" s="157"/>
      <c r="H73" s="12"/>
      <c r="I73" s="16"/>
      <c r="J73" s="129">
        <f t="shared" si="0"/>
        <v>0</v>
      </c>
      <c r="K73" s="137"/>
    </row>
    <row r="74" spans="1:11">
      <c r="A74" s="135"/>
      <c r="B74" s="127"/>
      <c r="C74" s="11"/>
      <c r="D74" s="140"/>
      <c r="E74" s="140"/>
      <c r="F74" s="156"/>
      <c r="G74" s="157"/>
      <c r="H74" s="12"/>
      <c r="I74" s="16"/>
      <c r="J74" s="129">
        <f t="shared" si="0"/>
        <v>0</v>
      </c>
      <c r="K74" s="137"/>
    </row>
    <row r="75" spans="1:11">
      <c r="A75" s="135"/>
      <c r="B75" s="127"/>
      <c r="C75" s="11"/>
      <c r="D75" s="140"/>
      <c r="E75" s="140"/>
      <c r="F75" s="156"/>
      <c r="G75" s="157"/>
      <c r="H75" s="12"/>
      <c r="I75" s="16"/>
      <c r="J75" s="129">
        <f t="shared" si="0"/>
        <v>0</v>
      </c>
      <c r="K75" s="137"/>
    </row>
    <row r="76" spans="1:11">
      <c r="A76" s="135"/>
      <c r="B76" s="127"/>
      <c r="C76" s="11"/>
      <c r="D76" s="140"/>
      <c r="E76" s="140"/>
      <c r="F76" s="156"/>
      <c r="G76" s="157"/>
      <c r="H76" s="12"/>
      <c r="I76" s="16"/>
      <c r="J76" s="129">
        <f t="shared" si="0"/>
        <v>0</v>
      </c>
      <c r="K76" s="137"/>
    </row>
    <row r="77" spans="1:11">
      <c r="A77" s="135"/>
      <c r="B77" s="127"/>
      <c r="C77" s="11"/>
      <c r="D77" s="140"/>
      <c r="E77" s="140"/>
      <c r="F77" s="156"/>
      <c r="G77" s="157"/>
      <c r="H77" s="12"/>
      <c r="I77" s="16"/>
      <c r="J77" s="129">
        <f t="shared" si="0"/>
        <v>0</v>
      </c>
      <c r="K77" s="137"/>
    </row>
    <row r="78" spans="1:11">
      <c r="A78" s="135"/>
      <c r="B78" s="127"/>
      <c r="C78" s="11"/>
      <c r="D78" s="140"/>
      <c r="E78" s="140"/>
      <c r="F78" s="156"/>
      <c r="G78" s="157"/>
      <c r="H78" s="12"/>
      <c r="I78" s="16"/>
      <c r="J78" s="129">
        <f t="shared" si="0"/>
        <v>0</v>
      </c>
      <c r="K78" s="137"/>
    </row>
    <row r="79" spans="1:11">
      <c r="A79" s="135"/>
      <c r="B79" s="127"/>
      <c r="C79" s="11"/>
      <c r="D79" s="140"/>
      <c r="E79" s="140"/>
      <c r="F79" s="156"/>
      <c r="G79" s="157"/>
      <c r="H79" s="12"/>
      <c r="I79" s="16"/>
      <c r="J79" s="129">
        <f t="shared" si="0"/>
        <v>0</v>
      </c>
      <c r="K79" s="137"/>
    </row>
    <row r="80" spans="1:11">
      <c r="A80" s="135"/>
      <c r="B80" s="127"/>
      <c r="C80" s="11"/>
      <c r="D80" s="140"/>
      <c r="E80" s="140"/>
      <c r="F80" s="156"/>
      <c r="G80" s="157"/>
      <c r="H80" s="12"/>
      <c r="I80" s="16"/>
      <c r="J80" s="129">
        <f t="shared" si="0"/>
        <v>0</v>
      </c>
      <c r="K80" s="137"/>
    </row>
    <row r="81" spans="1:11">
      <c r="A81" s="135"/>
      <c r="B81" s="127"/>
      <c r="C81" s="11"/>
      <c r="D81" s="140"/>
      <c r="E81" s="140"/>
      <c r="F81" s="156"/>
      <c r="G81" s="157"/>
      <c r="H81" s="12"/>
      <c r="I81" s="16"/>
      <c r="J81" s="129">
        <f t="shared" si="0"/>
        <v>0</v>
      </c>
      <c r="K81" s="137"/>
    </row>
    <row r="82" spans="1:11">
      <c r="A82" s="135"/>
      <c r="B82" s="127"/>
      <c r="C82" s="11"/>
      <c r="D82" s="140"/>
      <c r="E82" s="140"/>
      <c r="F82" s="156"/>
      <c r="G82" s="157"/>
      <c r="H82" s="12"/>
      <c r="I82" s="16"/>
      <c r="J82" s="129">
        <f t="shared" si="0"/>
        <v>0</v>
      </c>
      <c r="K82" s="137"/>
    </row>
    <row r="83" spans="1:11">
      <c r="A83" s="135"/>
      <c r="B83" s="127"/>
      <c r="C83" s="11"/>
      <c r="D83" s="140"/>
      <c r="E83" s="140"/>
      <c r="F83" s="156"/>
      <c r="G83" s="157"/>
      <c r="H83" s="12"/>
      <c r="I83" s="16"/>
      <c r="J83" s="129">
        <f t="shared" si="0"/>
        <v>0</v>
      </c>
      <c r="K83" s="137"/>
    </row>
    <row r="84" spans="1:11">
      <c r="A84" s="135"/>
      <c r="B84" s="127"/>
      <c r="C84" s="11"/>
      <c r="D84" s="140"/>
      <c r="E84" s="140"/>
      <c r="F84" s="156"/>
      <c r="G84" s="157"/>
      <c r="H84" s="12"/>
      <c r="I84" s="16"/>
      <c r="J84" s="129">
        <f t="shared" si="0"/>
        <v>0</v>
      </c>
      <c r="K84" s="137"/>
    </row>
    <row r="85" spans="1:11">
      <c r="A85" s="135"/>
      <c r="B85" s="127"/>
      <c r="C85" s="11"/>
      <c r="D85" s="140"/>
      <c r="E85" s="140"/>
      <c r="F85" s="156"/>
      <c r="G85" s="157"/>
      <c r="H85" s="12"/>
      <c r="I85" s="16"/>
      <c r="J85" s="129">
        <f t="shared" si="0"/>
        <v>0</v>
      </c>
      <c r="K85" s="137"/>
    </row>
    <row r="86" spans="1:11">
      <c r="A86" s="135"/>
      <c r="B86" s="127"/>
      <c r="C86" s="11"/>
      <c r="D86" s="140"/>
      <c r="E86" s="140"/>
      <c r="F86" s="156"/>
      <c r="G86" s="157"/>
      <c r="H86" s="12"/>
      <c r="I86" s="16"/>
      <c r="J86" s="129">
        <f t="shared" si="0"/>
        <v>0</v>
      </c>
      <c r="K86" s="137"/>
    </row>
    <row r="87" spans="1:11">
      <c r="A87" s="135"/>
      <c r="B87" s="127"/>
      <c r="C87" s="11"/>
      <c r="D87" s="140"/>
      <c r="E87" s="140"/>
      <c r="F87" s="156"/>
      <c r="G87" s="157"/>
      <c r="H87" s="12"/>
      <c r="I87" s="16"/>
      <c r="J87" s="129">
        <f t="shared" si="0"/>
        <v>0</v>
      </c>
      <c r="K87" s="137"/>
    </row>
    <row r="88" spans="1:11">
      <c r="A88" s="135"/>
      <c r="B88" s="127"/>
      <c r="C88" s="11"/>
      <c r="D88" s="140"/>
      <c r="E88" s="140"/>
      <c r="F88" s="156"/>
      <c r="G88" s="157"/>
      <c r="H88" s="12"/>
      <c r="I88" s="16"/>
      <c r="J88" s="129">
        <f t="shared" si="0"/>
        <v>0</v>
      </c>
      <c r="K88" s="137"/>
    </row>
    <row r="89" spans="1:11">
      <c r="A89" s="135"/>
      <c r="B89" s="127"/>
      <c r="C89" s="11"/>
      <c r="D89" s="140"/>
      <c r="E89" s="140"/>
      <c r="F89" s="156"/>
      <c r="G89" s="157"/>
      <c r="H89" s="12"/>
      <c r="I89" s="16"/>
      <c r="J89" s="129">
        <f t="shared" si="0"/>
        <v>0</v>
      </c>
      <c r="K89" s="137"/>
    </row>
    <row r="90" spans="1:11">
      <c r="A90" s="135"/>
      <c r="B90" s="127"/>
      <c r="C90" s="11"/>
      <c r="D90" s="140"/>
      <c r="E90" s="140"/>
      <c r="F90" s="156"/>
      <c r="G90" s="157"/>
      <c r="H90" s="12"/>
      <c r="I90" s="16"/>
      <c r="J90" s="129">
        <f t="shared" si="0"/>
        <v>0</v>
      </c>
      <c r="K90" s="137"/>
    </row>
    <row r="91" spans="1:11">
      <c r="A91" s="135"/>
      <c r="B91" s="127"/>
      <c r="C91" s="11"/>
      <c r="D91" s="140"/>
      <c r="E91" s="140"/>
      <c r="F91" s="156"/>
      <c r="G91" s="157"/>
      <c r="H91" s="12"/>
      <c r="I91" s="16"/>
      <c r="J91" s="129">
        <f t="shared" si="0"/>
        <v>0</v>
      </c>
      <c r="K91" s="137"/>
    </row>
    <row r="92" spans="1:11">
      <c r="A92" s="135"/>
      <c r="B92" s="127"/>
      <c r="C92" s="11"/>
      <c r="D92" s="140"/>
      <c r="E92" s="140"/>
      <c r="F92" s="156"/>
      <c r="G92" s="157"/>
      <c r="H92" s="12"/>
      <c r="I92" s="16"/>
      <c r="J92" s="129">
        <f t="shared" si="0"/>
        <v>0</v>
      </c>
      <c r="K92" s="137"/>
    </row>
    <row r="93" spans="1:11">
      <c r="A93" s="135"/>
      <c r="B93" s="127"/>
      <c r="C93" s="11"/>
      <c r="D93" s="140"/>
      <c r="E93" s="140"/>
      <c r="F93" s="156"/>
      <c r="G93" s="157"/>
      <c r="H93" s="12"/>
      <c r="I93" s="16"/>
      <c r="J93" s="129">
        <f t="shared" si="0"/>
        <v>0</v>
      </c>
      <c r="K93" s="137"/>
    </row>
    <row r="94" spans="1:11">
      <c r="A94" s="135"/>
      <c r="B94" s="127"/>
      <c r="C94" s="11"/>
      <c r="D94" s="140"/>
      <c r="E94" s="140"/>
      <c r="F94" s="156"/>
      <c r="G94" s="157"/>
      <c r="H94" s="12"/>
      <c r="I94" s="16"/>
      <c r="J94" s="129">
        <f t="shared" si="0"/>
        <v>0</v>
      </c>
      <c r="K94" s="137"/>
    </row>
    <row r="95" spans="1:11">
      <c r="A95" s="135"/>
      <c r="B95" s="127"/>
      <c r="C95" s="11"/>
      <c r="D95" s="140"/>
      <c r="E95" s="140"/>
      <c r="F95" s="156"/>
      <c r="G95" s="157"/>
      <c r="H95" s="12"/>
      <c r="I95" s="16"/>
      <c r="J95" s="129">
        <f t="shared" si="0"/>
        <v>0</v>
      </c>
      <c r="K95" s="137"/>
    </row>
    <row r="96" spans="1:11">
      <c r="A96" s="135"/>
      <c r="B96" s="127"/>
      <c r="C96" s="11"/>
      <c r="D96" s="140"/>
      <c r="E96" s="140"/>
      <c r="F96" s="156"/>
      <c r="G96" s="157"/>
      <c r="H96" s="12"/>
      <c r="I96" s="16"/>
      <c r="J96" s="129">
        <f t="shared" si="0"/>
        <v>0</v>
      </c>
      <c r="K96" s="137"/>
    </row>
    <row r="97" spans="1:11">
      <c r="A97" s="135"/>
      <c r="B97" s="127"/>
      <c r="C97" s="11"/>
      <c r="D97" s="140"/>
      <c r="E97" s="140"/>
      <c r="F97" s="156"/>
      <c r="G97" s="157"/>
      <c r="H97" s="12"/>
      <c r="I97" s="16"/>
      <c r="J97" s="129">
        <f t="shared" si="0"/>
        <v>0</v>
      </c>
      <c r="K97" s="137"/>
    </row>
    <row r="98" spans="1:11">
      <c r="A98" s="135"/>
      <c r="B98" s="127"/>
      <c r="C98" s="11"/>
      <c r="D98" s="140"/>
      <c r="E98" s="140"/>
      <c r="F98" s="156"/>
      <c r="G98" s="157"/>
      <c r="H98" s="12"/>
      <c r="I98" s="16"/>
      <c r="J98" s="129">
        <f t="shared" si="0"/>
        <v>0</v>
      </c>
      <c r="K98" s="137"/>
    </row>
    <row r="99" spans="1:11">
      <c r="A99" s="135"/>
      <c r="B99" s="127"/>
      <c r="C99" s="11"/>
      <c r="D99" s="140"/>
      <c r="E99" s="140"/>
      <c r="F99" s="156"/>
      <c r="G99" s="157"/>
      <c r="H99" s="12"/>
      <c r="I99" s="16"/>
      <c r="J99" s="129">
        <f t="shared" si="0"/>
        <v>0</v>
      </c>
      <c r="K99" s="137"/>
    </row>
    <row r="100" spans="1:11">
      <c r="A100" s="135"/>
      <c r="B100" s="127"/>
      <c r="C100" s="11"/>
      <c r="D100" s="140"/>
      <c r="E100" s="140"/>
      <c r="F100" s="156"/>
      <c r="G100" s="157"/>
      <c r="H100" s="12"/>
      <c r="I100" s="16"/>
      <c r="J100" s="129">
        <f t="shared" si="0"/>
        <v>0</v>
      </c>
      <c r="K100" s="137"/>
    </row>
    <row r="101" spans="1:11">
      <c r="A101" s="135"/>
      <c r="B101" s="127"/>
      <c r="C101" s="11"/>
      <c r="D101" s="140"/>
      <c r="E101" s="140"/>
      <c r="F101" s="156"/>
      <c r="G101" s="157"/>
      <c r="H101" s="12"/>
      <c r="I101" s="16"/>
      <c r="J101" s="129">
        <f t="shared" si="0"/>
        <v>0</v>
      </c>
      <c r="K101" s="137"/>
    </row>
    <row r="102" spans="1:11">
      <c r="A102" s="135"/>
      <c r="B102" s="127"/>
      <c r="C102" s="11"/>
      <c r="D102" s="140"/>
      <c r="E102" s="140"/>
      <c r="F102" s="156"/>
      <c r="G102" s="157"/>
      <c r="H102" s="12"/>
      <c r="I102" s="16"/>
      <c r="J102" s="129">
        <f t="shared" si="0"/>
        <v>0</v>
      </c>
      <c r="K102" s="137"/>
    </row>
    <row r="103" spans="1:11">
      <c r="A103" s="135"/>
      <c r="B103" s="127"/>
      <c r="C103" s="11"/>
      <c r="D103" s="140"/>
      <c r="E103" s="140"/>
      <c r="F103" s="156"/>
      <c r="G103" s="157"/>
      <c r="H103" s="12"/>
      <c r="I103" s="16"/>
      <c r="J103" s="129">
        <f t="shared" si="0"/>
        <v>0</v>
      </c>
      <c r="K103" s="137"/>
    </row>
    <row r="104" spans="1:11">
      <c r="A104" s="135"/>
      <c r="B104" s="127"/>
      <c r="C104" s="11"/>
      <c r="D104" s="140"/>
      <c r="E104" s="140"/>
      <c r="F104" s="156"/>
      <c r="G104" s="157"/>
      <c r="H104" s="12"/>
      <c r="I104" s="16"/>
      <c r="J104" s="129">
        <f t="shared" si="0"/>
        <v>0</v>
      </c>
      <c r="K104" s="137"/>
    </row>
    <row r="105" spans="1:11">
      <c r="A105" s="135"/>
      <c r="B105" s="127"/>
      <c r="C105" s="11"/>
      <c r="D105" s="140"/>
      <c r="E105" s="140"/>
      <c r="F105" s="156"/>
      <c r="G105" s="157"/>
      <c r="H105" s="12"/>
      <c r="I105" s="16"/>
      <c r="J105" s="129">
        <f t="shared" si="0"/>
        <v>0</v>
      </c>
      <c r="K105" s="137"/>
    </row>
    <row r="106" spans="1:11">
      <c r="A106" s="135"/>
      <c r="B106" s="127"/>
      <c r="C106" s="11"/>
      <c r="D106" s="140"/>
      <c r="E106" s="140"/>
      <c r="F106" s="156"/>
      <c r="G106" s="157"/>
      <c r="H106" s="12"/>
      <c r="I106" s="16"/>
      <c r="J106" s="129">
        <f t="shared" si="0"/>
        <v>0</v>
      </c>
      <c r="K106" s="137"/>
    </row>
    <row r="107" spans="1:11">
      <c r="A107" s="135"/>
      <c r="B107" s="127"/>
      <c r="C107" s="11"/>
      <c r="D107" s="140"/>
      <c r="E107" s="140"/>
      <c r="F107" s="156"/>
      <c r="G107" s="157"/>
      <c r="H107" s="12"/>
      <c r="I107" s="16"/>
      <c r="J107" s="129">
        <f t="shared" si="0"/>
        <v>0</v>
      </c>
      <c r="K107" s="137"/>
    </row>
    <row r="108" spans="1:11">
      <c r="A108" s="135"/>
      <c r="B108" s="127"/>
      <c r="C108" s="11"/>
      <c r="D108" s="140"/>
      <c r="E108" s="140"/>
      <c r="F108" s="156"/>
      <c r="G108" s="157"/>
      <c r="H108" s="12"/>
      <c r="I108" s="16"/>
      <c r="J108" s="129">
        <f t="shared" si="0"/>
        <v>0</v>
      </c>
      <c r="K108" s="137"/>
    </row>
    <row r="109" spans="1:11">
      <c r="A109" s="135"/>
      <c r="B109" s="127"/>
      <c r="C109" s="11"/>
      <c r="D109" s="140"/>
      <c r="E109" s="140"/>
      <c r="F109" s="156"/>
      <c r="G109" s="157"/>
      <c r="H109" s="12"/>
      <c r="I109" s="16"/>
      <c r="J109" s="129">
        <f t="shared" si="0"/>
        <v>0</v>
      </c>
      <c r="K109" s="137"/>
    </row>
    <row r="110" spans="1:11">
      <c r="A110" s="135"/>
      <c r="B110" s="127"/>
      <c r="C110" s="11"/>
      <c r="D110" s="140"/>
      <c r="E110" s="140"/>
      <c r="F110" s="156"/>
      <c r="G110" s="157"/>
      <c r="H110" s="12"/>
      <c r="I110" s="16"/>
      <c r="J110" s="129">
        <f t="shared" si="0"/>
        <v>0</v>
      </c>
      <c r="K110" s="137"/>
    </row>
    <row r="111" spans="1:11">
      <c r="A111" s="135"/>
      <c r="B111" s="127"/>
      <c r="C111" s="11"/>
      <c r="D111" s="140"/>
      <c r="E111" s="140"/>
      <c r="F111" s="156"/>
      <c r="G111" s="157"/>
      <c r="H111" s="12"/>
      <c r="I111" s="16"/>
      <c r="J111" s="129">
        <f t="shared" si="0"/>
        <v>0</v>
      </c>
      <c r="K111" s="137"/>
    </row>
    <row r="112" spans="1:11">
      <c r="A112" s="135"/>
      <c r="B112" s="127"/>
      <c r="C112" s="11"/>
      <c r="D112" s="140"/>
      <c r="E112" s="140"/>
      <c r="F112" s="156"/>
      <c r="G112" s="157"/>
      <c r="H112" s="12"/>
      <c r="I112" s="16"/>
      <c r="J112" s="129">
        <f t="shared" si="0"/>
        <v>0</v>
      </c>
      <c r="K112" s="137"/>
    </row>
    <row r="113" spans="1:11">
      <c r="A113" s="135"/>
      <c r="B113" s="127"/>
      <c r="C113" s="11"/>
      <c r="D113" s="140"/>
      <c r="E113" s="140"/>
      <c r="F113" s="156"/>
      <c r="G113" s="157"/>
      <c r="H113" s="12"/>
      <c r="I113" s="16"/>
      <c r="J113" s="129">
        <f t="shared" si="0"/>
        <v>0</v>
      </c>
      <c r="K113" s="137"/>
    </row>
    <row r="114" spans="1:11">
      <c r="A114" s="135"/>
      <c r="B114" s="127"/>
      <c r="C114" s="11"/>
      <c r="D114" s="140"/>
      <c r="E114" s="140"/>
      <c r="F114" s="156"/>
      <c r="G114" s="157"/>
      <c r="H114" s="12"/>
      <c r="I114" s="16"/>
      <c r="J114" s="129">
        <f t="shared" si="0"/>
        <v>0</v>
      </c>
      <c r="K114" s="137"/>
    </row>
    <row r="115" spans="1:11">
      <c r="A115" s="135"/>
      <c r="B115" s="127"/>
      <c r="C115" s="11"/>
      <c r="D115" s="140"/>
      <c r="E115" s="140"/>
      <c r="F115" s="156"/>
      <c r="G115" s="157"/>
      <c r="H115" s="12"/>
      <c r="I115" s="16"/>
      <c r="J115" s="129">
        <f t="shared" si="0"/>
        <v>0</v>
      </c>
      <c r="K115" s="137"/>
    </row>
    <row r="116" spans="1:11">
      <c r="A116" s="135"/>
      <c r="B116" s="128"/>
      <c r="C116" s="13"/>
      <c r="D116" s="141"/>
      <c r="E116" s="141"/>
      <c r="F116" s="158"/>
      <c r="G116" s="159"/>
      <c r="H116" s="14"/>
      <c r="I116" s="17"/>
      <c r="J116" s="130">
        <f t="shared" si="0"/>
        <v>0</v>
      </c>
      <c r="K116" s="137"/>
    </row>
    <row r="117" spans="1:11">
      <c r="A117" s="135"/>
      <c r="B117" s="15"/>
      <c r="C117" s="15"/>
      <c r="D117" s="15"/>
      <c r="E117" s="15"/>
      <c r="F117" s="15"/>
      <c r="G117" s="15"/>
      <c r="H117" s="15"/>
      <c r="I117" s="18" t="s">
        <v>261</v>
      </c>
      <c r="J117" s="131">
        <f>SUM(J22:J116)</f>
        <v>0</v>
      </c>
      <c r="K117" s="137"/>
    </row>
    <row r="118" spans="1:11" outlineLevel="1">
      <c r="A118" s="135"/>
      <c r="B118" s="15"/>
      <c r="C118" s="15"/>
      <c r="D118" s="15"/>
      <c r="E118" s="15"/>
      <c r="F118" s="15"/>
      <c r="G118" s="15"/>
      <c r="H118" s="144"/>
      <c r="I118" s="145" t="s">
        <v>719</v>
      </c>
      <c r="J118" s="131">
        <v>0</v>
      </c>
      <c r="K118" s="137"/>
    </row>
    <row r="119" spans="1:11">
      <c r="A119" s="135"/>
      <c r="B119" s="15"/>
      <c r="C119" s="15"/>
      <c r="D119" s="15"/>
      <c r="E119" s="15"/>
      <c r="F119" s="15"/>
      <c r="G119" s="15"/>
      <c r="H119" s="15"/>
      <c r="I119" s="18" t="s">
        <v>263</v>
      </c>
      <c r="J119" s="131">
        <f>SUM(J117:J118)</f>
        <v>0</v>
      </c>
      <c r="K119" s="137"/>
    </row>
    <row r="120" spans="1:11">
      <c r="A120" s="6"/>
      <c r="B120" s="7"/>
      <c r="C120" s="7"/>
      <c r="D120" s="7"/>
      <c r="E120" s="7"/>
      <c r="F120" s="7"/>
      <c r="G120" s="7"/>
      <c r="H120" s="146" t="s">
        <v>720</v>
      </c>
      <c r="I120" s="7"/>
      <c r="J120" s="7"/>
      <c r="K120" s="8"/>
    </row>
    <row r="122" spans="1:11">
      <c r="H122" s="1"/>
      <c r="I122" s="107"/>
    </row>
    <row r="123" spans="1:11">
      <c r="H123" s="1"/>
      <c r="I123" s="107"/>
    </row>
    <row r="124" spans="1:11">
      <c r="H124" s="1"/>
      <c r="I124" s="107"/>
    </row>
    <row r="125" spans="1:11">
      <c r="H125" s="1"/>
      <c r="I125" s="107"/>
    </row>
    <row r="126" spans="1:11">
      <c r="H126" s="1"/>
      <c r="I126" s="107"/>
    </row>
    <row r="127" spans="1:11">
      <c r="H127" s="1"/>
      <c r="I127" s="107"/>
    </row>
  </sheetData>
  <mergeCells count="99">
    <mergeCell ref="F23:G23"/>
    <mergeCell ref="J10:J11"/>
    <mergeCell ref="J14:J15"/>
    <mergeCell ref="F20:G20"/>
    <mergeCell ref="F21:G21"/>
    <mergeCell ref="F22:G22"/>
    <mergeCell ref="F35:G35"/>
    <mergeCell ref="F24:G24"/>
    <mergeCell ref="F25:G25"/>
    <mergeCell ref="F26:G26"/>
    <mergeCell ref="F27:G27"/>
    <mergeCell ref="F28:G28"/>
    <mergeCell ref="F29:G29"/>
    <mergeCell ref="F30:G30"/>
    <mergeCell ref="F31:G31"/>
    <mergeCell ref="F32:G32"/>
    <mergeCell ref="F33:G33"/>
    <mergeCell ref="F34:G34"/>
    <mergeCell ref="F47:G47"/>
    <mergeCell ref="F36:G36"/>
    <mergeCell ref="F37:G37"/>
    <mergeCell ref="F38:G38"/>
    <mergeCell ref="F39:G39"/>
    <mergeCell ref="F40:G40"/>
    <mergeCell ref="F41:G41"/>
    <mergeCell ref="F42:G42"/>
    <mergeCell ref="F43:G43"/>
    <mergeCell ref="F44:G44"/>
    <mergeCell ref="F45:G45"/>
    <mergeCell ref="F46:G46"/>
    <mergeCell ref="F59:G59"/>
    <mergeCell ref="F48:G48"/>
    <mergeCell ref="F49:G49"/>
    <mergeCell ref="F50:G50"/>
    <mergeCell ref="F51:G51"/>
    <mergeCell ref="F52:G52"/>
    <mergeCell ref="F53:G53"/>
    <mergeCell ref="F54:G54"/>
    <mergeCell ref="F55:G55"/>
    <mergeCell ref="F56:G56"/>
    <mergeCell ref="F57:G57"/>
    <mergeCell ref="F58:G58"/>
    <mergeCell ref="F71:G71"/>
    <mergeCell ref="F60:G60"/>
    <mergeCell ref="F61:G61"/>
    <mergeCell ref="F62:G62"/>
    <mergeCell ref="F63:G63"/>
    <mergeCell ref="F64:G64"/>
    <mergeCell ref="F65:G65"/>
    <mergeCell ref="F66:G66"/>
    <mergeCell ref="F67:G67"/>
    <mergeCell ref="F68:G68"/>
    <mergeCell ref="F69:G69"/>
    <mergeCell ref="F70:G70"/>
    <mergeCell ref="F83:G83"/>
    <mergeCell ref="F72:G72"/>
    <mergeCell ref="F73:G73"/>
    <mergeCell ref="F74:G74"/>
    <mergeCell ref="F75:G75"/>
    <mergeCell ref="F76:G76"/>
    <mergeCell ref="F77:G77"/>
    <mergeCell ref="F78:G78"/>
    <mergeCell ref="F79:G79"/>
    <mergeCell ref="F80:G80"/>
    <mergeCell ref="F81:G81"/>
    <mergeCell ref="F82:G82"/>
    <mergeCell ref="F95:G95"/>
    <mergeCell ref="F84:G84"/>
    <mergeCell ref="F85:G85"/>
    <mergeCell ref="F86:G86"/>
    <mergeCell ref="F87:G87"/>
    <mergeCell ref="F88:G88"/>
    <mergeCell ref="F89:G89"/>
    <mergeCell ref="F90:G90"/>
    <mergeCell ref="F91:G91"/>
    <mergeCell ref="F92:G92"/>
    <mergeCell ref="F93:G93"/>
    <mergeCell ref="F94:G94"/>
    <mergeCell ref="F107:G107"/>
    <mergeCell ref="F96:G96"/>
    <mergeCell ref="F97:G97"/>
    <mergeCell ref="F98:G98"/>
    <mergeCell ref="F99:G99"/>
    <mergeCell ref="F100:G100"/>
    <mergeCell ref="F101:G101"/>
    <mergeCell ref="F102:G102"/>
    <mergeCell ref="F103:G103"/>
    <mergeCell ref="F104:G104"/>
    <mergeCell ref="F105:G105"/>
    <mergeCell ref="F106:G106"/>
    <mergeCell ref="F114:G114"/>
    <mergeCell ref="F115:G115"/>
    <mergeCell ref="F116:G116"/>
    <mergeCell ref="F108:G108"/>
    <mergeCell ref="F109:G109"/>
    <mergeCell ref="F110:G110"/>
    <mergeCell ref="F111:G111"/>
    <mergeCell ref="F112:G112"/>
    <mergeCell ref="F113:G113"/>
  </mergeCells>
  <printOptions horizontalCentered="1"/>
  <pageMargins left="0.11" right="0.11" top="0.32" bottom="0.31" header="0.17" footer="0.12000000000000001"/>
  <pageSetup paperSize="9" scale="70"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83"/>
  <sheetViews>
    <sheetView tabSelected="1" topLeftCell="A62" zoomScale="90" zoomScaleNormal="90" workbookViewId="0">
      <selection activeCell="I73" sqref="H73:I74"/>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35"/>
      <c r="B2" s="122" t="s">
        <v>139</v>
      </c>
      <c r="C2" s="136"/>
      <c r="D2" s="136"/>
      <c r="E2" s="136"/>
      <c r="F2" s="136"/>
      <c r="G2" s="136"/>
      <c r="H2" s="136"/>
      <c r="I2" s="136"/>
      <c r="J2" s="123" t="s">
        <v>145</v>
      </c>
      <c r="K2" s="137"/>
    </row>
    <row r="3" spans="1:11">
      <c r="A3" s="135"/>
      <c r="B3" s="115" t="s">
        <v>140</v>
      </c>
      <c r="C3" s="136"/>
      <c r="D3" s="136"/>
      <c r="E3" s="136"/>
      <c r="F3" s="136"/>
      <c r="G3" s="136"/>
      <c r="H3" s="136"/>
      <c r="I3" s="136"/>
      <c r="J3" s="136"/>
      <c r="K3" s="137"/>
    </row>
    <row r="4" spans="1:11">
      <c r="A4" s="135"/>
      <c r="B4" s="115" t="s">
        <v>141</v>
      </c>
      <c r="C4" s="136"/>
      <c r="D4" s="136"/>
      <c r="E4" s="136"/>
      <c r="F4" s="136"/>
      <c r="G4" s="136"/>
      <c r="H4" s="136"/>
      <c r="I4" s="136"/>
      <c r="J4" s="136"/>
      <c r="K4" s="137"/>
    </row>
    <row r="5" spans="1:11">
      <c r="A5" s="135"/>
      <c r="B5" s="115" t="s">
        <v>142</v>
      </c>
      <c r="C5" s="136"/>
      <c r="D5" s="136"/>
      <c r="E5" s="136"/>
      <c r="F5" s="136"/>
      <c r="G5" s="136"/>
      <c r="H5" s="136"/>
      <c r="I5" s="136"/>
      <c r="J5" s="136"/>
      <c r="K5" s="137"/>
    </row>
    <row r="6" spans="1:11">
      <c r="A6" s="135"/>
      <c r="B6" s="115" t="s">
        <v>143</v>
      </c>
      <c r="C6" s="136"/>
      <c r="D6" s="136"/>
      <c r="E6" s="136"/>
      <c r="F6" s="136"/>
      <c r="G6" s="136"/>
      <c r="H6" s="136"/>
      <c r="I6" s="136"/>
      <c r="J6" s="136"/>
      <c r="K6" s="137"/>
    </row>
    <row r="7" spans="1:11">
      <c r="A7" s="135"/>
      <c r="B7" s="115" t="s">
        <v>144</v>
      </c>
      <c r="C7" s="136"/>
      <c r="D7" s="136"/>
      <c r="E7" s="136"/>
      <c r="F7" s="136"/>
      <c r="G7" s="136"/>
      <c r="H7" s="136"/>
      <c r="I7" s="136"/>
      <c r="J7" s="136"/>
      <c r="K7" s="137"/>
    </row>
    <row r="8" spans="1:11">
      <c r="A8" s="135"/>
      <c r="B8" s="136"/>
      <c r="C8" s="136"/>
      <c r="D8" s="136"/>
      <c r="E8" s="136"/>
      <c r="F8" s="136"/>
      <c r="G8" s="136"/>
      <c r="H8" s="136"/>
      <c r="I8" s="136"/>
      <c r="J8" s="136"/>
      <c r="K8" s="137"/>
    </row>
    <row r="9" spans="1:11">
      <c r="A9" s="135"/>
      <c r="B9" s="119" t="s">
        <v>5</v>
      </c>
      <c r="C9" s="120"/>
      <c r="D9" s="120"/>
      <c r="E9" s="120"/>
      <c r="F9" s="121"/>
      <c r="G9" s="114"/>
      <c r="H9" s="117" t="s">
        <v>12</v>
      </c>
      <c r="I9" s="136"/>
      <c r="J9" s="117" t="s">
        <v>201</v>
      </c>
      <c r="K9" s="137"/>
    </row>
    <row r="10" spans="1:11" ht="15" customHeight="1">
      <c r="A10" s="135"/>
      <c r="B10" s="135" t="s">
        <v>721</v>
      </c>
      <c r="C10" s="136"/>
      <c r="D10" s="136"/>
      <c r="E10" s="136"/>
      <c r="F10" s="137"/>
      <c r="G10" s="138"/>
      <c r="H10" s="138" t="s">
        <v>721</v>
      </c>
      <c r="I10" s="136"/>
      <c r="J10" s="160">
        <v>54110</v>
      </c>
      <c r="K10" s="137"/>
    </row>
    <row r="11" spans="1:11">
      <c r="A11" s="135"/>
      <c r="B11" s="135" t="s">
        <v>722</v>
      </c>
      <c r="C11" s="136"/>
      <c r="D11" s="136"/>
      <c r="E11" s="136"/>
      <c r="F11" s="137"/>
      <c r="G11" s="138"/>
      <c r="H11" s="138" t="s">
        <v>722</v>
      </c>
      <c r="I11" s="136"/>
      <c r="J11" s="161"/>
      <c r="K11" s="137"/>
    </row>
    <row r="12" spans="1:11">
      <c r="A12" s="135"/>
      <c r="B12" s="135" t="s">
        <v>723</v>
      </c>
      <c r="C12" s="136"/>
      <c r="D12" s="136"/>
      <c r="E12" s="136"/>
      <c r="F12" s="137"/>
      <c r="G12" s="138"/>
      <c r="H12" s="138" t="s">
        <v>723</v>
      </c>
      <c r="I12" s="136"/>
      <c r="J12" s="136"/>
      <c r="K12" s="137"/>
    </row>
    <row r="13" spans="1:11">
      <c r="A13" s="135"/>
      <c r="B13" s="135" t="s">
        <v>724</v>
      </c>
      <c r="C13" s="136"/>
      <c r="D13" s="136"/>
      <c r="E13" s="136"/>
      <c r="F13" s="137"/>
      <c r="G13" s="138"/>
      <c r="H13" s="138" t="s">
        <v>724</v>
      </c>
      <c r="I13" s="136"/>
      <c r="J13" s="117" t="s">
        <v>16</v>
      </c>
      <c r="K13" s="137"/>
    </row>
    <row r="14" spans="1:11" ht="15" customHeight="1">
      <c r="A14" s="135"/>
      <c r="B14" s="135" t="s">
        <v>157</v>
      </c>
      <c r="C14" s="136"/>
      <c r="D14" s="136"/>
      <c r="E14" s="136"/>
      <c r="F14" s="137"/>
      <c r="G14" s="138"/>
      <c r="H14" s="138" t="s">
        <v>157</v>
      </c>
      <c r="I14" s="136"/>
      <c r="J14" s="162">
        <v>45404</v>
      </c>
      <c r="K14" s="137"/>
    </row>
    <row r="15" spans="1:11" ht="15" customHeight="1">
      <c r="A15" s="135"/>
      <c r="B15" s="6" t="s">
        <v>11</v>
      </c>
      <c r="C15" s="7"/>
      <c r="D15" s="7"/>
      <c r="E15" s="7"/>
      <c r="F15" s="8"/>
      <c r="G15" s="138"/>
      <c r="H15" s="9" t="s">
        <v>11</v>
      </c>
      <c r="I15" s="136"/>
      <c r="J15" s="163"/>
      <c r="K15" s="137"/>
    </row>
    <row r="16" spans="1:11" ht="15" customHeight="1">
      <c r="A16" s="135"/>
      <c r="B16" s="136"/>
      <c r="C16" s="136"/>
      <c r="D16" s="136"/>
      <c r="E16" s="136"/>
      <c r="F16" s="136"/>
      <c r="G16" s="136"/>
      <c r="H16" s="136"/>
      <c r="I16" s="10" t="s">
        <v>147</v>
      </c>
      <c r="J16" s="19">
        <v>42507</v>
      </c>
      <c r="K16" s="137"/>
    </row>
    <row r="17" spans="1:11">
      <c r="A17" s="135"/>
      <c r="B17" s="136" t="s">
        <v>725</v>
      </c>
      <c r="C17" s="136"/>
      <c r="D17" s="136"/>
      <c r="E17" s="136"/>
      <c r="F17" s="136"/>
      <c r="G17" s="136"/>
      <c r="H17" s="136"/>
      <c r="I17" s="10" t="s">
        <v>148</v>
      </c>
      <c r="J17" s="19" t="s">
        <v>799</v>
      </c>
      <c r="K17" s="137"/>
    </row>
    <row r="18" spans="1:11" ht="18">
      <c r="A18" s="135"/>
      <c r="B18" s="136" t="s">
        <v>726</v>
      </c>
      <c r="C18" s="136"/>
      <c r="D18" s="136"/>
      <c r="E18" s="136"/>
      <c r="F18" s="136"/>
      <c r="G18" s="136"/>
      <c r="H18" s="136"/>
      <c r="I18" s="116" t="s">
        <v>264</v>
      </c>
      <c r="J18" s="124" t="s">
        <v>282</v>
      </c>
      <c r="K18" s="137"/>
    </row>
    <row r="19" spans="1:11">
      <c r="A19" s="135"/>
      <c r="B19" s="136"/>
      <c r="C19" s="136"/>
      <c r="D19" s="136"/>
      <c r="E19" s="136"/>
      <c r="F19" s="136"/>
      <c r="G19" s="136"/>
      <c r="H19" s="136"/>
      <c r="I19" s="136"/>
      <c r="J19" s="136"/>
      <c r="K19" s="137"/>
    </row>
    <row r="20" spans="1:11">
      <c r="A20" s="135"/>
      <c r="B20" s="118" t="s">
        <v>204</v>
      </c>
      <c r="C20" s="118" t="s">
        <v>205</v>
      </c>
      <c r="D20" s="139" t="s">
        <v>290</v>
      </c>
      <c r="E20" s="139" t="s">
        <v>206</v>
      </c>
      <c r="F20" s="164" t="s">
        <v>207</v>
      </c>
      <c r="G20" s="165"/>
      <c r="H20" s="118" t="s">
        <v>174</v>
      </c>
      <c r="I20" s="118" t="s">
        <v>208</v>
      </c>
      <c r="J20" s="118" t="s">
        <v>26</v>
      </c>
      <c r="K20" s="137"/>
    </row>
    <row r="21" spans="1:11">
      <c r="A21" s="135"/>
      <c r="B21" s="125"/>
      <c r="C21" s="125"/>
      <c r="D21" s="126"/>
      <c r="E21" s="126"/>
      <c r="F21" s="166"/>
      <c r="G21" s="167"/>
      <c r="H21" s="125" t="s">
        <v>146</v>
      </c>
      <c r="I21" s="125"/>
      <c r="J21" s="125"/>
      <c r="K21" s="137"/>
    </row>
    <row r="22" spans="1:11" ht="24">
      <c r="A22" s="135"/>
      <c r="B22" s="127">
        <v>11</v>
      </c>
      <c r="C22" s="11" t="s">
        <v>727</v>
      </c>
      <c r="D22" s="140" t="s">
        <v>727</v>
      </c>
      <c r="E22" s="140" t="s">
        <v>112</v>
      </c>
      <c r="F22" s="156"/>
      <c r="G22" s="157"/>
      <c r="H22" s="12" t="s">
        <v>728</v>
      </c>
      <c r="I22" s="16">
        <v>12.52</v>
      </c>
      <c r="J22" s="129">
        <f t="shared" ref="J22:J53" si="0">I22*B22</f>
        <v>137.72</v>
      </c>
      <c r="K22" s="137"/>
    </row>
    <row r="23" spans="1:11" ht="24">
      <c r="A23" s="135"/>
      <c r="B23" s="127">
        <v>1</v>
      </c>
      <c r="C23" s="11" t="s">
        <v>727</v>
      </c>
      <c r="D23" s="140" t="s">
        <v>727</v>
      </c>
      <c r="E23" s="140" t="s">
        <v>216</v>
      </c>
      <c r="F23" s="156"/>
      <c r="G23" s="157"/>
      <c r="H23" s="12" t="s">
        <v>728</v>
      </c>
      <c r="I23" s="16">
        <v>12.52</v>
      </c>
      <c r="J23" s="129">
        <f t="shared" si="0"/>
        <v>12.52</v>
      </c>
      <c r="K23" s="137"/>
    </row>
    <row r="24" spans="1:11" ht="24">
      <c r="A24" s="135"/>
      <c r="B24" s="127">
        <v>4</v>
      </c>
      <c r="C24" s="11" t="s">
        <v>727</v>
      </c>
      <c r="D24" s="140" t="s">
        <v>727</v>
      </c>
      <c r="E24" s="140" t="s">
        <v>218</v>
      </c>
      <c r="F24" s="156"/>
      <c r="G24" s="157"/>
      <c r="H24" s="12" t="s">
        <v>728</v>
      </c>
      <c r="I24" s="16">
        <v>12.52</v>
      </c>
      <c r="J24" s="129">
        <f t="shared" si="0"/>
        <v>50.08</v>
      </c>
      <c r="K24" s="137"/>
    </row>
    <row r="25" spans="1:11" ht="24">
      <c r="A25" s="135"/>
      <c r="B25" s="127">
        <v>6</v>
      </c>
      <c r="C25" s="11" t="s">
        <v>727</v>
      </c>
      <c r="D25" s="140" t="s">
        <v>727</v>
      </c>
      <c r="E25" s="140" t="s">
        <v>219</v>
      </c>
      <c r="F25" s="156"/>
      <c r="G25" s="157"/>
      <c r="H25" s="12" t="s">
        <v>728</v>
      </c>
      <c r="I25" s="16">
        <v>12.52</v>
      </c>
      <c r="J25" s="129">
        <f t="shared" si="0"/>
        <v>75.12</v>
      </c>
      <c r="K25" s="137"/>
    </row>
    <row r="26" spans="1:11" ht="24">
      <c r="A26" s="135"/>
      <c r="B26" s="127">
        <v>6</v>
      </c>
      <c r="C26" s="11" t="s">
        <v>727</v>
      </c>
      <c r="D26" s="140" t="s">
        <v>727</v>
      </c>
      <c r="E26" s="140" t="s">
        <v>269</v>
      </c>
      <c r="F26" s="156"/>
      <c r="G26" s="157"/>
      <c r="H26" s="12" t="s">
        <v>728</v>
      </c>
      <c r="I26" s="16">
        <v>12.52</v>
      </c>
      <c r="J26" s="129">
        <f t="shared" si="0"/>
        <v>75.12</v>
      </c>
      <c r="K26" s="137"/>
    </row>
    <row r="27" spans="1:11" ht="24">
      <c r="A27" s="135"/>
      <c r="B27" s="127">
        <v>6</v>
      </c>
      <c r="C27" s="11" t="s">
        <v>727</v>
      </c>
      <c r="D27" s="140" t="s">
        <v>727</v>
      </c>
      <c r="E27" s="140" t="s">
        <v>220</v>
      </c>
      <c r="F27" s="156"/>
      <c r="G27" s="157"/>
      <c r="H27" s="12" t="s">
        <v>728</v>
      </c>
      <c r="I27" s="16">
        <v>12.52</v>
      </c>
      <c r="J27" s="129">
        <f t="shared" si="0"/>
        <v>75.12</v>
      </c>
      <c r="K27" s="137"/>
    </row>
    <row r="28" spans="1:11" ht="24">
      <c r="A28" s="135"/>
      <c r="B28" s="127">
        <v>1</v>
      </c>
      <c r="C28" s="11" t="s">
        <v>727</v>
      </c>
      <c r="D28" s="140" t="s">
        <v>727</v>
      </c>
      <c r="E28" s="140" t="s">
        <v>271</v>
      </c>
      <c r="F28" s="156"/>
      <c r="G28" s="157"/>
      <c r="H28" s="12" t="s">
        <v>728</v>
      </c>
      <c r="I28" s="16">
        <v>12.52</v>
      </c>
      <c r="J28" s="129">
        <f t="shared" si="0"/>
        <v>12.52</v>
      </c>
      <c r="K28" s="137"/>
    </row>
    <row r="29" spans="1:11" ht="24">
      <c r="A29" s="135"/>
      <c r="B29" s="127">
        <v>7</v>
      </c>
      <c r="C29" s="11" t="s">
        <v>727</v>
      </c>
      <c r="D29" s="140" t="s">
        <v>727</v>
      </c>
      <c r="E29" s="140" t="s">
        <v>273</v>
      </c>
      <c r="F29" s="156"/>
      <c r="G29" s="157"/>
      <c r="H29" s="12" t="s">
        <v>728</v>
      </c>
      <c r="I29" s="16">
        <v>12.52</v>
      </c>
      <c r="J29" s="129">
        <f t="shared" si="0"/>
        <v>87.64</v>
      </c>
      <c r="K29" s="137"/>
    </row>
    <row r="30" spans="1:11" ht="24">
      <c r="A30" s="135"/>
      <c r="B30" s="127">
        <v>4</v>
      </c>
      <c r="C30" s="11" t="s">
        <v>727</v>
      </c>
      <c r="D30" s="140" t="s">
        <v>727</v>
      </c>
      <c r="E30" s="140" t="s">
        <v>316</v>
      </c>
      <c r="F30" s="156"/>
      <c r="G30" s="157"/>
      <c r="H30" s="12" t="s">
        <v>728</v>
      </c>
      <c r="I30" s="16">
        <v>12.52</v>
      </c>
      <c r="J30" s="129">
        <f t="shared" si="0"/>
        <v>50.08</v>
      </c>
      <c r="K30" s="137"/>
    </row>
    <row r="31" spans="1:11" ht="24">
      <c r="A31" s="135"/>
      <c r="B31" s="127">
        <v>4</v>
      </c>
      <c r="C31" s="11" t="s">
        <v>727</v>
      </c>
      <c r="D31" s="140" t="s">
        <v>727</v>
      </c>
      <c r="E31" s="140" t="s">
        <v>276</v>
      </c>
      <c r="F31" s="156"/>
      <c r="G31" s="157"/>
      <c r="H31" s="12" t="s">
        <v>728</v>
      </c>
      <c r="I31" s="16">
        <v>12.52</v>
      </c>
      <c r="J31" s="129">
        <f t="shared" si="0"/>
        <v>50.08</v>
      </c>
      <c r="K31" s="137"/>
    </row>
    <row r="32" spans="1:11" ht="24">
      <c r="A32" s="135"/>
      <c r="B32" s="127">
        <v>4</v>
      </c>
      <c r="C32" s="11" t="s">
        <v>727</v>
      </c>
      <c r="D32" s="140" t="s">
        <v>727</v>
      </c>
      <c r="E32" s="140" t="s">
        <v>317</v>
      </c>
      <c r="F32" s="156"/>
      <c r="G32" s="157"/>
      <c r="H32" s="12" t="s">
        <v>728</v>
      </c>
      <c r="I32" s="16">
        <v>12.52</v>
      </c>
      <c r="J32" s="129">
        <f t="shared" si="0"/>
        <v>50.08</v>
      </c>
      <c r="K32" s="137"/>
    </row>
    <row r="33" spans="1:11">
      <c r="A33" s="135"/>
      <c r="B33" s="127">
        <v>8</v>
      </c>
      <c r="C33" s="11" t="s">
        <v>729</v>
      </c>
      <c r="D33" s="140" t="s">
        <v>729</v>
      </c>
      <c r="E33" s="140" t="s">
        <v>72</v>
      </c>
      <c r="F33" s="156"/>
      <c r="G33" s="157"/>
      <c r="H33" s="12" t="s">
        <v>730</v>
      </c>
      <c r="I33" s="16">
        <v>5.89</v>
      </c>
      <c r="J33" s="129">
        <f t="shared" si="0"/>
        <v>47.12</v>
      </c>
      <c r="K33" s="137"/>
    </row>
    <row r="34" spans="1:11" ht="24">
      <c r="A34" s="135"/>
      <c r="B34" s="127">
        <v>12</v>
      </c>
      <c r="C34" s="11" t="s">
        <v>731</v>
      </c>
      <c r="D34" s="140" t="s">
        <v>731</v>
      </c>
      <c r="E34" s="140" t="s">
        <v>28</v>
      </c>
      <c r="F34" s="156" t="s">
        <v>279</v>
      </c>
      <c r="G34" s="157"/>
      <c r="H34" s="12" t="s">
        <v>732</v>
      </c>
      <c r="I34" s="16">
        <v>21.72</v>
      </c>
      <c r="J34" s="129">
        <f t="shared" si="0"/>
        <v>260.64</v>
      </c>
      <c r="K34" s="137"/>
    </row>
    <row r="35" spans="1:11" ht="24">
      <c r="A35" s="135"/>
      <c r="B35" s="127">
        <v>32</v>
      </c>
      <c r="C35" s="11" t="s">
        <v>733</v>
      </c>
      <c r="D35" s="140" t="s">
        <v>733</v>
      </c>
      <c r="E35" s="140" t="s">
        <v>32</v>
      </c>
      <c r="F35" s="156" t="s">
        <v>279</v>
      </c>
      <c r="G35" s="157"/>
      <c r="H35" s="12" t="s">
        <v>734</v>
      </c>
      <c r="I35" s="16">
        <v>21.72</v>
      </c>
      <c r="J35" s="129">
        <f t="shared" si="0"/>
        <v>695.04</v>
      </c>
      <c r="K35" s="137"/>
    </row>
    <row r="36" spans="1:11" ht="24">
      <c r="A36" s="135"/>
      <c r="B36" s="127">
        <v>12</v>
      </c>
      <c r="C36" s="11" t="s">
        <v>735</v>
      </c>
      <c r="D36" s="140" t="s">
        <v>735</v>
      </c>
      <c r="E36" s="140" t="s">
        <v>30</v>
      </c>
      <c r="F36" s="156"/>
      <c r="G36" s="157"/>
      <c r="H36" s="12" t="s">
        <v>736</v>
      </c>
      <c r="I36" s="16">
        <v>8.4700000000000006</v>
      </c>
      <c r="J36" s="129">
        <f t="shared" si="0"/>
        <v>101.64000000000001</v>
      </c>
      <c r="K36" s="137"/>
    </row>
    <row r="37" spans="1:11" ht="24">
      <c r="A37" s="135"/>
      <c r="B37" s="127">
        <v>8</v>
      </c>
      <c r="C37" s="11" t="s">
        <v>737</v>
      </c>
      <c r="D37" s="140" t="s">
        <v>737</v>
      </c>
      <c r="E37" s="140" t="s">
        <v>31</v>
      </c>
      <c r="F37" s="156"/>
      <c r="G37" s="157"/>
      <c r="H37" s="12" t="s">
        <v>795</v>
      </c>
      <c r="I37" s="16">
        <v>5.15</v>
      </c>
      <c r="J37" s="129">
        <f t="shared" si="0"/>
        <v>41.2</v>
      </c>
      <c r="K37" s="137"/>
    </row>
    <row r="38" spans="1:11">
      <c r="A38" s="135"/>
      <c r="B38" s="127">
        <v>6</v>
      </c>
      <c r="C38" s="11" t="s">
        <v>738</v>
      </c>
      <c r="D38" s="140" t="s">
        <v>738</v>
      </c>
      <c r="E38" s="140" t="s">
        <v>300</v>
      </c>
      <c r="F38" s="156" t="s">
        <v>589</v>
      </c>
      <c r="G38" s="157"/>
      <c r="H38" s="12" t="s">
        <v>739</v>
      </c>
      <c r="I38" s="16">
        <v>12.52</v>
      </c>
      <c r="J38" s="129">
        <f t="shared" si="0"/>
        <v>75.12</v>
      </c>
      <c r="K38" s="137"/>
    </row>
    <row r="39" spans="1:11">
      <c r="A39" s="135"/>
      <c r="B39" s="127">
        <v>4</v>
      </c>
      <c r="C39" s="11" t="s">
        <v>740</v>
      </c>
      <c r="D39" s="140" t="s">
        <v>740</v>
      </c>
      <c r="E39" s="140" t="s">
        <v>741</v>
      </c>
      <c r="F39" s="156" t="s">
        <v>30</v>
      </c>
      <c r="G39" s="157"/>
      <c r="H39" s="12" t="s">
        <v>742</v>
      </c>
      <c r="I39" s="16">
        <v>6.99</v>
      </c>
      <c r="J39" s="129">
        <f t="shared" si="0"/>
        <v>27.96</v>
      </c>
      <c r="K39" s="137"/>
    </row>
    <row r="40" spans="1:11">
      <c r="A40" s="135"/>
      <c r="B40" s="127">
        <v>4</v>
      </c>
      <c r="C40" s="11" t="s">
        <v>740</v>
      </c>
      <c r="D40" s="140" t="s">
        <v>740</v>
      </c>
      <c r="E40" s="140" t="s">
        <v>741</v>
      </c>
      <c r="F40" s="156" t="s">
        <v>31</v>
      </c>
      <c r="G40" s="157"/>
      <c r="H40" s="12" t="s">
        <v>742</v>
      </c>
      <c r="I40" s="16">
        <v>6.99</v>
      </c>
      <c r="J40" s="129">
        <f t="shared" si="0"/>
        <v>27.96</v>
      </c>
      <c r="K40" s="137"/>
    </row>
    <row r="41" spans="1:11" ht="36">
      <c r="A41" s="135"/>
      <c r="B41" s="127">
        <v>10</v>
      </c>
      <c r="C41" s="11" t="s">
        <v>743</v>
      </c>
      <c r="D41" s="140" t="s">
        <v>791</v>
      </c>
      <c r="E41" s="140" t="s">
        <v>237</v>
      </c>
      <c r="F41" s="156" t="s">
        <v>112</v>
      </c>
      <c r="G41" s="157"/>
      <c r="H41" s="12" t="s">
        <v>744</v>
      </c>
      <c r="I41" s="16">
        <v>30.92</v>
      </c>
      <c r="J41" s="129">
        <f t="shared" si="0"/>
        <v>309.20000000000005</v>
      </c>
      <c r="K41" s="137"/>
    </row>
    <row r="42" spans="1:11" ht="36">
      <c r="A42" s="135"/>
      <c r="B42" s="127">
        <v>4</v>
      </c>
      <c r="C42" s="11" t="s">
        <v>743</v>
      </c>
      <c r="D42" s="140" t="s">
        <v>791</v>
      </c>
      <c r="E42" s="140" t="s">
        <v>237</v>
      </c>
      <c r="F42" s="156" t="s">
        <v>218</v>
      </c>
      <c r="G42" s="157"/>
      <c r="H42" s="12" t="s">
        <v>744</v>
      </c>
      <c r="I42" s="16">
        <v>30.92</v>
      </c>
      <c r="J42" s="129">
        <f t="shared" si="0"/>
        <v>123.68</v>
      </c>
      <c r="K42" s="137"/>
    </row>
    <row r="43" spans="1:11" ht="24">
      <c r="A43" s="135"/>
      <c r="B43" s="127">
        <v>4</v>
      </c>
      <c r="C43" s="11" t="s">
        <v>121</v>
      </c>
      <c r="D43" s="140" t="s">
        <v>121</v>
      </c>
      <c r="E43" s="140"/>
      <c r="F43" s="156"/>
      <c r="G43" s="157"/>
      <c r="H43" s="12" t="s">
        <v>745</v>
      </c>
      <c r="I43" s="16">
        <v>6.99</v>
      </c>
      <c r="J43" s="129">
        <f t="shared" si="0"/>
        <v>27.96</v>
      </c>
      <c r="K43" s="137"/>
    </row>
    <row r="44" spans="1:11" ht="24">
      <c r="A44" s="135"/>
      <c r="B44" s="127">
        <v>4</v>
      </c>
      <c r="C44" s="11" t="s">
        <v>125</v>
      </c>
      <c r="D44" s="140" t="s">
        <v>125</v>
      </c>
      <c r="E44" s="140"/>
      <c r="F44" s="156"/>
      <c r="G44" s="157"/>
      <c r="H44" s="12" t="s">
        <v>746</v>
      </c>
      <c r="I44" s="16">
        <v>6.63</v>
      </c>
      <c r="J44" s="129">
        <f t="shared" si="0"/>
        <v>26.52</v>
      </c>
      <c r="K44" s="137"/>
    </row>
    <row r="45" spans="1:11" ht="24">
      <c r="A45" s="135"/>
      <c r="B45" s="127">
        <v>6</v>
      </c>
      <c r="C45" s="11" t="s">
        <v>747</v>
      </c>
      <c r="D45" s="140" t="s">
        <v>747</v>
      </c>
      <c r="E45" s="140"/>
      <c r="F45" s="156"/>
      <c r="G45" s="157"/>
      <c r="H45" s="12" t="s">
        <v>748</v>
      </c>
      <c r="I45" s="16">
        <v>6.63</v>
      </c>
      <c r="J45" s="129">
        <f t="shared" si="0"/>
        <v>39.78</v>
      </c>
      <c r="K45" s="137"/>
    </row>
    <row r="46" spans="1:11">
      <c r="A46" s="135"/>
      <c r="B46" s="127">
        <v>4</v>
      </c>
      <c r="C46" s="11" t="s">
        <v>749</v>
      </c>
      <c r="D46" s="140" t="s">
        <v>749</v>
      </c>
      <c r="E46" s="140" t="s">
        <v>31</v>
      </c>
      <c r="F46" s="156"/>
      <c r="G46" s="157"/>
      <c r="H46" s="12" t="s">
        <v>750</v>
      </c>
      <c r="I46" s="16">
        <v>12.52</v>
      </c>
      <c r="J46" s="129">
        <f t="shared" si="0"/>
        <v>50.08</v>
      </c>
      <c r="K46" s="137"/>
    </row>
    <row r="47" spans="1:11" ht="24">
      <c r="A47" s="135"/>
      <c r="B47" s="127">
        <v>4</v>
      </c>
      <c r="C47" s="11" t="s">
        <v>751</v>
      </c>
      <c r="D47" s="140" t="s">
        <v>792</v>
      </c>
      <c r="E47" s="140" t="s">
        <v>752</v>
      </c>
      <c r="F47" s="156" t="s">
        <v>279</v>
      </c>
      <c r="G47" s="157"/>
      <c r="H47" s="12" t="s">
        <v>753</v>
      </c>
      <c r="I47" s="16">
        <v>47.49</v>
      </c>
      <c r="J47" s="129">
        <f t="shared" si="0"/>
        <v>189.96</v>
      </c>
      <c r="K47" s="137"/>
    </row>
    <row r="48" spans="1:11" ht="24">
      <c r="A48" s="135"/>
      <c r="B48" s="127">
        <v>2</v>
      </c>
      <c r="C48" s="11" t="s">
        <v>754</v>
      </c>
      <c r="D48" s="140" t="s">
        <v>754</v>
      </c>
      <c r="E48" s="140" t="s">
        <v>31</v>
      </c>
      <c r="F48" s="156"/>
      <c r="G48" s="157"/>
      <c r="H48" s="12" t="s">
        <v>755</v>
      </c>
      <c r="I48" s="16">
        <v>36.44</v>
      </c>
      <c r="J48" s="129">
        <f t="shared" si="0"/>
        <v>72.88</v>
      </c>
      <c r="K48" s="137"/>
    </row>
    <row r="49" spans="1:11" ht="24">
      <c r="A49" s="135"/>
      <c r="B49" s="127">
        <v>2</v>
      </c>
      <c r="C49" s="11" t="s">
        <v>756</v>
      </c>
      <c r="D49" s="140" t="s">
        <v>756</v>
      </c>
      <c r="E49" s="140" t="s">
        <v>31</v>
      </c>
      <c r="F49" s="156"/>
      <c r="G49" s="157"/>
      <c r="H49" s="12" t="s">
        <v>757</v>
      </c>
      <c r="I49" s="16">
        <v>36.44</v>
      </c>
      <c r="J49" s="129">
        <f t="shared" si="0"/>
        <v>72.88</v>
      </c>
      <c r="K49" s="137"/>
    </row>
    <row r="50" spans="1:11">
      <c r="A50" s="135"/>
      <c r="B50" s="127">
        <v>4</v>
      </c>
      <c r="C50" s="11" t="s">
        <v>758</v>
      </c>
      <c r="D50" s="140" t="s">
        <v>758</v>
      </c>
      <c r="E50" s="140" t="s">
        <v>33</v>
      </c>
      <c r="F50" s="156"/>
      <c r="G50" s="157"/>
      <c r="H50" s="12" t="s">
        <v>759</v>
      </c>
      <c r="I50" s="16">
        <v>36.44</v>
      </c>
      <c r="J50" s="129">
        <f t="shared" si="0"/>
        <v>145.76</v>
      </c>
      <c r="K50" s="137"/>
    </row>
    <row r="51" spans="1:11">
      <c r="A51" s="135"/>
      <c r="B51" s="127">
        <v>6</v>
      </c>
      <c r="C51" s="11" t="s">
        <v>758</v>
      </c>
      <c r="D51" s="140" t="s">
        <v>758</v>
      </c>
      <c r="E51" s="140" t="s">
        <v>34</v>
      </c>
      <c r="F51" s="156"/>
      <c r="G51" s="157"/>
      <c r="H51" s="12" t="s">
        <v>759</v>
      </c>
      <c r="I51" s="16">
        <v>36.44</v>
      </c>
      <c r="J51" s="129">
        <f t="shared" si="0"/>
        <v>218.64</v>
      </c>
      <c r="K51" s="137"/>
    </row>
    <row r="52" spans="1:11">
      <c r="A52" s="135"/>
      <c r="B52" s="127">
        <v>6</v>
      </c>
      <c r="C52" s="11" t="s">
        <v>760</v>
      </c>
      <c r="D52" s="140" t="s">
        <v>760</v>
      </c>
      <c r="E52" s="140" t="s">
        <v>32</v>
      </c>
      <c r="F52" s="156"/>
      <c r="G52" s="157"/>
      <c r="H52" s="12" t="s">
        <v>761</v>
      </c>
      <c r="I52" s="16">
        <v>32.76</v>
      </c>
      <c r="J52" s="129">
        <f t="shared" si="0"/>
        <v>196.56</v>
      </c>
      <c r="K52" s="137"/>
    </row>
    <row r="53" spans="1:11" ht="24">
      <c r="A53" s="135"/>
      <c r="B53" s="127">
        <v>3</v>
      </c>
      <c r="C53" s="11" t="s">
        <v>762</v>
      </c>
      <c r="D53" s="140" t="s">
        <v>762</v>
      </c>
      <c r="E53" s="140" t="s">
        <v>30</v>
      </c>
      <c r="F53" s="156" t="s">
        <v>279</v>
      </c>
      <c r="G53" s="157"/>
      <c r="H53" s="12" t="s">
        <v>763</v>
      </c>
      <c r="I53" s="16">
        <v>50.8</v>
      </c>
      <c r="J53" s="129">
        <f t="shared" si="0"/>
        <v>152.39999999999998</v>
      </c>
      <c r="K53" s="137"/>
    </row>
    <row r="54" spans="1:11" ht="24">
      <c r="A54" s="135"/>
      <c r="B54" s="127">
        <v>3</v>
      </c>
      <c r="C54" s="11" t="s">
        <v>764</v>
      </c>
      <c r="D54" s="140" t="s">
        <v>764</v>
      </c>
      <c r="E54" s="140" t="s">
        <v>30</v>
      </c>
      <c r="F54" s="156" t="s">
        <v>279</v>
      </c>
      <c r="G54" s="157"/>
      <c r="H54" s="12" t="s">
        <v>765</v>
      </c>
      <c r="I54" s="16">
        <v>51.17</v>
      </c>
      <c r="J54" s="129">
        <f t="shared" ref="J54:J71" si="1">I54*B54</f>
        <v>153.51</v>
      </c>
      <c r="K54" s="137"/>
    </row>
    <row r="55" spans="1:11" ht="24">
      <c r="A55" s="135"/>
      <c r="B55" s="127">
        <v>4</v>
      </c>
      <c r="C55" s="11" t="s">
        <v>766</v>
      </c>
      <c r="D55" s="140" t="s">
        <v>766</v>
      </c>
      <c r="E55" s="140" t="s">
        <v>30</v>
      </c>
      <c r="F55" s="156" t="s">
        <v>679</v>
      </c>
      <c r="G55" s="157"/>
      <c r="H55" s="12" t="s">
        <v>767</v>
      </c>
      <c r="I55" s="16">
        <v>54.11</v>
      </c>
      <c r="J55" s="129">
        <f t="shared" si="1"/>
        <v>216.44</v>
      </c>
      <c r="K55" s="137"/>
    </row>
    <row r="56" spans="1:11" ht="24">
      <c r="A56" s="135"/>
      <c r="B56" s="127">
        <v>4</v>
      </c>
      <c r="C56" s="11" t="s">
        <v>768</v>
      </c>
      <c r="D56" s="140" t="s">
        <v>768</v>
      </c>
      <c r="E56" s="140" t="s">
        <v>30</v>
      </c>
      <c r="F56" s="156" t="s">
        <v>679</v>
      </c>
      <c r="G56" s="157"/>
      <c r="H56" s="12" t="s">
        <v>769</v>
      </c>
      <c r="I56" s="16">
        <v>57.42</v>
      </c>
      <c r="J56" s="129">
        <f t="shared" si="1"/>
        <v>229.68</v>
      </c>
      <c r="K56" s="137"/>
    </row>
    <row r="57" spans="1:11" ht="24">
      <c r="A57" s="135"/>
      <c r="B57" s="127">
        <v>4</v>
      </c>
      <c r="C57" s="11" t="s">
        <v>768</v>
      </c>
      <c r="D57" s="140" t="s">
        <v>768</v>
      </c>
      <c r="E57" s="140" t="s">
        <v>30</v>
      </c>
      <c r="F57" s="156" t="s">
        <v>490</v>
      </c>
      <c r="G57" s="157"/>
      <c r="H57" s="12" t="s">
        <v>769</v>
      </c>
      <c r="I57" s="16">
        <v>57.42</v>
      </c>
      <c r="J57" s="129">
        <f t="shared" si="1"/>
        <v>229.68</v>
      </c>
      <c r="K57" s="137"/>
    </row>
    <row r="58" spans="1:11" ht="24">
      <c r="A58" s="135"/>
      <c r="B58" s="127">
        <v>3</v>
      </c>
      <c r="C58" s="11" t="s">
        <v>768</v>
      </c>
      <c r="D58" s="140" t="s">
        <v>768</v>
      </c>
      <c r="E58" s="140" t="s">
        <v>30</v>
      </c>
      <c r="F58" s="156" t="s">
        <v>770</v>
      </c>
      <c r="G58" s="157"/>
      <c r="H58" s="12" t="s">
        <v>769</v>
      </c>
      <c r="I58" s="16">
        <v>57.42</v>
      </c>
      <c r="J58" s="129">
        <f t="shared" si="1"/>
        <v>172.26</v>
      </c>
      <c r="K58" s="137"/>
    </row>
    <row r="59" spans="1:11" ht="24">
      <c r="A59" s="135"/>
      <c r="B59" s="127">
        <v>4</v>
      </c>
      <c r="C59" s="11" t="s">
        <v>771</v>
      </c>
      <c r="D59" s="140" t="s">
        <v>771</v>
      </c>
      <c r="E59" s="140" t="s">
        <v>30</v>
      </c>
      <c r="F59" s="156" t="s">
        <v>279</v>
      </c>
      <c r="G59" s="157"/>
      <c r="H59" s="12" t="s">
        <v>796</v>
      </c>
      <c r="I59" s="16">
        <v>68.84</v>
      </c>
      <c r="J59" s="129">
        <f t="shared" si="1"/>
        <v>275.36</v>
      </c>
      <c r="K59" s="137"/>
    </row>
    <row r="60" spans="1:11" ht="24">
      <c r="A60" s="135"/>
      <c r="B60" s="127">
        <v>1</v>
      </c>
      <c r="C60" s="11" t="s">
        <v>772</v>
      </c>
      <c r="D60" s="140" t="s">
        <v>772</v>
      </c>
      <c r="E60" s="140" t="s">
        <v>31</v>
      </c>
      <c r="F60" s="156" t="s">
        <v>115</v>
      </c>
      <c r="G60" s="157"/>
      <c r="H60" s="12" t="s">
        <v>773</v>
      </c>
      <c r="I60" s="16">
        <v>28.71</v>
      </c>
      <c r="J60" s="129">
        <f t="shared" si="1"/>
        <v>28.71</v>
      </c>
      <c r="K60" s="137"/>
    </row>
    <row r="61" spans="1:11" ht="24">
      <c r="A61" s="135"/>
      <c r="B61" s="127">
        <v>2</v>
      </c>
      <c r="C61" s="11" t="s">
        <v>774</v>
      </c>
      <c r="D61" s="140" t="s">
        <v>774</v>
      </c>
      <c r="E61" s="140"/>
      <c r="F61" s="156"/>
      <c r="G61" s="157"/>
      <c r="H61" s="12" t="s">
        <v>775</v>
      </c>
      <c r="I61" s="16">
        <v>22.45</v>
      </c>
      <c r="J61" s="129">
        <f t="shared" si="1"/>
        <v>44.9</v>
      </c>
      <c r="K61" s="137"/>
    </row>
    <row r="62" spans="1:11" ht="24">
      <c r="A62" s="135"/>
      <c r="B62" s="127">
        <v>1</v>
      </c>
      <c r="C62" s="11" t="s">
        <v>776</v>
      </c>
      <c r="D62" s="140" t="s">
        <v>776</v>
      </c>
      <c r="E62" s="140" t="s">
        <v>277</v>
      </c>
      <c r="F62" s="156"/>
      <c r="G62" s="157"/>
      <c r="H62" s="12" t="s">
        <v>777</v>
      </c>
      <c r="I62" s="16">
        <v>71.78</v>
      </c>
      <c r="J62" s="129">
        <f t="shared" si="1"/>
        <v>71.78</v>
      </c>
      <c r="K62" s="137"/>
    </row>
    <row r="63" spans="1:11" ht="24">
      <c r="A63" s="135"/>
      <c r="B63" s="127">
        <v>3</v>
      </c>
      <c r="C63" s="11" t="s">
        <v>778</v>
      </c>
      <c r="D63" s="140" t="s">
        <v>778</v>
      </c>
      <c r="E63" s="140"/>
      <c r="F63" s="156"/>
      <c r="G63" s="157"/>
      <c r="H63" s="12" t="s">
        <v>779</v>
      </c>
      <c r="I63" s="16">
        <v>22.09</v>
      </c>
      <c r="J63" s="129">
        <f t="shared" si="1"/>
        <v>66.27</v>
      </c>
      <c r="K63" s="137"/>
    </row>
    <row r="64" spans="1:11" ht="24">
      <c r="A64" s="135"/>
      <c r="B64" s="127">
        <v>1</v>
      </c>
      <c r="C64" s="11" t="s">
        <v>780</v>
      </c>
      <c r="D64" s="140" t="s">
        <v>780</v>
      </c>
      <c r="E64" s="140" t="s">
        <v>218</v>
      </c>
      <c r="F64" s="156"/>
      <c r="G64" s="157"/>
      <c r="H64" s="12" t="s">
        <v>781</v>
      </c>
      <c r="I64" s="16">
        <v>136.19999999999999</v>
      </c>
      <c r="J64" s="129">
        <f t="shared" si="1"/>
        <v>136.19999999999999</v>
      </c>
      <c r="K64" s="137"/>
    </row>
    <row r="65" spans="1:11" ht="24">
      <c r="A65" s="135"/>
      <c r="B65" s="127">
        <v>1</v>
      </c>
      <c r="C65" s="11" t="s">
        <v>780</v>
      </c>
      <c r="D65" s="140" t="s">
        <v>780</v>
      </c>
      <c r="E65" s="140" t="s">
        <v>316</v>
      </c>
      <c r="F65" s="156"/>
      <c r="G65" s="157"/>
      <c r="H65" s="12" t="s">
        <v>781</v>
      </c>
      <c r="I65" s="16">
        <v>136.19999999999999</v>
      </c>
      <c r="J65" s="129">
        <f t="shared" si="1"/>
        <v>136.19999999999999</v>
      </c>
      <c r="K65" s="137"/>
    </row>
    <row r="66" spans="1:11" ht="24">
      <c r="A66" s="135"/>
      <c r="B66" s="127">
        <v>1</v>
      </c>
      <c r="C66" s="11" t="s">
        <v>780</v>
      </c>
      <c r="D66" s="140" t="s">
        <v>780</v>
      </c>
      <c r="E66" s="140" t="s">
        <v>275</v>
      </c>
      <c r="F66" s="156"/>
      <c r="G66" s="157"/>
      <c r="H66" s="12" t="s">
        <v>781</v>
      </c>
      <c r="I66" s="16">
        <v>136.19999999999999</v>
      </c>
      <c r="J66" s="129">
        <f t="shared" si="1"/>
        <v>136.19999999999999</v>
      </c>
      <c r="K66" s="137"/>
    </row>
    <row r="67" spans="1:11" ht="24">
      <c r="A67" s="135"/>
      <c r="B67" s="127">
        <v>1</v>
      </c>
      <c r="C67" s="11" t="s">
        <v>782</v>
      </c>
      <c r="D67" s="140" t="s">
        <v>782</v>
      </c>
      <c r="E67" s="140" t="s">
        <v>31</v>
      </c>
      <c r="F67" s="156" t="s">
        <v>279</v>
      </c>
      <c r="G67" s="157"/>
      <c r="H67" s="12" t="s">
        <v>783</v>
      </c>
      <c r="I67" s="16">
        <v>108.59</v>
      </c>
      <c r="J67" s="129">
        <f t="shared" si="1"/>
        <v>108.59</v>
      </c>
      <c r="K67" s="137"/>
    </row>
    <row r="68" spans="1:11" ht="24">
      <c r="A68" s="135"/>
      <c r="B68" s="127">
        <v>1</v>
      </c>
      <c r="C68" s="11" t="s">
        <v>784</v>
      </c>
      <c r="D68" s="140" t="s">
        <v>793</v>
      </c>
      <c r="E68" s="140" t="s">
        <v>30</v>
      </c>
      <c r="F68" s="156" t="s">
        <v>279</v>
      </c>
      <c r="G68" s="157"/>
      <c r="H68" s="12" t="s">
        <v>785</v>
      </c>
      <c r="I68" s="16">
        <v>99.39</v>
      </c>
      <c r="J68" s="129">
        <f t="shared" si="1"/>
        <v>99.39</v>
      </c>
      <c r="K68" s="137"/>
    </row>
    <row r="69" spans="1:11" ht="24">
      <c r="A69" s="135"/>
      <c r="B69" s="127">
        <v>1</v>
      </c>
      <c r="C69" s="11" t="s">
        <v>786</v>
      </c>
      <c r="D69" s="140" t="s">
        <v>786</v>
      </c>
      <c r="E69" s="140" t="s">
        <v>30</v>
      </c>
      <c r="F69" s="156" t="s">
        <v>279</v>
      </c>
      <c r="G69" s="157"/>
      <c r="H69" s="12" t="s">
        <v>787</v>
      </c>
      <c r="I69" s="16">
        <v>99.39</v>
      </c>
      <c r="J69" s="129">
        <f t="shared" si="1"/>
        <v>99.39</v>
      </c>
      <c r="K69" s="137"/>
    </row>
    <row r="70" spans="1:11" ht="24">
      <c r="A70" s="135"/>
      <c r="B70" s="127">
        <v>2</v>
      </c>
      <c r="C70" s="11" t="s">
        <v>788</v>
      </c>
      <c r="D70" s="140" t="s">
        <v>788</v>
      </c>
      <c r="E70" s="140" t="s">
        <v>30</v>
      </c>
      <c r="F70" s="156" t="s">
        <v>279</v>
      </c>
      <c r="G70" s="157"/>
      <c r="H70" s="12" t="s">
        <v>797</v>
      </c>
      <c r="I70" s="16">
        <v>127</v>
      </c>
      <c r="J70" s="129">
        <f t="shared" si="1"/>
        <v>254</v>
      </c>
      <c r="K70" s="137"/>
    </row>
    <row r="71" spans="1:11" ht="24">
      <c r="A71" s="135"/>
      <c r="B71" s="128">
        <v>1</v>
      </c>
      <c r="C71" s="13" t="s">
        <v>789</v>
      </c>
      <c r="D71" s="141" t="s">
        <v>789</v>
      </c>
      <c r="E71" s="141" t="s">
        <v>490</v>
      </c>
      <c r="F71" s="158"/>
      <c r="G71" s="159"/>
      <c r="H71" s="14" t="s">
        <v>790</v>
      </c>
      <c r="I71" s="17">
        <v>45.64</v>
      </c>
      <c r="J71" s="130">
        <f t="shared" si="1"/>
        <v>45.64</v>
      </c>
      <c r="K71" s="137"/>
    </row>
    <row r="72" spans="1:11" ht="13.5" thickBot="1">
      <c r="A72" s="135"/>
      <c r="B72" s="15"/>
      <c r="C72" s="15"/>
      <c r="D72" s="15"/>
      <c r="E72" s="15"/>
      <c r="F72" s="15"/>
      <c r="G72" s="15"/>
      <c r="H72" s="15"/>
      <c r="I72" s="18" t="s">
        <v>261</v>
      </c>
      <c r="J72" s="131">
        <f>SUM(J22:J71)</f>
        <v>6083.26</v>
      </c>
      <c r="K72" s="137"/>
    </row>
    <row r="73" spans="1:11">
      <c r="A73" s="135"/>
      <c r="B73" s="15"/>
      <c r="C73" s="154" t="s">
        <v>800</v>
      </c>
      <c r="D73" s="153"/>
      <c r="E73" s="153"/>
      <c r="F73" s="152"/>
      <c r="G73" s="151"/>
      <c r="H73" s="15"/>
      <c r="I73" s="18" t="s">
        <v>801</v>
      </c>
      <c r="J73" s="131">
        <f>J72*-0.4</f>
        <v>-2433.3040000000001</v>
      </c>
      <c r="K73" s="137"/>
    </row>
    <row r="74" spans="1:11" ht="13.5" outlineLevel="1" thickBot="1">
      <c r="A74" s="135"/>
      <c r="B74" s="15"/>
      <c r="C74" s="150" t="s">
        <v>802</v>
      </c>
      <c r="D74" s="149">
        <v>44671</v>
      </c>
      <c r="E74" s="149">
        <f>J14+90</f>
        <v>45494</v>
      </c>
      <c r="F74" s="148"/>
      <c r="G74" s="147"/>
      <c r="H74" s="15"/>
      <c r="I74" s="18" t="s">
        <v>803</v>
      </c>
      <c r="J74" s="131">
        <v>0</v>
      </c>
      <c r="K74" s="137"/>
    </row>
    <row r="75" spans="1:11">
      <c r="A75" s="135"/>
      <c r="B75" s="15"/>
      <c r="C75" s="15"/>
      <c r="D75" s="15"/>
      <c r="E75" s="15"/>
      <c r="F75" s="15"/>
      <c r="G75" s="15"/>
      <c r="H75" s="15"/>
      <c r="I75" s="18" t="s">
        <v>263</v>
      </c>
      <c r="J75" s="131">
        <f>SUM(J72:J74)</f>
        <v>3649.9560000000001</v>
      </c>
      <c r="K75" s="137"/>
    </row>
    <row r="76" spans="1:11">
      <c r="A76" s="6"/>
      <c r="B76" s="7"/>
      <c r="C76" s="7"/>
      <c r="D76" s="7"/>
      <c r="E76" s="7"/>
      <c r="F76" s="7"/>
      <c r="G76" s="7"/>
      <c r="H76" s="7" t="s">
        <v>804</v>
      </c>
      <c r="I76" s="7"/>
      <c r="J76" s="7"/>
      <c r="K76" s="8"/>
    </row>
    <row r="78" spans="1:11">
      <c r="H78" s="1" t="s">
        <v>798</v>
      </c>
      <c r="I78" s="107">
        <f>'Tax Invoice'!E14</f>
        <v>1</v>
      </c>
    </row>
    <row r="79" spans="1:11">
      <c r="H79" s="1" t="s">
        <v>711</v>
      </c>
      <c r="I79" s="107">
        <v>36.090000000000003</v>
      </c>
    </row>
    <row r="80" spans="1:11">
      <c r="H80" s="1" t="s">
        <v>714</v>
      </c>
      <c r="I80" s="107">
        <f>I82/I79</f>
        <v>168.55804932114157</v>
      </c>
    </row>
    <row r="81" spans="8:9">
      <c r="H81" s="1" t="s">
        <v>715</v>
      </c>
      <c r="I81" s="107">
        <f>I83/I79</f>
        <v>101.13482959268495</v>
      </c>
    </row>
    <row r="82" spans="8:9">
      <c r="H82" s="1" t="s">
        <v>712</v>
      </c>
      <c r="I82" s="107">
        <f>J72*I78</f>
        <v>6083.26</v>
      </c>
    </row>
    <row r="83" spans="8:9">
      <c r="H83" s="1" t="s">
        <v>713</v>
      </c>
      <c r="I83" s="107">
        <f>J75*I78</f>
        <v>3649.9560000000001</v>
      </c>
    </row>
  </sheetData>
  <mergeCells count="54">
    <mergeCell ref="J10:J11"/>
    <mergeCell ref="J14:J15"/>
    <mergeCell ref="F20:G20"/>
    <mergeCell ref="F21:G21"/>
    <mergeCell ref="F22:G22"/>
    <mergeCell ref="F23:G23"/>
    <mergeCell ref="F24:G24"/>
    <mergeCell ref="F25:G25"/>
    <mergeCell ref="F26:G26"/>
    <mergeCell ref="F27:G27"/>
    <mergeCell ref="F28:G28"/>
    <mergeCell ref="F29:G29"/>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8:G68"/>
    <mergeCell ref="F69:G69"/>
    <mergeCell ref="F70:G70"/>
    <mergeCell ref="F71:G71"/>
    <mergeCell ref="F63:G63"/>
    <mergeCell ref="F64:G64"/>
    <mergeCell ref="F65:G65"/>
    <mergeCell ref="F66:G66"/>
    <mergeCell ref="F67:G6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71"/>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237</v>
      </c>
      <c r="O1" t="s">
        <v>149</v>
      </c>
      <c r="T1" t="s">
        <v>261</v>
      </c>
      <c r="U1">
        <v>6083.26</v>
      </c>
    </row>
    <row r="2" spans="1:21" ht="15.75">
      <c r="A2" s="135"/>
      <c r="B2" s="122" t="s">
        <v>139</v>
      </c>
      <c r="C2" s="136"/>
      <c r="D2" s="136"/>
      <c r="E2" s="136"/>
      <c r="F2" s="136"/>
      <c r="G2" s="136"/>
      <c r="H2" s="136"/>
      <c r="I2" s="123" t="s">
        <v>145</v>
      </c>
      <c r="J2" s="137"/>
      <c r="T2" t="s">
        <v>190</v>
      </c>
      <c r="U2">
        <v>736.21</v>
      </c>
    </row>
    <row r="3" spans="1:21">
      <c r="A3" s="135"/>
      <c r="B3" s="115" t="s">
        <v>140</v>
      </c>
      <c r="C3" s="136"/>
      <c r="D3" s="136"/>
      <c r="E3" s="136"/>
      <c r="F3" s="136"/>
      <c r="G3" s="136"/>
      <c r="H3" s="136"/>
      <c r="I3" s="136"/>
      <c r="J3" s="137"/>
      <c r="T3" t="s">
        <v>191</v>
      </c>
    </row>
    <row r="4" spans="1:21">
      <c r="A4" s="135"/>
      <c r="B4" s="115" t="s">
        <v>141</v>
      </c>
      <c r="C4" s="136"/>
      <c r="D4" s="136"/>
      <c r="E4" s="136"/>
      <c r="F4" s="136"/>
      <c r="G4" s="136"/>
      <c r="H4" s="136"/>
      <c r="I4" s="136"/>
      <c r="J4" s="137"/>
      <c r="T4" t="s">
        <v>263</v>
      </c>
      <c r="U4">
        <v>6819.47</v>
      </c>
    </row>
    <row r="5" spans="1:21">
      <c r="A5" s="135"/>
      <c r="B5" s="115" t="s">
        <v>142</v>
      </c>
      <c r="C5" s="136"/>
      <c r="D5" s="136"/>
      <c r="E5" s="136"/>
      <c r="F5" s="136"/>
      <c r="G5" s="136"/>
      <c r="H5" s="136"/>
      <c r="I5" s="136"/>
      <c r="J5" s="137"/>
      <c r="S5" t="s">
        <v>794</v>
      </c>
    </row>
    <row r="6" spans="1:21">
      <c r="A6" s="135"/>
      <c r="B6" s="115" t="s">
        <v>143</v>
      </c>
      <c r="C6" s="136"/>
      <c r="D6" s="136"/>
      <c r="E6" s="136"/>
      <c r="F6" s="136"/>
      <c r="G6" s="136"/>
      <c r="H6" s="136"/>
      <c r="I6" s="136"/>
      <c r="J6" s="137"/>
    </row>
    <row r="7" spans="1:21">
      <c r="A7" s="135"/>
      <c r="B7" s="115" t="s">
        <v>144</v>
      </c>
      <c r="C7" s="136"/>
      <c r="D7" s="136"/>
      <c r="E7" s="136"/>
      <c r="F7" s="136"/>
      <c r="G7" s="136"/>
      <c r="H7" s="136"/>
      <c r="I7" s="136"/>
      <c r="J7" s="137"/>
    </row>
    <row r="8" spans="1:21">
      <c r="A8" s="135"/>
      <c r="B8" s="136"/>
      <c r="C8" s="136"/>
      <c r="D8" s="136"/>
      <c r="E8" s="136"/>
      <c r="F8" s="136"/>
      <c r="G8" s="136"/>
      <c r="H8" s="136"/>
      <c r="I8" s="136"/>
      <c r="J8" s="137"/>
    </row>
    <row r="9" spans="1:21">
      <c r="A9" s="135"/>
      <c r="B9" s="119" t="s">
        <v>5</v>
      </c>
      <c r="C9" s="120"/>
      <c r="D9" s="120"/>
      <c r="E9" s="121"/>
      <c r="F9" s="114"/>
      <c r="G9" s="117" t="s">
        <v>12</v>
      </c>
      <c r="H9" s="136"/>
      <c r="I9" s="117" t="s">
        <v>201</v>
      </c>
      <c r="J9" s="137"/>
    </row>
    <row r="10" spans="1:21">
      <c r="A10" s="135"/>
      <c r="B10" s="135" t="s">
        <v>721</v>
      </c>
      <c r="C10" s="136"/>
      <c r="D10" s="136"/>
      <c r="E10" s="137"/>
      <c r="F10" s="138"/>
      <c r="G10" s="138" t="s">
        <v>721</v>
      </c>
      <c r="H10" s="136"/>
      <c r="I10" s="160"/>
      <c r="J10" s="137"/>
    </row>
    <row r="11" spans="1:21">
      <c r="A11" s="135"/>
      <c r="B11" s="135" t="s">
        <v>722</v>
      </c>
      <c r="C11" s="136"/>
      <c r="D11" s="136"/>
      <c r="E11" s="137"/>
      <c r="F11" s="138"/>
      <c r="G11" s="138" t="s">
        <v>722</v>
      </c>
      <c r="H11" s="136"/>
      <c r="I11" s="161"/>
      <c r="J11" s="137"/>
    </row>
    <row r="12" spans="1:21">
      <c r="A12" s="135"/>
      <c r="B12" s="135" t="s">
        <v>723</v>
      </c>
      <c r="C12" s="136"/>
      <c r="D12" s="136"/>
      <c r="E12" s="137"/>
      <c r="F12" s="138"/>
      <c r="G12" s="138" t="s">
        <v>723</v>
      </c>
      <c r="H12" s="136"/>
      <c r="I12" s="136"/>
      <c r="J12" s="137"/>
    </row>
    <row r="13" spans="1:21">
      <c r="A13" s="135"/>
      <c r="B13" s="135" t="s">
        <v>724</v>
      </c>
      <c r="C13" s="136"/>
      <c r="D13" s="136"/>
      <c r="E13" s="137"/>
      <c r="F13" s="138"/>
      <c r="G13" s="138" t="s">
        <v>724</v>
      </c>
      <c r="H13" s="136"/>
      <c r="I13" s="117" t="s">
        <v>16</v>
      </c>
      <c r="J13" s="137"/>
    </row>
    <row r="14" spans="1:21">
      <c r="A14" s="135"/>
      <c r="B14" s="135" t="s">
        <v>157</v>
      </c>
      <c r="C14" s="136"/>
      <c r="D14" s="136"/>
      <c r="E14" s="137"/>
      <c r="F14" s="138"/>
      <c r="G14" s="138" t="s">
        <v>157</v>
      </c>
      <c r="H14" s="136"/>
      <c r="I14" s="162">
        <v>45403</v>
      </c>
      <c r="J14" s="137"/>
    </row>
    <row r="15" spans="1:21">
      <c r="A15" s="135"/>
      <c r="B15" s="6" t="s">
        <v>11</v>
      </c>
      <c r="C15" s="7"/>
      <c r="D15" s="7"/>
      <c r="E15" s="8"/>
      <c r="F15" s="138"/>
      <c r="G15" s="9" t="s">
        <v>11</v>
      </c>
      <c r="H15" s="136"/>
      <c r="I15" s="163"/>
      <c r="J15" s="137"/>
    </row>
    <row r="16" spans="1:21">
      <c r="A16" s="135"/>
      <c r="B16" s="136"/>
      <c r="C16" s="136"/>
      <c r="D16" s="136"/>
      <c r="E16" s="136"/>
      <c r="F16" s="136"/>
      <c r="G16" s="136"/>
      <c r="H16" s="10" t="s">
        <v>147</v>
      </c>
      <c r="I16" s="19">
        <v>42507</v>
      </c>
      <c r="J16" s="137"/>
    </row>
    <row r="17" spans="1:16">
      <c r="A17" s="135"/>
      <c r="B17" s="136" t="s">
        <v>725</v>
      </c>
      <c r="C17" s="136"/>
      <c r="D17" s="136"/>
      <c r="E17" s="136"/>
      <c r="F17" s="136"/>
      <c r="G17" s="136"/>
      <c r="H17" s="10" t="s">
        <v>148</v>
      </c>
      <c r="I17" s="19"/>
      <c r="J17" s="137"/>
    </row>
    <row r="18" spans="1:16" ht="18">
      <c r="A18" s="135"/>
      <c r="B18" s="136" t="s">
        <v>726</v>
      </c>
      <c r="C18" s="136"/>
      <c r="D18" s="136"/>
      <c r="E18" s="136"/>
      <c r="F18" s="136"/>
      <c r="G18" s="136"/>
      <c r="H18" s="116" t="s">
        <v>264</v>
      </c>
      <c r="I18" s="124" t="s">
        <v>282</v>
      </c>
      <c r="J18" s="137"/>
    </row>
    <row r="19" spans="1:16">
      <c r="A19" s="135"/>
      <c r="B19" s="136"/>
      <c r="C19" s="136"/>
      <c r="D19" s="136"/>
      <c r="E19" s="136"/>
      <c r="F19" s="136"/>
      <c r="G19" s="136"/>
      <c r="H19" s="136"/>
      <c r="I19" s="136"/>
      <c r="J19" s="137"/>
      <c r="P19">
        <v>45403</v>
      </c>
    </row>
    <row r="20" spans="1:16">
      <c r="A20" s="135"/>
      <c r="B20" s="118" t="s">
        <v>204</v>
      </c>
      <c r="C20" s="118" t="s">
        <v>205</v>
      </c>
      <c r="D20" s="139" t="s">
        <v>206</v>
      </c>
      <c r="E20" s="164" t="s">
        <v>207</v>
      </c>
      <c r="F20" s="165"/>
      <c r="G20" s="118" t="s">
        <v>174</v>
      </c>
      <c r="H20" s="118" t="s">
        <v>208</v>
      </c>
      <c r="I20" s="118" t="s">
        <v>26</v>
      </c>
      <c r="J20" s="137"/>
    </row>
    <row r="21" spans="1:16">
      <c r="A21" s="135"/>
      <c r="B21" s="125"/>
      <c r="C21" s="125"/>
      <c r="D21" s="126"/>
      <c r="E21" s="166"/>
      <c r="F21" s="167"/>
      <c r="G21" s="125" t="s">
        <v>146</v>
      </c>
      <c r="H21" s="125"/>
      <c r="I21" s="125"/>
      <c r="J21" s="137"/>
    </row>
    <row r="22" spans="1:16" ht="132">
      <c r="A22" s="135"/>
      <c r="B22" s="127">
        <v>11</v>
      </c>
      <c r="C22" s="11" t="s">
        <v>727</v>
      </c>
      <c r="D22" s="140" t="s">
        <v>112</v>
      </c>
      <c r="E22" s="156"/>
      <c r="F22" s="157"/>
      <c r="G22" s="12" t="s">
        <v>728</v>
      </c>
      <c r="H22" s="16">
        <v>12.52</v>
      </c>
      <c r="I22" s="129">
        <f t="shared" ref="I22:I53" si="0">H22*B22</f>
        <v>137.72</v>
      </c>
      <c r="J22" s="137"/>
    </row>
    <row r="23" spans="1:16" ht="132">
      <c r="A23" s="135"/>
      <c r="B23" s="127">
        <v>1</v>
      </c>
      <c r="C23" s="11" t="s">
        <v>727</v>
      </c>
      <c r="D23" s="140" t="s">
        <v>216</v>
      </c>
      <c r="E23" s="156"/>
      <c r="F23" s="157"/>
      <c r="G23" s="12" t="s">
        <v>728</v>
      </c>
      <c r="H23" s="16">
        <v>12.52</v>
      </c>
      <c r="I23" s="129">
        <f t="shared" si="0"/>
        <v>12.52</v>
      </c>
      <c r="J23" s="137"/>
    </row>
    <row r="24" spans="1:16" ht="132">
      <c r="A24" s="135"/>
      <c r="B24" s="127">
        <v>4</v>
      </c>
      <c r="C24" s="11" t="s">
        <v>727</v>
      </c>
      <c r="D24" s="140" t="s">
        <v>218</v>
      </c>
      <c r="E24" s="156"/>
      <c r="F24" s="157"/>
      <c r="G24" s="12" t="s">
        <v>728</v>
      </c>
      <c r="H24" s="16">
        <v>12.52</v>
      </c>
      <c r="I24" s="129">
        <f t="shared" si="0"/>
        <v>50.08</v>
      </c>
      <c r="J24" s="137"/>
    </row>
    <row r="25" spans="1:16" ht="132">
      <c r="A25" s="135"/>
      <c r="B25" s="127">
        <v>6</v>
      </c>
      <c r="C25" s="11" t="s">
        <v>727</v>
      </c>
      <c r="D25" s="140" t="s">
        <v>219</v>
      </c>
      <c r="E25" s="156"/>
      <c r="F25" s="157"/>
      <c r="G25" s="12" t="s">
        <v>728</v>
      </c>
      <c r="H25" s="16">
        <v>12.52</v>
      </c>
      <c r="I25" s="129">
        <f t="shared" si="0"/>
        <v>75.12</v>
      </c>
      <c r="J25" s="137"/>
    </row>
    <row r="26" spans="1:16" ht="132">
      <c r="A26" s="135"/>
      <c r="B26" s="127">
        <v>6</v>
      </c>
      <c r="C26" s="11" t="s">
        <v>727</v>
      </c>
      <c r="D26" s="140" t="s">
        <v>269</v>
      </c>
      <c r="E26" s="156"/>
      <c r="F26" s="157"/>
      <c r="G26" s="12" t="s">
        <v>728</v>
      </c>
      <c r="H26" s="16">
        <v>12.52</v>
      </c>
      <c r="I26" s="129">
        <f t="shared" si="0"/>
        <v>75.12</v>
      </c>
      <c r="J26" s="137"/>
    </row>
    <row r="27" spans="1:16" ht="132">
      <c r="A27" s="135"/>
      <c r="B27" s="127">
        <v>6</v>
      </c>
      <c r="C27" s="11" t="s">
        <v>727</v>
      </c>
      <c r="D27" s="140" t="s">
        <v>220</v>
      </c>
      <c r="E27" s="156"/>
      <c r="F27" s="157"/>
      <c r="G27" s="12" t="s">
        <v>728</v>
      </c>
      <c r="H27" s="16">
        <v>12.52</v>
      </c>
      <c r="I27" s="129">
        <f t="shared" si="0"/>
        <v>75.12</v>
      </c>
      <c r="J27" s="137"/>
    </row>
    <row r="28" spans="1:16" ht="132">
      <c r="A28" s="135"/>
      <c r="B28" s="127">
        <v>1</v>
      </c>
      <c r="C28" s="11" t="s">
        <v>727</v>
      </c>
      <c r="D28" s="140" t="s">
        <v>271</v>
      </c>
      <c r="E28" s="156"/>
      <c r="F28" s="157"/>
      <c r="G28" s="12" t="s">
        <v>728</v>
      </c>
      <c r="H28" s="16">
        <v>12.52</v>
      </c>
      <c r="I28" s="129">
        <f t="shared" si="0"/>
        <v>12.52</v>
      </c>
      <c r="J28" s="137"/>
    </row>
    <row r="29" spans="1:16" ht="132">
      <c r="A29" s="135"/>
      <c r="B29" s="127">
        <v>7</v>
      </c>
      <c r="C29" s="11" t="s">
        <v>727</v>
      </c>
      <c r="D29" s="140" t="s">
        <v>273</v>
      </c>
      <c r="E29" s="156"/>
      <c r="F29" s="157"/>
      <c r="G29" s="12" t="s">
        <v>728</v>
      </c>
      <c r="H29" s="16">
        <v>12.52</v>
      </c>
      <c r="I29" s="129">
        <f t="shared" si="0"/>
        <v>87.64</v>
      </c>
      <c r="J29" s="137"/>
    </row>
    <row r="30" spans="1:16" ht="132">
      <c r="A30" s="135"/>
      <c r="B30" s="127">
        <v>4</v>
      </c>
      <c r="C30" s="11" t="s">
        <v>727</v>
      </c>
      <c r="D30" s="140" t="s">
        <v>316</v>
      </c>
      <c r="E30" s="156"/>
      <c r="F30" s="157"/>
      <c r="G30" s="12" t="s">
        <v>728</v>
      </c>
      <c r="H30" s="16">
        <v>12.52</v>
      </c>
      <c r="I30" s="129">
        <f t="shared" si="0"/>
        <v>50.08</v>
      </c>
      <c r="J30" s="137"/>
    </row>
    <row r="31" spans="1:16" ht="132">
      <c r="A31" s="135"/>
      <c r="B31" s="127">
        <v>4</v>
      </c>
      <c r="C31" s="11" t="s">
        <v>727</v>
      </c>
      <c r="D31" s="140" t="s">
        <v>276</v>
      </c>
      <c r="E31" s="156"/>
      <c r="F31" s="157"/>
      <c r="G31" s="12" t="s">
        <v>728</v>
      </c>
      <c r="H31" s="16">
        <v>12.52</v>
      </c>
      <c r="I31" s="129">
        <f t="shared" si="0"/>
        <v>50.08</v>
      </c>
      <c r="J31" s="137"/>
    </row>
    <row r="32" spans="1:16" ht="132">
      <c r="A32" s="135"/>
      <c r="B32" s="127">
        <v>4</v>
      </c>
      <c r="C32" s="11" t="s">
        <v>727</v>
      </c>
      <c r="D32" s="140" t="s">
        <v>317</v>
      </c>
      <c r="E32" s="156"/>
      <c r="F32" s="157"/>
      <c r="G32" s="12" t="s">
        <v>728</v>
      </c>
      <c r="H32" s="16">
        <v>12.52</v>
      </c>
      <c r="I32" s="129">
        <f t="shared" si="0"/>
        <v>50.08</v>
      </c>
      <c r="J32" s="137"/>
    </row>
    <row r="33" spans="1:10" ht="108">
      <c r="A33" s="135"/>
      <c r="B33" s="127">
        <v>8</v>
      </c>
      <c r="C33" s="11" t="s">
        <v>729</v>
      </c>
      <c r="D33" s="140" t="s">
        <v>72</v>
      </c>
      <c r="E33" s="156"/>
      <c r="F33" s="157"/>
      <c r="G33" s="12" t="s">
        <v>730</v>
      </c>
      <c r="H33" s="16">
        <v>5.89</v>
      </c>
      <c r="I33" s="129">
        <f t="shared" si="0"/>
        <v>47.12</v>
      </c>
      <c r="J33" s="137"/>
    </row>
    <row r="34" spans="1:10" ht="132">
      <c r="A34" s="135"/>
      <c r="B34" s="127">
        <v>12</v>
      </c>
      <c r="C34" s="11" t="s">
        <v>731</v>
      </c>
      <c r="D34" s="140" t="s">
        <v>28</v>
      </c>
      <c r="E34" s="156" t="s">
        <v>279</v>
      </c>
      <c r="F34" s="157"/>
      <c r="G34" s="12" t="s">
        <v>732</v>
      </c>
      <c r="H34" s="16">
        <v>21.72</v>
      </c>
      <c r="I34" s="129">
        <f t="shared" si="0"/>
        <v>260.64</v>
      </c>
      <c r="J34" s="137"/>
    </row>
    <row r="35" spans="1:10" ht="108">
      <c r="A35" s="135"/>
      <c r="B35" s="127">
        <v>32</v>
      </c>
      <c r="C35" s="11" t="s">
        <v>733</v>
      </c>
      <c r="D35" s="140" t="s">
        <v>32</v>
      </c>
      <c r="E35" s="156" t="s">
        <v>279</v>
      </c>
      <c r="F35" s="157"/>
      <c r="G35" s="12" t="s">
        <v>734</v>
      </c>
      <c r="H35" s="16">
        <v>21.72</v>
      </c>
      <c r="I35" s="129">
        <f t="shared" si="0"/>
        <v>695.04</v>
      </c>
      <c r="J35" s="137"/>
    </row>
    <row r="36" spans="1:10" ht="108">
      <c r="A36" s="135"/>
      <c r="B36" s="127">
        <v>12</v>
      </c>
      <c r="C36" s="11" t="s">
        <v>735</v>
      </c>
      <c r="D36" s="140" t="s">
        <v>30</v>
      </c>
      <c r="E36" s="156"/>
      <c r="F36" s="157"/>
      <c r="G36" s="12" t="s">
        <v>736</v>
      </c>
      <c r="H36" s="16">
        <v>8.4700000000000006</v>
      </c>
      <c r="I36" s="129">
        <f t="shared" si="0"/>
        <v>101.64000000000001</v>
      </c>
      <c r="J36" s="137"/>
    </row>
    <row r="37" spans="1:10" ht="120">
      <c r="A37" s="135"/>
      <c r="B37" s="127">
        <v>8</v>
      </c>
      <c r="C37" s="11" t="s">
        <v>737</v>
      </c>
      <c r="D37" s="140" t="s">
        <v>31</v>
      </c>
      <c r="E37" s="156"/>
      <c r="F37" s="157"/>
      <c r="G37" s="12" t="s">
        <v>795</v>
      </c>
      <c r="H37" s="16">
        <v>5.15</v>
      </c>
      <c r="I37" s="129">
        <f t="shared" si="0"/>
        <v>41.2</v>
      </c>
      <c r="J37" s="137"/>
    </row>
    <row r="38" spans="1:10" ht="60">
      <c r="A38" s="135"/>
      <c r="B38" s="127">
        <v>6</v>
      </c>
      <c r="C38" s="11" t="s">
        <v>738</v>
      </c>
      <c r="D38" s="140" t="s">
        <v>300</v>
      </c>
      <c r="E38" s="156" t="s">
        <v>589</v>
      </c>
      <c r="F38" s="157"/>
      <c r="G38" s="12" t="s">
        <v>739</v>
      </c>
      <c r="H38" s="16">
        <v>12.52</v>
      </c>
      <c r="I38" s="129">
        <f t="shared" si="0"/>
        <v>75.12</v>
      </c>
      <c r="J38" s="137"/>
    </row>
    <row r="39" spans="1:10" ht="108">
      <c r="A39" s="135"/>
      <c r="B39" s="127">
        <v>4</v>
      </c>
      <c r="C39" s="11" t="s">
        <v>740</v>
      </c>
      <c r="D39" s="140" t="s">
        <v>741</v>
      </c>
      <c r="E39" s="156" t="s">
        <v>30</v>
      </c>
      <c r="F39" s="157"/>
      <c r="G39" s="12" t="s">
        <v>742</v>
      </c>
      <c r="H39" s="16">
        <v>6.99</v>
      </c>
      <c r="I39" s="129">
        <f t="shared" si="0"/>
        <v>27.96</v>
      </c>
      <c r="J39" s="137"/>
    </row>
    <row r="40" spans="1:10" ht="108">
      <c r="A40" s="135"/>
      <c r="B40" s="127">
        <v>4</v>
      </c>
      <c r="C40" s="11" t="s">
        <v>740</v>
      </c>
      <c r="D40" s="140" t="s">
        <v>741</v>
      </c>
      <c r="E40" s="156" t="s">
        <v>31</v>
      </c>
      <c r="F40" s="157"/>
      <c r="G40" s="12" t="s">
        <v>742</v>
      </c>
      <c r="H40" s="16">
        <v>6.99</v>
      </c>
      <c r="I40" s="129">
        <f t="shared" si="0"/>
        <v>27.96</v>
      </c>
      <c r="J40" s="137"/>
    </row>
    <row r="41" spans="1:10" ht="192">
      <c r="A41" s="135"/>
      <c r="B41" s="127">
        <v>10</v>
      </c>
      <c r="C41" s="11" t="s">
        <v>743</v>
      </c>
      <c r="D41" s="140" t="s">
        <v>237</v>
      </c>
      <c r="E41" s="156" t="s">
        <v>112</v>
      </c>
      <c r="F41" s="157"/>
      <c r="G41" s="12" t="s">
        <v>744</v>
      </c>
      <c r="H41" s="16">
        <v>30.92</v>
      </c>
      <c r="I41" s="129">
        <f t="shared" si="0"/>
        <v>309.20000000000005</v>
      </c>
      <c r="J41" s="137"/>
    </row>
    <row r="42" spans="1:10" ht="192">
      <c r="A42" s="135"/>
      <c r="B42" s="127">
        <v>4</v>
      </c>
      <c r="C42" s="11" t="s">
        <v>743</v>
      </c>
      <c r="D42" s="140" t="s">
        <v>237</v>
      </c>
      <c r="E42" s="156" t="s">
        <v>218</v>
      </c>
      <c r="F42" s="157"/>
      <c r="G42" s="12" t="s">
        <v>744</v>
      </c>
      <c r="H42" s="16">
        <v>30.92</v>
      </c>
      <c r="I42" s="129">
        <f t="shared" si="0"/>
        <v>123.68</v>
      </c>
      <c r="J42" s="137"/>
    </row>
    <row r="43" spans="1:10" ht="132">
      <c r="A43" s="135"/>
      <c r="B43" s="127">
        <v>4</v>
      </c>
      <c r="C43" s="11" t="s">
        <v>121</v>
      </c>
      <c r="D43" s="140"/>
      <c r="E43" s="156"/>
      <c r="F43" s="157"/>
      <c r="G43" s="12" t="s">
        <v>745</v>
      </c>
      <c r="H43" s="16">
        <v>6.99</v>
      </c>
      <c r="I43" s="129">
        <f t="shared" si="0"/>
        <v>27.96</v>
      </c>
      <c r="J43" s="137"/>
    </row>
    <row r="44" spans="1:10" ht="144">
      <c r="A44" s="135"/>
      <c r="B44" s="127">
        <v>4</v>
      </c>
      <c r="C44" s="11" t="s">
        <v>125</v>
      </c>
      <c r="D44" s="140"/>
      <c r="E44" s="156"/>
      <c r="F44" s="157"/>
      <c r="G44" s="12" t="s">
        <v>746</v>
      </c>
      <c r="H44" s="16">
        <v>6.63</v>
      </c>
      <c r="I44" s="129">
        <f t="shared" si="0"/>
        <v>26.52</v>
      </c>
      <c r="J44" s="137"/>
    </row>
    <row r="45" spans="1:10" ht="108">
      <c r="A45" s="135"/>
      <c r="B45" s="127">
        <v>6</v>
      </c>
      <c r="C45" s="11" t="s">
        <v>747</v>
      </c>
      <c r="D45" s="140"/>
      <c r="E45" s="156"/>
      <c r="F45" s="157"/>
      <c r="G45" s="12" t="s">
        <v>748</v>
      </c>
      <c r="H45" s="16">
        <v>6.63</v>
      </c>
      <c r="I45" s="129">
        <f t="shared" si="0"/>
        <v>39.78</v>
      </c>
      <c r="J45" s="137"/>
    </row>
    <row r="46" spans="1:10" ht="96">
      <c r="A46" s="135"/>
      <c r="B46" s="127">
        <v>4</v>
      </c>
      <c r="C46" s="11" t="s">
        <v>749</v>
      </c>
      <c r="D46" s="140" t="s">
        <v>31</v>
      </c>
      <c r="E46" s="156"/>
      <c r="F46" s="157"/>
      <c r="G46" s="12" t="s">
        <v>750</v>
      </c>
      <c r="H46" s="16">
        <v>12.52</v>
      </c>
      <c r="I46" s="129">
        <f t="shared" si="0"/>
        <v>50.08</v>
      </c>
      <c r="J46" s="137"/>
    </row>
    <row r="47" spans="1:10" ht="132">
      <c r="A47" s="135"/>
      <c r="B47" s="127">
        <v>4</v>
      </c>
      <c r="C47" s="11" t="s">
        <v>751</v>
      </c>
      <c r="D47" s="140" t="s">
        <v>752</v>
      </c>
      <c r="E47" s="156" t="s">
        <v>279</v>
      </c>
      <c r="F47" s="157"/>
      <c r="G47" s="12" t="s">
        <v>753</v>
      </c>
      <c r="H47" s="16">
        <v>47.49</v>
      </c>
      <c r="I47" s="129">
        <f t="shared" si="0"/>
        <v>189.96</v>
      </c>
      <c r="J47" s="137"/>
    </row>
    <row r="48" spans="1:10" ht="108">
      <c r="A48" s="135"/>
      <c r="B48" s="127">
        <v>2</v>
      </c>
      <c r="C48" s="11" t="s">
        <v>754</v>
      </c>
      <c r="D48" s="140" t="s">
        <v>31</v>
      </c>
      <c r="E48" s="156"/>
      <c r="F48" s="157"/>
      <c r="G48" s="12" t="s">
        <v>755</v>
      </c>
      <c r="H48" s="16">
        <v>36.44</v>
      </c>
      <c r="I48" s="129">
        <f t="shared" si="0"/>
        <v>72.88</v>
      </c>
      <c r="J48" s="137"/>
    </row>
    <row r="49" spans="1:10" ht="108">
      <c r="A49" s="135"/>
      <c r="B49" s="127">
        <v>2</v>
      </c>
      <c r="C49" s="11" t="s">
        <v>756</v>
      </c>
      <c r="D49" s="140" t="s">
        <v>31</v>
      </c>
      <c r="E49" s="156"/>
      <c r="F49" s="157"/>
      <c r="G49" s="12" t="s">
        <v>757</v>
      </c>
      <c r="H49" s="16">
        <v>36.44</v>
      </c>
      <c r="I49" s="129">
        <f t="shared" si="0"/>
        <v>72.88</v>
      </c>
      <c r="J49" s="137"/>
    </row>
    <row r="50" spans="1:10" ht="84">
      <c r="A50" s="135"/>
      <c r="B50" s="127">
        <v>4</v>
      </c>
      <c r="C50" s="11" t="s">
        <v>758</v>
      </c>
      <c r="D50" s="140" t="s">
        <v>33</v>
      </c>
      <c r="E50" s="156"/>
      <c r="F50" s="157"/>
      <c r="G50" s="12" t="s">
        <v>759</v>
      </c>
      <c r="H50" s="16">
        <v>36.44</v>
      </c>
      <c r="I50" s="129">
        <f t="shared" si="0"/>
        <v>145.76</v>
      </c>
      <c r="J50" s="137"/>
    </row>
    <row r="51" spans="1:10" ht="84">
      <c r="A51" s="135"/>
      <c r="B51" s="127">
        <v>6</v>
      </c>
      <c r="C51" s="11" t="s">
        <v>758</v>
      </c>
      <c r="D51" s="140" t="s">
        <v>34</v>
      </c>
      <c r="E51" s="156"/>
      <c r="F51" s="157"/>
      <c r="G51" s="12" t="s">
        <v>759</v>
      </c>
      <c r="H51" s="16">
        <v>36.44</v>
      </c>
      <c r="I51" s="129">
        <f t="shared" si="0"/>
        <v>218.64</v>
      </c>
      <c r="J51" s="137"/>
    </row>
    <row r="52" spans="1:10" ht="96">
      <c r="A52" s="135"/>
      <c r="B52" s="127">
        <v>6</v>
      </c>
      <c r="C52" s="11" t="s">
        <v>760</v>
      </c>
      <c r="D52" s="140" t="s">
        <v>32</v>
      </c>
      <c r="E52" s="156"/>
      <c r="F52" s="157"/>
      <c r="G52" s="12" t="s">
        <v>761</v>
      </c>
      <c r="H52" s="16">
        <v>32.76</v>
      </c>
      <c r="I52" s="129">
        <f t="shared" si="0"/>
        <v>196.56</v>
      </c>
      <c r="J52" s="137"/>
    </row>
    <row r="53" spans="1:10" ht="120">
      <c r="A53" s="135"/>
      <c r="B53" s="127">
        <v>3</v>
      </c>
      <c r="C53" s="11" t="s">
        <v>762</v>
      </c>
      <c r="D53" s="140" t="s">
        <v>30</v>
      </c>
      <c r="E53" s="156" t="s">
        <v>279</v>
      </c>
      <c r="F53" s="157"/>
      <c r="G53" s="12" t="s">
        <v>763</v>
      </c>
      <c r="H53" s="16">
        <v>50.8</v>
      </c>
      <c r="I53" s="129">
        <f t="shared" si="0"/>
        <v>152.39999999999998</v>
      </c>
      <c r="J53" s="137"/>
    </row>
    <row r="54" spans="1:10" ht="120">
      <c r="A54" s="135"/>
      <c r="B54" s="127">
        <v>3</v>
      </c>
      <c r="C54" s="11" t="s">
        <v>764</v>
      </c>
      <c r="D54" s="140" t="s">
        <v>30</v>
      </c>
      <c r="E54" s="156" t="s">
        <v>279</v>
      </c>
      <c r="F54" s="157"/>
      <c r="G54" s="12" t="s">
        <v>765</v>
      </c>
      <c r="H54" s="16">
        <v>51.17</v>
      </c>
      <c r="I54" s="129">
        <f t="shared" ref="I54:I71" si="1">H54*B54</f>
        <v>153.51</v>
      </c>
      <c r="J54" s="137"/>
    </row>
    <row r="55" spans="1:10" ht="120">
      <c r="A55" s="135"/>
      <c r="B55" s="127">
        <v>4</v>
      </c>
      <c r="C55" s="11" t="s">
        <v>766</v>
      </c>
      <c r="D55" s="140" t="s">
        <v>30</v>
      </c>
      <c r="E55" s="156" t="s">
        <v>679</v>
      </c>
      <c r="F55" s="157"/>
      <c r="G55" s="12" t="s">
        <v>767</v>
      </c>
      <c r="H55" s="16">
        <v>54.11</v>
      </c>
      <c r="I55" s="129">
        <f t="shared" si="1"/>
        <v>216.44</v>
      </c>
      <c r="J55" s="137"/>
    </row>
    <row r="56" spans="1:10" ht="120">
      <c r="A56" s="135"/>
      <c r="B56" s="127">
        <v>4</v>
      </c>
      <c r="C56" s="11" t="s">
        <v>768</v>
      </c>
      <c r="D56" s="140" t="s">
        <v>30</v>
      </c>
      <c r="E56" s="156" t="s">
        <v>679</v>
      </c>
      <c r="F56" s="157"/>
      <c r="G56" s="12" t="s">
        <v>769</v>
      </c>
      <c r="H56" s="16">
        <v>57.42</v>
      </c>
      <c r="I56" s="129">
        <f t="shared" si="1"/>
        <v>229.68</v>
      </c>
      <c r="J56" s="137"/>
    </row>
    <row r="57" spans="1:10" ht="120">
      <c r="A57" s="135"/>
      <c r="B57" s="127">
        <v>4</v>
      </c>
      <c r="C57" s="11" t="s">
        <v>768</v>
      </c>
      <c r="D57" s="140" t="s">
        <v>30</v>
      </c>
      <c r="E57" s="156" t="s">
        <v>490</v>
      </c>
      <c r="F57" s="157"/>
      <c r="G57" s="12" t="s">
        <v>769</v>
      </c>
      <c r="H57" s="16">
        <v>57.42</v>
      </c>
      <c r="I57" s="129">
        <f t="shared" si="1"/>
        <v>229.68</v>
      </c>
      <c r="J57" s="137"/>
    </row>
    <row r="58" spans="1:10" ht="120">
      <c r="A58" s="135"/>
      <c r="B58" s="127">
        <v>3</v>
      </c>
      <c r="C58" s="11" t="s">
        <v>768</v>
      </c>
      <c r="D58" s="140" t="s">
        <v>30</v>
      </c>
      <c r="E58" s="156" t="s">
        <v>770</v>
      </c>
      <c r="F58" s="157"/>
      <c r="G58" s="12" t="s">
        <v>769</v>
      </c>
      <c r="H58" s="16">
        <v>57.42</v>
      </c>
      <c r="I58" s="129">
        <f t="shared" si="1"/>
        <v>172.26</v>
      </c>
      <c r="J58" s="137"/>
    </row>
    <row r="59" spans="1:10" ht="156">
      <c r="A59" s="135"/>
      <c r="B59" s="127">
        <v>4</v>
      </c>
      <c r="C59" s="11" t="s">
        <v>771</v>
      </c>
      <c r="D59" s="140" t="s">
        <v>30</v>
      </c>
      <c r="E59" s="156" t="s">
        <v>279</v>
      </c>
      <c r="F59" s="157"/>
      <c r="G59" s="12" t="s">
        <v>796</v>
      </c>
      <c r="H59" s="16">
        <v>68.84</v>
      </c>
      <c r="I59" s="129">
        <f t="shared" si="1"/>
        <v>275.36</v>
      </c>
      <c r="J59" s="137"/>
    </row>
    <row r="60" spans="1:10" ht="108">
      <c r="A60" s="135"/>
      <c r="B60" s="127">
        <v>1</v>
      </c>
      <c r="C60" s="11" t="s">
        <v>772</v>
      </c>
      <c r="D60" s="140" t="s">
        <v>31</v>
      </c>
      <c r="E60" s="156" t="s">
        <v>115</v>
      </c>
      <c r="F60" s="157"/>
      <c r="G60" s="12" t="s">
        <v>773</v>
      </c>
      <c r="H60" s="16">
        <v>28.71</v>
      </c>
      <c r="I60" s="129">
        <f t="shared" si="1"/>
        <v>28.71</v>
      </c>
      <c r="J60" s="137"/>
    </row>
    <row r="61" spans="1:10" ht="120">
      <c r="A61" s="135"/>
      <c r="B61" s="127">
        <v>2</v>
      </c>
      <c r="C61" s="11" t="s">
        <v>774</v>
      </c>
      <c r="D61" s="140"/>
      <c r="E61" s="156"/>
      <c r="F61" s="157"/>
      <c r="G61" s="12" t="s">
        <v>775</v>
      </c>
      <c r="H61" s="16">
        <v>22.45</v>
      </c>
      <c r="I61" s="129">
        <f t="shared" si="1"/>
        <v>44.9</v>
      </c>
      <c r="J61" s="137"/>
    </row>
    <row r="62" spans="1:10" ht="120">
      <c r="A62" s="135"/>
      <c r="B62" s="127">
        <v>1</v>
      </c>
      <c r="C62" s="11" t="s">
        <v>776</v>
      </c>
      <c r="D62" s="140" t="s">
        <v>277</v>
      </c>
      <c r="E62" s="156"/>
      <c r="F62" s="157"/>
      <c r="G62" s="12" t="s">
        <v>777</v>
      </c>
      <c r="H62" s="16">
        <v>71.78</v>
      </c>
      <c r="I62" s="129">
        <f t="shared" si="1"/>
        <v>71.78</v>
      </c>
      <c r="J62" s="137"/>
    </row>
    <row r="63" spans="1:10" ht="132">
      <c r="A63" s="135"/>
      <c r="B63" s="127">
        <v>3</v>
      </c>
      <c r="C63" s="11" t="s">
        <v>778</v>
      </c>
      <c r="D63" s="140"/>
      <c r="E63" s="156"/>
      <c r="F63" s="157"/>
      <c r="G63" s="12" t="s">
        <v>779</v>
      </c>
      <c r="H63" s="16">
        <v>22.09</v>
      </c>
      <c r="I63" s="129">
        <f t="shared" si="1"/>
        <v>66.27</v>
      </c>
      <c r="J63" s="137"/>
    </row>
    <row r="64" spans="1:10" ht="156">
      <c r="A64" s="135"/>
      <c r="B64" s="127">
        <v>1</v>
      </c>
      <c r="C64" s="11" t="s">
        <v>780</v>
      </c>
      <c r="D64" s="140" t="s">
        <v>218</v>
      </c>
      <c r="E64" s="156"/>
      <c r="F64" s="157"/>
      <c r="G64" s="12" t="s">
        <v>781</v>
      </c>
      <c r="H64" s="16">
        <v>136.19999999999999</v>
      </c>
      <c r="I64" s="129">
        <f t="shared" si="1"/>
        <v>136.19999999999999</v>
      </c>
      <c r="J64" s="137"/>
    </row>
    <row r="65" spans="1:10" ht="156">
      <c r="A65" s="135"/>
      <c r="B65" s="127">
        <v>1</v>
      </c>
      <c r="C65" s="11" t="s">
        <v>780</v>
      </c>
      <c r="D65" s="140" t="s">
        <v>316</v>
      </c>
      <c r="E65" s="156"/>
      <c r="F65" s="157"/>
      <c r="G65" s="12" t="s">
        <v>781</v>
      </c>
      <c r="H65" s="16">
        <v>136.19999999999999</v>
      </c>
      <c r="I65" s="129">
        <f t="shared" si="1"/>
        <v>136.19999999999999</v>
      </c>
      <c r="J65" s="137"/>
    </row>
    <row r="66" spans="1:10" ht="156">
      <c r="A66" s="135"/>
      <c r="B66" s="127">
        <v>1</v>
      </c>
      <c r="C66" s="11" t="s">
        <v>780</v>
      </c>
      <c r="D66" s="140" t="s">
        <v>275</v>
      </c>
      <c r="E66" s="156"/>
      <c r="F66" s="157"/>
      <c r="G66" s="12" t="s">
        <v>781</v>
      </c>
      <c r="H66" s="16">
        <v>136.19999999999999</v>
      </c>
      <c r="I66" s="129">
        <f t="shared" si="1"/>
        <v>136.19999999999999</v>
      </c>
      <c r="J66" s="137"/>
    </row>
    <row r="67" spans="1:10" ht="132">
      <c r="A67" s="135"/>
      <c r="B67" s="127">
        <v>1</v>
      </c>
      <c r="C67" s="11" t="s">
        <v>782</v>
      </c>
      <c r="D67" s="140" t="s">
        <v>31</v>
      </c>
      <c r="E67" s="156" t="s">
        <v>279</v>
      </c>
      <c r="F67" s="157"/>
      <c r="G67" s="12" t="s">
        <v>783</v>
      </c>
      <c r="H67" s="16">
        <v>108.59</v>
      </c>
      <c r="I67" s="129">
        <f t="shared" si="1"/>
        <v>108.59</v>
      </c>
      <c r="J67" s="137"/>
    </row>
    <row r="68" spans="1:10" ht="120">
      <c r="A68" s="135"/>
      <c r="B68" s="127">
        <v>1</v>
      </c>
      <c r="C68" s="11" t="s">
        <v>784</v>
      </c>
      <c r="D68" s="140" t="s">
        <v>30</v>
      </c>
      <c r="E68" s="156" t="s">
        <v>279</v>
      </c>
      <c r="F68" s="157"/>
      <c r="G68" s="12" t="s">
        <v>785</v>
      </c>
      <c r="H68" s="16">
        <v>99.39</v>
      </c>
      <c r="I68" s="129">
        <f t="shared" si="1"/>
        <v>99.39</v>
      </c>
      <c r="J68" s="137"/>
    </row>
    <row r="69" spans="1:10" ht="132">
      <c r="A69" s="135"/>
      <c r="B69" s="127">
        <v>1</v>
      </c>
      <c r="C69" s="11" t="s">
        <v>786</v>
      </c>
      <c r="D69" s="140" t="s">
        <v>30</v>
      </c>
      <c r="E69" s="156" t="s">
        <v>279</v>
      </c>
      <c r="F69" s="157"/>
      <c r="G69" s="12" t="s">
        <v>787</v>
      </c>
      <c r="H69" s="16">
        <v>99.39</v>
      </c>
      <c r="I69" s="129">
        <f t="shared" si="1"/>
        <v>99.39</v>
      </c>
      <c r="J69" s="137"/>
    </row>
    <row r="70" spans="1:10" ht="180">
      <c r="A70" s="135"/>
      <c r="B70" s="127">
        <v>2</v>
      </c>
      <c r="C70" s="11" t="s">
        <v>788</v>
      </c>
      <c r="D70" s="140" t="s">
        <v>30</v>
      </c>
      <c r="E70" s="156" t="s">
        <v>279</v>
      </c>
      <c r="F70" s="157"/>
      <c r="G70" s="12" t="s">
        <v>797</v>
      </c>
      <c r="H70" s="16">
        <v>127</v>
      </c>
      <c r="I70" s="129">
        <f t="shared" si="1"/>
        <v>254</v>
      </c>
      <c r="J70" s="137"/>
    </row>
    <row r="71" spans="1:10" ht="96">
      <c r="A71" s="135"/>
      <c r="B71" s="128">
        <v>1</v>
      </c>
      <c r="C71" s="13" t="s">
        <v>789</v>
      </c>
      <c r="D71" s="141" t="s">
        <v>490</v>
      </c>
      <c r="E71" s="158"/>
      <c r="F71" s="159"/>
      <c r="G71" s="14" t="s">
        <v>790</v>
      </c>
      <c r="H71" s="17">
        <v>45.64</v>
      </c>
      <c r="I71" s="130">
        <f t="shared" si="1"/>
        <v>45.64</v>
      </c>
      <c r="J71" s="137"/>
    </row>
  </sheetData>
  <mergeCells count="54">
    <mergeCell ref="I10:I11"/>
    <mergeCell ref="I14:I15"/>
    <mergeCell ref="E20:F20"/>
    <mergeCell ref="E21:F21"/>
    <mergeCell ref="E22:F22"/>
    <mergeCell ref="E23:F23"/>
    <mergeCell ref="E24:F24"/>
    <mergeCell ref="E25:F25"/>
    <mergeCell ref="E26:F26"/>
    <mergeCell ref="E27:F27"/>
    <mergeCell ref="E28:F28"/>
    <mergeCell ref="E29:F29"/>
    <mergeCell ref="E30:F30"/>
    <mergeCell ref="E31:F31"/>
    <mergeCell ref="E32:F32"/>
    <mergeCell ref="E33:F33"/>
    <mergeCell ref="E34:F34"/>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8:F68"/>
    <mergeCell ref="E69:F69"/>
    <mergeCell ref="E70:F70"/>
    <mergeCell ref="E71:F71"/>
    <mergeCell ref="E63:F63"/>
    <mergeCell ref="E64:F64"/>
    <mergeCell ref="E65:F65"/>
    <mergeCell ref="E66:F66"/>
    <mergeCell ref="E67:F6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83"/>
  <sheetViews>
    <sheetView zoomScale="90" zoomScaleNormal="90" workbookViewId="0">
      <selection activeCell="D22" sqref="D22:D71"/>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6">
        <f>N2/N3</f>
        <v>1</v>
      </c>
      <c r="O1" t="s">
        <v>187</v>
      </c>
    </row>
    <row r="2" spans="1:15" ht="15.75" customHeight="1">
      <c r="A2" s="135"/>
      <c r="B2" s="122" t="s">
        <v>139</v>
      </c>
      <c r="C2" s="136"/>
      <c r="D2" s="136"/>
      <c r="E2" s="136"/>
      <c r="F2" s="136"/>
      <c r="G2" s="136"/>
      <c r="H2" s="136"/>
      <c r="I2" s="136"/>
      <c r="J2" s="136"/>
      <c r="K2" s="123" t="s">
        <v>145</v>
      </c>
      <c r="L2" s="137"/>
      <c r="N2">
        <v>6083.26</v>
      </c>
      <c r="O2" t="s">
        <v>188</v>
      </c>
    </row>
    <row r="3" spans="1:15" ht="12.75" customHeight="1">
      <c r="A3" s="135"/>
      <c r="B3" s="115" t="s">
        <v>140</v>
      </c>
      <c r="C3" s="136"/>
      <c r="D3" s="136"/>
      <c r="E3" s="136"/>
      <c r="F3" s="136"/>
      <c r="G3" s="136"/>
      <c r="H3" s="136"/>
      <c r="I3" s="136"/>
      <c r="J3" s="136"/>
      <c r="K3" s="136"/>
      <c r="L3" s="137"/>
      <c r="N3">
        <v>6083.26</v>
      </c>
      <c r="O3" t="s">
        <v>189</v>
      </c>
    </row>
    <row r="4" spans="1:15" ht="12.75" customHeight="1">
      <c r="A4" s="135"/>
      <c r="B4" s="115" t="s">
        <v>141</v>
      </c>
      <c r="C4" s="136"/>
      <c r="D4" s="136"/>
      <c r="E4" s="136"/>
      <c r="F4" s="136"/>
      <c r="G4" s="136"/>
      <c r="H4" s="136"/>
      <c r="I4" s="136"/>
      <c r="J4" s="136"/>
      <c r="K4" s="136"/>
      <c r="L4" s="137"/>
    </row>
    <row r="5" spans="1:15" ht="12.75" customHeight="1">
      <c r="A5" s="135"/>
      <c r="B5" s="115" t="s">
        <v>142</v>
      </c>
      <c r="C5" s="136"/>
      <c r="D5" s="136"/>
      <c r="E5" s="136"/>
      <c r="F5" s="136"/>
      <c r="G5" s="136"/>
      <c r="H5" s="136"/>
      <c r="I5" s="136"/>
      <c r="J5" s="136"/>
      <c r="K5" s="136"/>
      <c r="L5" s="137"/>
    </row>
    <row r="6" spans="1:15" ht="12.75" customHeight="1">
      <c r="A6" s="135"/>
      <c r="B6" s="115" t="s">
        <v>143</v>
      </c>
      <c r="C6" s="136"/>
      <c r="D6" s="136"/>
      <c r="E6" s="136"/>
      <c r="F6" s="136"/>
      <c r="G6" s="136"/>
      <c r="H6" s="136"/>
      <c r="I6" s="136"/>
      <c r="J6" s="136"/>
      <c r="K6" s="136"/>
      <c r="L6" s="137"/>
    </row>
    <row r="7" spans="1:15" ht="12.75" customHeight="1">
      <c r="A7" s="135"/>
      <c r="B7" s="115" t="s">
        <v>144</v>
      </c>
      <c r="C7" s="136"/>
      <c r="D7" s="136"/>
      <c r="E7" s="136"/>
      <c r="F7" s="136"/>
      <c r="G7" s="136"/>
      <c r="H7" s="136"/>
      <c r="I7" s="136"/>
      <c r="J7" s="136"/>
      <c r="K7" s="136"/>
      <c r="L7" s="137"/>
    </row>
    <row r="8" spans="1:15" ht="12.75" customHeight="1">
      <c r="A8" s="135"/>
      <c r="B8" s="136"/>
      <c r="C8" s="136"/>
      <c r="D8" s="136"/>
      <c r="E8" s="136"/>
      <c r="F8" s="136"/>
      <c r="G8" s="136"/>
      <c r="H8" s="136"/>
      <c r="I8" s="136"/>
      <c r="J8" s="136"/>
      <c r="K8" s="136"/>
      <c r="L8" s="137"/>
    </row>
    <row r="9" spans="1:15" ht="12.75" customHeight="1">
      <c r="A9" s="135"/>
      <c r="B9" s="119" t="s">
        <v>5</v>
      </c>
      <c r="C9" s="120"/>
      <c r="D9" s="120"/>
      <c r="E9" s="120"/>
      <c r="F9" s="121"/>
      <c r="G9" s="114"/>
      <c r="H9" s="117" t="s">
        <v>12</v>
      </c>
      <c r="I9" s="136"/>
      <c r="J9" s="136"/>
      <c r="K9" s="117" t="s">
        <v>201</v>
      </c>
      <c r="L9" s="137"/>
    </row>
    <row r="10" spans="1:15" ht="15" customHeight="1">
      <c r="A10" s="135"/>
      <c r="B10" s="135" t="s">
        <v>721</v>
      </c>
      <c r="C10" s="136"/>
      <c r="D10" s="136"/>
      <c r="E10" s="136"/>
      <c r="F10" s="137"/>
      <c r="G10" s="138"/>
      <c r="H10" s="138" t="s">
        <v>721</v>
      </c>
      <c r="I10" s="136"/>
      <c r="J10" s="136"/>
      <c r="K10" s="160">
        <f>IF(Invoice!J10&lt;&gt;"",Invoice!J10,"")</f>
        <v>54110</v>
      </c>
      <c r="L10" s="137"/>
    </row>
    <row r="11" spans="1:15" ht="12.75" customHeight="1">
      <c r="A11" s="135"/>
      <c r="B11" s="135" t="s">
        <v>722</v>
      </c>
      <c r="C11" s="136"/>
      <c r="D11" s="136"/>
      <c r="E11" s="136"/>
      <c r="F11" s="137"/>
      <c r="G11" s="138"/>
      <c r="H11" s="138" t="s">
        <v>722</v>
      </c>
      <c r="I11" s="136"/>
      <c r="J11" s="136"/>
      <c r="K11" s="161"/>
      <c r="L11" s="137"/>
    </row>
    <row r="12" spans="1:15" ht="12.75" customHeight="1">
      <c r="A12" s="135"/>
      <c r="B12" s="135" t="s">
        <v>723</v>
      </c>
      <c r="C12" s="136"/>
      <c r="D12" s="136"/>
      <c r="E12" s="136"/>
      <c r="F12" s="137"/>
      <c r="G12" s="138"/>
      <c r="H12" s="138" t="s">
        <v>723</v>
      </c>
      <c r="I12" s="136"/>
      <c r="J12" s="136"/>
      <c r="K12" s="136"/>
      <c r="L12" s="137"/>
    </row>
    <row r="13" spans="1:15" ht="12.75" customHeight="1">
      <c r="A13" s="135"/>
      <c r="B13" s="135" t="s">
        <v>724</v>
      </c>
      <c r="C13" s="136"/>
      <c r="D13" s="136"/>
      <c r="E13" s="136"/>
      <c r="F13" s="137"/>
      <c r="G13" s="138"/>
      <c r="H13" s="138" t="s">
        <v>724</v>
      </c>
      <c r="I13" s="136"/>
      <c r="J13" s="136"/>
      <c r="K13" s="117" t="s">
        <v>16</v>
      </c>
      <c r="L13" s="137"/>
    </row>
    <row r="14" spans="1:15" ht="15" customHeight="1">
      <c r="A14" s="135"/>
      <c r="B14" s="135" t="s">
        <v>157</v>
      </c>
      <c r="C14" s="136"/>
      <c r="D14" s="136"/>
      <c r="E14" s="136"/>
      <c r="F14" s="137"/>
      <c r="G14" s="138"/>
      <c r="H14" s="138" t="s">
        <v>157</v>
      </c>
      <c r="I14" s="136"/>
      <c r="J14" s="136"/>
      <c r="K14" s="162">
        <f>Invoice!J14</f>
        <v>45404</v>
      </c>
      <c r="L14" s="137"/>
    </row>
    <row r="15" spans="1:15" ht="15" customHeight="1">
      <c r="A15" s="135"/>
      <c r="B15" s="6" t="s">
        <v>11</v>
      </c>
      <c r="C15" s="7"/>
      <c r="D15" s="7"/>
      <c r="E15" s="7"/>
      <c r="F15" s="8"/>
      <c r="G15" s="138"/>
      <c r="H15" s="9" t="s">
        <v>11</v>
      </c>
      <c r="I15" s="136"/>
      <c r="J15" s="136"/>
      <c r="K15" s="163"/>
      <c r="L15" s="137"/>
    </row>
    <row r="16" spans="1:15" ht="15" customHeight="1">
      <c r="A16" s="135"/>
      <c r="B16" s="136"/>
      <c r="C16" s="136"/>
      <c r="D16" s="136"/>
      <c r="E16" s="136"/>
      <c r="F16" s="136"/>
      <c r="G16" s="136"/>
      <c r="H16" s="136"/>
      <c r="I16" s="10" t="s">
        <v>147</v>
      </c>
      <c r="J16" s="10" t="s">
        <v>147</v>
      </c>
      <c r="K16" s="19">
        <v>42507</v>
      </c>
      <c r="L16" s="137"/>
    </row>
    <row r="17" spans="1:12" ht="12.75" customHeight="1">
      <c r="A17" s="135"/>
      <c r="B17" s="136" t="s">
        <v>725</v>
      </c>
      <c r="C17" s="136"/>
      <c r="D17" s="136"/>
      <c r="E17" s="136"/>
      <c r="F17" s="136"/>
      <c r="G17" s="136"/>
      <c r="H17" s="136"/>
      <c r="I17" s="10" t="s">
        <v>148</v>
      </c>
      <c r="J17" s="10" t="s">
        <v>148</v>
      </c>
      <c r="K17" s="19" t="str">
        <f>IF(Invoice!J17&lt;&gt;"",Invoice!J17,"")</f>
        <v>Sunny</v>
      </c>
      <c r="L17" s="137"/>
    </row>
    <row r="18" spans="1:12" ht="18" customHeight="1">
      <c r="A18" s="135"/>
      <c r="B18" s="136" t="s">
        <v>726</v>
      </c>
      <c r="C18" s="136"/>
      <c r="D18" s="136"/>
      <c r="E18" s="136"/>
      <c r="F18" s="136"/>
      <c r="G18" s="136"/>
      <c r="H18" s="136"/>
      <c r="I18" s="116" t="s">
        <v>264</v>
      </c>
      <c r="J18" s="116" t="s">
        <v>264</v>
      </c>
      <c r="K18" s="124" t="s">
        <v>282</v>
      </c>
      <c r="L18" s="137"/>
    </row>
    <row r="19" spans="1:12" ht="12.75" customHeight="1">
      <c r="A19" s="135"/>
      <c r="B19" s="136"/>
      <c r="C19" s="136"/>
      <c r="D19" s="136"/>
      <c r="E19" s="136"/>
      <c r="F19" s="136"/>
      <c r="G19" s="136"/>
      <c r="H19" s="136"/>
      <c r="I19" s="136"/>
      <c r="J19" s="136"/>
      <c r="K19" s="136"/>
      <c r="L19" s="137"/>
    </row>
    <row r="20" spans="1:12" ht="12.75" customHeight="1">
      <c r="A20" s="135"/>
      <c r="B20" s="118" t="s">
        <v>204</v>
      </c>
      <c r="C20" s="118" t="s">
        <v>205</v>
      </c>
      <c r="D20" s="118" t="s">
        <v>290</v>
      </c>
      <c r="E20" s="139" t="s">
        <v>206</v>
      </c>
      <c r="F20" s="164" t="s">
        <v>207</v>
      </c>
      <c r="G20" s="165"/>
      <c r="H20" s="118" t="s">
        <v>174</v>
      </c>
      <c r="I20" s="118" t="s">
        <v>208</v>
      </c>
      <c r="J20" s="118" t="s">
        <v>208</v>
      </c>
      <c r="K20" s="118" t="s">
        <v>26</v>
      </c>
      <c r="L20" s="137"/>
    </row>
    <row r="21" spans="1:12" ht="12.75" customHeight="1">
      <c r="A21" s="135"/>
      <c r="B21" s="125"/>
      <c r="C21" s="125"/>
      <c r="D21" s="125"/>
      <c r="E21" s="126"/>
      <c r="F21" s="166"/>
      <c r="G21" s="167"/>
      <c r="H21" s="125" t="s">
        <v>146</v>
      </c>
      <c r="I21" s="125"/>
      <c r="J21" s="125"/>
      <c r="K21" s="125"/>
      <c r="L21" s="137"/>
    </row>
    <row r="22" spans="1:12" ht="24" customHeight="1">
      <c r="A22" s="135"/>
      <c r="B22" s="127">
        <f>'Tax Invoice'!D18</f>
        <v>11</v>
      </c>
      <c r="C22" s="11" t="s">
        <v>727</v>
      </c>
      <c r="D22" s="11" t="s">
        <v>727</v>
      </c>
      <c r="E22" s="140" t="s">
        <v>112</v>
      </c>
      <c r="F22" s="156"/>
      <c r="G22" s="157"/>
      <c r="H22" s="12" t="s">
        <v>728</v>
      </c>
      <c r="I22" s="16">
        <f t="shared" ref="I22:I53" si="0">ROUNDUP(J22*$N$1,2)</f>
        <v>12.52</v>
      </c>
      <c r="J22" s="16">
        <v>12.52</v>
      </c>
      <c r="K22" s="129">
        <f t="shared" ref="K22:K53" si="1">I22*B22</f>
        <v>137.72</v>
      </c>
      <c r="L22" s="137"/>
    </row>
    <row r="23" spans="1:12" ht="24" customHeight="1">
      <c r="A23" s="135"/>
      <c r="B23" s="127">
        <f>'Tax Invoice'!D19</f>
        <v>1</v>
      </c>
      <c r="C23" s="11" t="s">
        <v>727</v>
      </c>
      <c r="D23" s="11" t="s">
        <v>727</v>
      </c>
      <c r="E23" s="140" t="s">
        <v>216</v>
      </c>
      <c r="F23" s="156"/>
      <c r="G23" s="157"/>
      <c r="H23" s="12" t="s">
        <v>728</v>
      </c>
      <c r="I23" s="16">
        <f t="shared" si="0"/>
        <v>12.52</v>
      </c>
      <c r="J23" s="16">
        <v>12.52</v>
      </c>
      <c r="K23" s="129">
        <f t="shared" si="1"/>
        <v>12.52</v>
      </c>
      <c r="L23" s="137"/>
    </row>
    <row r="24" spans="1:12" ht="24" customHeight="1">
      <c r="A24" s="135"/>
      <c r="B24" s="127">
        <f>'Tax Invoice'!D20</f>
        <v>4</v>
      </c>
      <c r="C24" s="11" t="s">
        <v>727</v>
      </c>
      <c r="D24" s="11" t="s">
        <v>727</v>
      </c>
      <c r="E24" s="140" t="s">
        <v>218</v>
      </c>
      <c r="F24" s="156"/>
      <c r="G24" s="157"/>
      <c r="H24" s="12" t="s">
        <v>728</v>
      </c>
      <c r="I24" s="16">
        <f t="shared" si="0"/>
        <v>12.52</v>
      </c>
      <c r="J24" s="16">
        <v>12.52</v>
      </c>
      <c r="K24" s="129">
        <f t="shared" si="1"/>
        <v>50.08</v>
      </c>
      <c r="L24" s="137"/>
    </row>
    <row r="25" spans="1:12" ht="24" customHeight="1">
      <c r="A25" s="135"/>
      <c r="B25" s="127">
        <f>'Tax Invoice'!D21</f>
        <v>6</v>
      </c>
      <c r="C25" s="11" t="s">
        <v>727</v>
      </c>
      <c r="D25" s="11" t="s">
        <v>727</v>
      </c>
      <c r="E25" s="140" t="s">
        <v>219</v>
      </c>
      <c r="F25" s="156"/>
      <c r="G25" s="157"/>
      <c r="H25" s="12" t="s">
        <v>728</v>
      </c>
      <c r="I25" s="16">
        <f t="shared" si="0"/>
        <v>12.52</v>
      </c>
      <c r="J25" s="16">
        <v>12.52</v>
      </c>
      <c r="K25" s="129">
        <f t="shared" si="1"/>
        <v>75.12</v>
      </c>
      <c r="L25" s="137"/>
    </row>
    <row r="26" spans="1:12" ht="24" customHeight="1">
      <c r="A26" s="135"/>
      <c r="B26" s="127">
        <f>'Tax Invoice'!D22</f>
        <v>6</v>
      </c>
      <c r="C26" s="11" t="s">
        <v>727</v>
      </c>
      <c r="D26" s="11" t="s">
        <v>727</v>
      </c>
      <c r="E26" s="140" t="s">
        <v>269</v>
      </c>
      <c r="F26" s="156"/>
      <c r="G26" s="157"/>
      <c r="H26" s="12" t="s">
        <v>728</v>
      </c>
      <c r="I26" s="16">
        <f t="shared" si="0"/>
        <v>12.52</v>
      </c>
      <c r="J26" s="16">
        <v>12.52</v>
      </c>
      <c r="K26" s="129">
        <f t="shared" si="1"/>
        <v>75.12</v>
      </c>
      <c r="L26" s="137"/>
    </row>
    <row r="27" spans="1:12" ht="24" customHeight="1">
      <c r="A27" s="135"/>
      <c r="B27" s="127">
        <f>'Tax Invoice'!D23</f>
        <v>6</v>
      </c>
      <c r="C27" s="11" t="s">
        <v>727</v>
      </c>
      <c r="D27" s="11" t="s">
        <v>727</v>
      </c>
      <c r="E27" s="140" t="s">
        <v>220</v>
      </c>
      <c r="F27" s="156"/>
      <c r="G27" s="157"/>
      <c r="H27" s="12" t="s">
        <v>728</v>
      </c>
      <c r="I27" s="16">
        <f t="shared" si="0"/>
        <v>12.52</v>
      </c>
      <c r="J27" s="16">
        <v>12.52</v>
      </c>
      <c r="K27" s="129">
        <f t="shared" si="1"/>
        <v>75.12</v>
      </c>
      <c r="L27" s="137"/>
    </row>
    <row r="28" spans="1:12" ht="24" customHeight="1">
      <c r="A28" s="135"/>
      <c r="B28" s="127">
        <f>'Tax Invoice'!D24</f>
        <v>1</v>
      </c>
      <c r="C28" s="11" t="s">
        <v>727</v>
      </c>
      <c r="D28" s="11" t="s">
        <v>727</v>
      </c>
      <c r="E28" s="140" t="s">
        <v>271</v>
      </c>
      <c r="F28" s="156"/>
      <c r="G28" s="157"/>
      <c r="H28" s="12" t="s">
        <v>728</v>
      </c>
      <c r="I28" s="16">
        <f t="shared" si="0"/>
        <v>12.52</v>
      </c>
      <c r="J28" s="16">
        <v>12.52</v>
      </c>
      <c r="K28" s="129">
        <f t="shared" si="1"/>
        <v>12.52</v>
      </c>
      <c r="L28" s="137"/>
    </row>
    <row r="29" spans="1:12" ht="24" customHeight="1">
      <c r="A29" s="135"/>
      <c r="B29" s="127">
        <f>'Tax Invoice'!D25</f>
        <v>7</v>
      </c>
      <c r="C29" s="11" t="s">
        <v>727</v>
      </c>
      <c r="D29" s="11" t="s">
        <v>727</v>
      </c>
      <c r="E29" s="140" t="s">
        <v>273</v>
      </c>
      <c r="F29" s="156"/>
      <c r="G29" s="157"/>
      <c r="H29" s="12" t="s">
        <v>728</v>
      </c>
      <c r="I29" s="16">
        <f t="shared" si="0"/>
        <v>12.52</v>
      </c>
      <c r="J29" s="16">
        <v>12.52</v>
      </c>
      <c r="K29" s="129">
        <f t="shared" si="1"/>
        <v>87.64</v>
      </c>
      <c r="L29" s="137"/>
    </row>
    <row r="30" spans="1:12" ht="24" customHeight="1">
      <c r="A30" s="135"/>
      <c r="B30" s="127">
        <f>'Tax Invoice'!D26</f>
        <v>4</v>
      </c>
      <c r="C30" s="11" t="s">
        <v>727</v>
      </c>
      <c r="D30" s="11" t="s">
        <v>727</v>
      </c>
      <c r="E30" s="140" t="s">
        <v>316</v>
      </c>
      <c r="F30" s="156"/>
      <c r="G30" s="157"/>
      <c r="H30" s="12" t="s">
        <v>728</v>
      </c>
      <c r="I30" s="16">
        <f t="shared" si="0"/>
        <v>12.52</v>
      </c>
      <c r="J30" s="16">
        <v>12.52</v>
      </c>
      <c r="K30" s="129">
        <f t="shared" si="1"/>
        <v>50.08</v>
      </c>
      <c r="L30" s="137"/>
    </row>
    <row r="31" spans="1:12" ht="24" customHeight="1">
      <c r="A31" s="135"/>
      <c r="B31" s="127">
        <f>'Tax Invoice'!D27</f>
        <v>4</v>
      </c>
      <c r="C31" s="11" t="s">
        <v>727</v>
      </c>
      <c r="D31" s="11" t="s">
        <v>727</v>
      </c>
      <c r="E31" s="140" t="s">
        <v>276</v>
      </c>
      <c r="F31" s="156"/>
      <c r="G31" s="157"/>
      <c r="H31" s="12" t="s">
        <v>728</v>
      </c>
      <c r="I31" s="16">
        <f t="shared" si="0"/>
        <v>12.52</v>
      </c>
      <c r="J31" s="16">
        <v>12.52</v>
      </c>
      <c r="K31" s="129">
        <f t="shared" si="1"/>
        <v>50.08</v>
      </c>
      <c r="L31" s="137"/>
    </row>
    <row r="32" spans="1:12" ht="24" customHeight="1">
      <c r="A32" s="135"/>
      <c r="B32" s="127">
        <f>'Tax Invoice'!D28</f>
        <v>4</v>
      </c>
      <c r="C32" s="11" t="s">
        <v>727</v>
      </c>
      <c r="D32" s="11" t="s">
        <v>727</v>
      </c>
      <c r="E32" s="140" t="s">
        <v>317</v>
      </c>
      <c r="F32" s="156"/>
      <c r="G32" s="157"/>
      <c r="H32" s="12" t="s">
        <v>728</v>
      </c>
      <c r="I32" s="16">
        <f t="shared" si="0"/>
        <v>12.52</v>
      </c>
      <c r="J32" s="16">
        <v>12.52</v>
      </c>
      <c r="K32" s="129">
        <f t="shared" si="1"/>
        <v>50.08</v>
      </c>
      <c r="L32" s="137"/>
    </row>
    <row r="33" spans="1:12" ht="12.75" customHeight="1">
      <c r="A33" s="135"/>
      <c r="B33" s="127">
        <f>'Tax Invoice'!D29</f>
        <v>8</v>
      </c>
      <c r="C33" s="11" t="s">
        <v>729</v>
      </c>
      <c r="D33" s="11" t="s">
        <v>729</v>
      </c>
      <c r="E33" s="140" t="s">
        <v>72</v>
      </c>
      <c r="F33" s="156"/>
      <c r="G33" s="157"/>
      <c r="H33" s="12" t="s">
        <v>730</v>
      </c>
      <c r="I33" s="16">
        <f t="shared" si="0"/>
        <v>5.89</v>
      </c>
      <c r="J33" s="16">
        <v>5.89</v>
      </c>
      <c r="K33" s="129">
        <f t="shared" si="1"/>
        <v>47.12</v>
      </c>
      <c r="L33" s="137"/>
    </row>
    <row r="34" spans="1:12" ht="24" customHeight="1">
      <c r="A34" s="135"/>
      <c r="B34" s="127">
        <f>'Tax Invoice'!D30</f>
        <v>12</v>
      </c>
      <c r="C34" s="11" t="s">
        <v>731</v>
      </c>
      <c r="D34" s="11" t="s">
        <v>731</v>
      </c>
      <c r="E34" s="140" t="s">
        <v>28</v>
      </c>
      <c r="F34" s="156" t="s">
        <v>279</v>
      </c>
      <c r="G34" s="157"/>
      <c r="H34" s="12" t="s">
        <v>732</v>
      </c>
      <c r="I34" s="16">
        <f t="shared" si="0"/>
        <v>21.72</v>
      </c>
      <c r="J34" s="16">
        <v>21.72</v>
      </c>
      <c r="K34" s="129">
        <f t="shared" si="1"/>
        <v>260.64</v>
      </c>
      <c r="L34" s="137"/>
    </row>
    <row r="35" spans="1:12" ht="24" customHeight="1">
      <c r="A35" s="135"/>
      <c r="B35" s="127">
        <f>'Tax Invoice'!D31</f>
        <v>32</v>
      </c>
      <c r="C35" s="11" t="s">
        <v>733</v>
      </c>
      <c r="D35" s="11" t="s">
        <v>733</v>
      </c>
      <c r="E35" s="140" t="s">
        <v>32</v>
      </c>
      <c r="F35" s="156" t="s">
        <v>279</v>
      </c>
      <c r="G35" s="157"/>
      <c r="H35" s="12" t="s">
        <v>734</v>
      </c>
      <c r="I35" s="16">
        <f t="shared" si="0"/>
        <v>21.72</v>
      </c>
      <c r="J35" s="16">
        <v>21.72</v>
      </c>
      <c r="K35" s="129">
        <f t="shared" si="1"/>
        <v>695.04</v>
      </c>
      <c r="L35" s="137"/>
    </row>
    <row r="36" spans="1:12" ht="24" customHeight="1">
      <c r="A36" s="135"/>
      <c r="B36" s="127">
        <f>'Tax Invoice'!D32</f>
        <v>12</v>
      </c>
      <c r="C36" s="11" t="s">
        <v>735</v>
      </c>
      <c r="D36" s="11" t="s">
        <v>735</v>
      </c>
      <c r="E36" s="140" t="s">
        <v>30</v>
      </c>
      <c r="F36" s="156"/>
      <c r="G36" s="157"/>
      <c r="H36" s="12" t="s">
        <v>736</v>
      </c>
      <c r="I36" s="16">
        <f t="shared" si="0"/>
        <v>8.4700000000000006</v>
      </c>
      <c r="J36" s="16">
        <v>8.4700000000000006</v>
      </c>
      <c r="K36" s="129">
        <f t="shared" si="1"/>
        <v>101.64000000000001</v>
      </c>
      <c r="L36" s="137"/>
    </row>
    <row r="37" spans="1:12" ht="24" customHeight="1">
      <c r="A37" s="135"/>
      <c r="B37" s="127">
        <f>'Tax Invoice'!D33</f>
        <v>8</v>
      </c>
      <c r="C37" s="11" t="s">
        <v>737</v>
      </c>
      <c r="D37" s="11" t="s">
        <v>737</v>
      </c>
      <c r="E37" s="140" t="s">
        <v>31</v>
      </c>
      <c r="F37" s="156"/>
      <c r="G37" s="157"/>
      <c r="H37" s="12" t="s">
        <v>795</v>
      </c>
      <c r="I37" s="16">
        <f t="shared" si="0"/>
        <v>5.15</v>
      </c>
      <c r="J37" s="16">
        <v>5.15</v>
      </c>
      <c r="K37" s="129">
        <f t="shared" si="1"/>
        <v>41.2</v>
      </c>
      <c r="L37" s="137"/>
    </row>
    <row r="38" spans="1:12" ht="12.75" customHeight="1">
      <c r="A38" s="135"/>
      <c r="B38" s="127">
        <f>'Tax Invoice'!D34</f>
        <v>6</v>
      </c>
      <c r="C38" s="11" t="s">
        <v>738</v>
      </c>
      <c r="D38" s="11" t="s">
        <v>738</v>
      </c>
      <c r="E38" s="140" t="s">
        <v>300</v>
      </c>
      <c r="F38" s="156" t="s">
        <v>589</v>
      </c>
      <c r="G38" s="157"/>
      <c r="H38" s="12" t="s">
        <v>739</v>
      </c>
      <c r="I38" s="16">
        <f t="shared" si="0"/>
        <v>12.52</v>
      </c>
      <c r="J38" s="16">
        <v>12.52</v>
      </c>
      <c r="K38" s="129">
        <f t="shared" si="1"/>
        <v>75.12</v>
      </c>
      <c r="L38" s="137"/>
    </row>
    <row r="39" spans="1:12" ht="12.75" customHeight="1">
      <c r="A39" s="135"/>
      <c r="B39" s="127">
        <f>'Tax Invoice'!D35</f>
        <v>4</v>
      </c>
      <c r="C39" s="11" t="s">
        <v>740</v>
      </c>
      <c r="D39" s="11" t="s">
        <v>740</v>
      </c>
      <c r="E39" s="140" t="s">
        <v>741</v>
      </c>
      <c r="F39" s="156" t="s">
        <v>30</v>
      </c>
      <c r="G39" s="157"/>
      <c r="H39" s="12" t="s">
        <v>742</v>
      </c>
      <c r="I39" s="16">
        <f t="shared" si="0"/>
        <v>6.99</v>
      </c>
      <c r="J39" s="16">
        <v>6.99</v>
      </c>
      <c r="K39" s="129">
        <f t="shared" si="1"/>
        <v>27.96</v>
      </c>
      <c r="L39" s="137"/>
    </row>
    <row r="40" spans="1:12" ht="12.75" customHeight="1">
      <c r="A40" s="135"/>
      <c r="B40" s="127">
        <f>'Tax Invoice'!D36</f>
        <v>4</v>
      </c>
      <c r="C40" s="11" t="s">
        <v>740</v>
      </c>
      <c r="D40" s="11" t="s">
        <v>740</v>
      </c>
      <c r="E40" s="140" t="s">
        <v>741</v>
      </c>
      <c r="F40" s="156" t="s">
        <v>31</v>
      </c>
      <c r="G40" s="157"/>
      <c r="H40" s="12" t="s">
        <v>742</v>
      </c>
      <c r="I40" s="16">
        <f t="shared" si="0"/>
        <v>6.99</v>
      </c>
      <c r="J40" s="16">
        <v>6.99</v>
      </c>
      <c r="K40" s="129">
        <f t="shared" si="1"/>
        <v>27.96</v>
      </c>
      <c r="L40" s="137"/>
    </row>
    <row r="41" spans="1:12" ht="36" customHeight="1">
      <c r="A41" s="135"/>
      <c r="B41" s="127">
        <f>'Tax Invoice'!D37</f>
        <v>10</v>
      </c>
      <c r="C41" s="11" t="s">
        <v>743</v>
      </c>
      <c r="D41" s="11" t="s">
        <v>791</v>
      </c>
      <c r="E41" s="140" t="s">
        <v>237</v>
      </c>
      <c r="F41" s="156" t="s">
        <v>112</v>
      </c>
      <c r="G41" s="157"/>
      <c r="H41" s="12" t="s">
        <v>744</v>
      </c>
      <c r="I41" s="16">
        <f t="shared" si="0"/>
        <v>30.92</v>
      </c>
      <c r="J41" s="16">
        <v>30.92</v>
      </c>
      <c r="K41" s="129">
        <f t="shared" si="1"/>
        <v>309.20000000000005</v>
      </c>
      <c r="L41" s="137"/>
    </row>
    <row r="42" spans="1:12" ht="36" customHeight="1">
      <c r="A42" s="135"/>
      <c r="B42" s="127">
        <f>'Tax Invoice'!D38</f>
        <v>4</v>
      </c>
      <c r="C42" s="11" t="s">
        <v>743</v>
      </c>
      <c r="D42" s="11" t="s">
        <v>791</v>
      </c>
      <c r="E42" s="140" t="s">
        <v>237</v>
      </c>
      <c r="F42" s="156" t="s">
        <v>218</v>
      </c>
      <c r="G42" s="157"/>
      <c r="H42" s="12" t="s">
        <v>744</v>
      </c>
      <c r="I42" s="16">
        <f t="shared" si="0"/>
        <v>30.92</v>
      </c>
      <c r="J42" s="16">
        <v>30.92</v>
      </c>
      <c r="K42" s="129">
        <f t="shared" si="1"/>
        <v>123.68</v>
      </c>
      <c r="L42" s="137"/>
    </row>
    <row r="43" spans="1:12" ht="24" customHeight="1">
      <c r="A43" s="135"/>
      <c r="B43" s="127">
        <f>'Tax Invoice'!D39</f>
        <v>4</v>
      </c>
      <c r="C43" s="11" t="s">
        <v>121</v>
      </c>
      <c r="D43" s="11" t="s">
        <v>121</v>
      </c>
      <c r="E43" s="140"/>
      <c r="F43" s="156"/>
      <c r="G43" s="157"/>
      <c r="H43" s="12" t="s">
        <v>745</v>
      </c>
      <c r="I43" s="16">
        <f t="shared" si="0"/>
        <v>6.99</v>
      </c>
      <c r="J43" s="16">
        <v>6.99</v>
      </c>
      <c r="K43" s="129">
        <f t="shared" si="1"/>
        <v>27.96</v>
      </c>
      <c r="L43" s="137"/>
    </row>
    <row r="44" spans="1:12" ht="24" customHeight="1">
      <c r="A44" s="135"/>
      <c r="B44" s="127">
        <f>'Tax Invoice'!D40</f>
        <v>4</v>
      </c>
      <c r="C44" s="11" t="s">
        <v>125</v>
      </c>
      <c r="D44" s="11" t="s">
        <v>125</v>
      </c>
      <c r="E44" s="140"/>
      <c r="F44" s="156"/>
      <c r="G44" s="157"/>
      <c r="H44" s="12" t="s">
        <v>746</v>
      </c>
      <c r="I44" s="16">
        <f t="shared" si="0"/>
        <v>6.63</v>
      </c>
      <c r="J44" s="16">
        <v>6.63</v>
      </c>
      <c r="K44" s="129">
        <f t="shared" si="1"/>
        <v>26.52</v>
      </c>
      <c r="L44" s="137"/>
    </row>
    <row r="45" spans="1:12" ht="24" customHeight="1">
      <c r="A45" s="135"/>
      <c r="B45" s="127">
        <f>'Tax Invoice'!D41</f>
        <v>6</v>
      </c>
      <c r="C45" s="11" t="s">
        <v>747</v>
      </c>
      <c r="D45" s="11" t="s">
        <v>747</v>
      </c>
      <c r="E45" s="140"/>
      <c r="F45" s="156"/>
      <c r="G45" s="157"/>
      <c r="H45" s="12" t="s">
        <v>748</v>
      </c>
      <c r="I45" s="16">
        <f t="shared" si="0"/>
        <v>6.63</v>
      </c>
      <c r="J45" s="16">
        <v>6.63</v>
      </c>
      <c r="K45" s="129">
        <f t="shared" si="1"/>
        <v>39.78</v>
      </c>
      <c r="L45" s="137"/>
    </row>
    <row r="46" spans="1:12" ht="12.75" customHeight="1">
      <c r="A46" s="135"/>
      <c r="B46" s="127">
        <f>'Tax Invoice'!D42</f>
        <v>4</v>
      </c>
      <c r="C46" s="11" t="s">
        <v>749</v>
      </c>
      <c r="D46" s="11" t="s">
        <v>749</v>
      </c>
      <c r="E46" s="140" t="s">
        <v>31</v>
      </c>
      <c r="F46" s="156"/>
      <c r="G46" s="157"/>
      <c r="H46" s="12" t="s">
        <v>750</v>
      </c>
      <c r="I46" s="16">
        <f t="shared" si="0"/>
        <v>12.52</v>
      </c>
      <c r="J46" s="16">
        <v>12.52</v>
      </c>
      <c r="K46" s="129">
        <f t="shared" si="1"/>
        <v>50.08</v>
      </c>
      <c r="L46" s="137"/>
    </row>
    <row r="47" spans="1:12" ht="24" customHeight="1">
      <c r="A47" s="135"/>
      <c r="B47" s="127">
        <f>'Tax Invoice'!D43</f>
        <v>4</v>
      </c>
      <c r="C47" s="11" t="s">
        <v>751</v>
      </c>
      <c r="D47" s="11" t="s">
        <v>792</v>
      </c>
      <c r="E47" s="140" t="s">
        <v>752</v>
      </c>
      <c r="F47" s="156" t="s">
        <v>279</v>
      </c>
      <c r="G47" s="157"/>
      <c r="H47" s="12" t="s">
        <v>753</v>
      </c>
      <c r="I47" s="16">
        <f t="shared" si="0"/>
        <v>47.49</v>
      </c>
      <c r="J47" s="16">
        <v>47.49</v>
      </c>
      <c r="K47" s="129">
        <f t="shared" si="1"/>
        <v>189.96</v>
      </c>
      <c r="L47" s="137"/>
    </row>
    <row r="48" spans="1:12" ht="24" customHeight="1">
      <c r="A48" s="135"/>
      <c r="B48" s="127">
        <f>'Tax Invoice'!D44</f>
        <v>2</v>
      </c>
      <c r="C48" s="11" t="s">
        <v>754</v>
      </c>
      <c r="D48" s="11" t="s">
        <v>754</v>
      </c>
      <c r="E48" s="140" t="s">
        <v>31</v>
      </c>
      <c r="F48" s="156"/>
      <c r="G48" s="157"/>
      <c r="H48" s="12" t="s">
        <v>755</v>
      </c>
      <c r="I48" s="16">
        <f t="shared" si="0"/>
        <v>36.44</v>
      </c>
      <c r="J48" s="16">
        <v>36.44</v>
      </c>
      <c r="K48" s="129">
        <f t="shared" si="1"/>
        <v>72.88</v>
      </c>
      <c r="L48" s="137"/>
    </row>
    <row r="49" spans="1:12" ht="24" customHeight="1">
      <c r="A49" s="135"/>
      <c r="B49" s="127">
        <f>'Tax Invoice'!D45</f>
        <v>2</v>
      </c>
      <c r="C49" s="11" t="s">
        <v>756</v>
      </c>
      <c r="D49" s="11" t="s">
        <v>756</v>
      </c>
      <c r="E49" s="140" t="s">
        <v>31</v>
      </c>
      <c r="F49" s="156"/>
      <c r="G49" s="157"/>
      <c r="H49" s="12" t="s">
        <v>757</v>
      </c>
      <c r="I49" s="16">
        <f t="shared" si="0"/>
        <v>36.44</v>
      </c>
      <c r="J49" s="16">
        <v>36.44</v>
      </c>
      <c r="K49" s="129">
        <f t="shared" si="1"/>
        <v>72.88</v>
      </c>
      <c r="L49" s="137"/>
    </row>
    <row r="50" spans="1:12" ht="12.75" customHeight="1">
      <c r="A50" s="135"/>
      <c r="B50" s="127">
        <f>'Tax Invoice'!D46</f>
        <v>4</v>
      </c>
      <c r="C50" s="11" t="s">
        <v>758</v>
      </c>
      <c r="D50" s="11" t="s">
        <v>758</v>
      </c>
      <c r="E50" s="140" t="s">
        <v>33</v>
      </c>
      <c r="F50" s="156"/>
      <c r="G50" s="157"/>
      <c r="H50" s="12" t="s">
        <v>759</v>
      </c>
      <c r="I50" s="16">
        <f t="shared" si="0"/>
        <v>36.44</v>
      </c>
      <c r="J50" s="16">
        <v>36.44</v>
      </c>
      <c r="K50" s="129">
        <f t="shared" si="1"/>
        <v>145.76</v>
      </c>
      <c r="L50" s="137"/>
    </row>
    <row r="51" spans="1:12" ht="12.75" customHeight="1">
      <c r="A51" s="135"/>
      <c r="B51" s="127">
        <f>'Tax Invoice'!D47</f>
        <v>6</v>
      </c>
      <c r="C51" s="11" t="s">
        <v>758</v>
      </c>
      <c r="D51" s="11" t="s">
        <v>758</v>
      </c>
      <c r="E51" s="140" t="s">
        <v>34</v>
      </c>
      <c r="F51" s="156"/>
      <c r="G51" s="157"/>
      <c r="H51" s="12" t="s">
        <v>759</v>
      </c>
      <c r="I51" s="16">
        <f t="shared" si="0"/>
        <v>36.44</v>
      </c>
      <c r="J51" s="16">
        <v>36.44</v>
      </c>
      <c r="K51" s="129">
        <f t="shared" si="1"/>
        <v>218.64</v>
      </c>
      <c r="L51" s="137"/>
    </row>
    <row r="52" spans="1:12" ht="12.75" customHeight="1">
      <c r="A52" s="135"/>
      <c r="B52" s="127">
        <f>'Tax Invoice'!D48</f>
        <v>6</v>
      </c>
      <c r="C52" s="11" t="s">
        <v>760</v>
      </c>
      <c r="D52" s="11" t="s">
        <v>760</v>
      </c>
      <c r="E52" s="140" t="s">
        <v>32</v>
      </c>
      <c r="F52" s="156"/>
      <c r="G52" s="157"/>
      <c r="H52" s="12" t="s">
        <v>761</v>
      </c>
      <c r="I52" s="16">
        <f t="shared" si="0"/>
        <v>32.76</v>
      </c>
      <c r="J52" s="16">
        <v>32.76</v>
      </c>
      <c r="K52" s="129">
        <f t="shared" si="1"/>
        <v>196.56</v>
      </c>
      <c r="L52" s="137"/>
    </row>
    <row r="53" spans="1:12" ht="24" customHeight="1">
      <c r="A53" s="135"/>
      <c r="B53" s="127">
        <f>'Tax Invoice'!D49</f>
        <v>3</v>
      </c>
      <c r="C53" s="11" t="s">
        <v>762</v>
      </c>
      <c r="D53" s="11" t="s">
        <v>762</v>
      </c>
      <c r="E53" s="140" t="s">
        <v>30</v>
      </c>
      <c r="F53" s="156" t="s">
        <v>279</v>
      </c>
      <c r="G53" s="157"/>
      <c r="H53" s="12" t="s">
        <v>763</v>
      </c>
      <c r="I53" s="16">
        <f t="shared" si="0"/>
        <v>50.8</v>
      </c>
      <c r="J53" s="16">
        <v>50.8</v>
      </c>
      <c r="K53" s="129">
        <f t="shared" si="1"/>
        <v>152.39999999999998</v>
      </c>
      <c r="L53" s="137"/>
    </row>
    <row r="54" spans="1:12" ht="24" customHeight="1">
      <c r="A54" s="135"/>
      <c r="B54" s="127">
        <f>'Tax Invoice'!D50</f>
        <v>3</v>
      </c>
      <c r="C54" s="11" t="s">
        <v>764</v>
      </c>
      <c r="D54" s="11" t="s">
        <v>764</v>
      </c>
      <c r="E54" s="140" t="s">
        <v>30</v>
      </c>
      <c r="F54" s="156" t="s">
        <v>279</v>
      </c>
      <c r="G54" s="157"/>
      <c r="H54" s="12" t="s">
        <v>765</v>
      </c>
      <c r="I54" s="16">
        <f t="shared" ref="I54:I71" si="2">ROUNDUP(J54*$N$1,2)</f>
        <v>51.17</v>
      </c>
      <c r="J54" s="16">
        <v>51.17</v>
      </c>
      <c r="K54" s="129">
        <f t="shared" ref="K54:K71" si="3">I54*B54</f>
        <v>153.51</v>
      </c>
      <c r="L54" s="137"/>
    </row>
    <row r="55" spans="1:12" ht="24" customHeight="1">
      <c r="A55" s="135"/>
      <c r="B55" s="127">
        <f>'Tax Invoice'!D51</f>
        <v>4</v>
      </c>
      <c r="C55" s="11" t="s">
        <v>766</v>
      </c>
      <c r="D55" s="11" t="s">
        <v>766</v>
      </c>
      <c r="E55" s="140" t="s">
        <v>30</v>
      </c>
      <c r="F55" s="156" t="s">
        <v>679</v>
      </c>
      <c r="G55" s="157"/>
      <c r="H55" s="12" t="s">
        <v>767</v>
      </c>
      <c r="I55" s="16">
        <f t="shared" si="2"/>
        <v>54.11</v>
      </c>
      <c r="J55" s="16">
        <v>54.11</v>
      </c>
      <c r="K55" s="129">
        <f t="shared" si="3"/>
        <v>216.44</v>
      </c>
      <c r="L55" s="137"/>
    </row>
    <row r="56" spans="1:12" ht="24" customHeight="1">
      <c r="A56" s="135"/>
      <c r="B56" s="127">
        <f>'Tax Invoice'!D52</f>
        <v>4</v>
      </c>
      <c r="C56" s="11" t="s">
        <v>768</v>
      </c>
      <c r="D56" s="11" t="s">
        <v>768</v>
      </c>
      <c r="E56" s="140" t="s">
        <v>30</v>
      </c>
      <c r="F56" s="156" t="s">
        <v>679</v>
      </c>
      <c r="G56" s="157"/>
      <c r="H56" s="12" t="s">
        <v>769</v>
      </c>
      <c r="I56" s="16">
        <f t="shared" si="2"/>
        <v>57.42</v>
      </c>
      <c r="J56" s="16">
        <v>57.42</v>
      </c>
      <c r="K56" s="129">
        <f t="shared" si="3"/>
        <v>229.68</v>
      </c>
      <c r="L56" s="137"/>
    </row>
    <row r="57" spans="1:12" ht="24" customHeight="1">
      <c r="A57" s="135"/>
      <c r="B57" s="127">
        <f>'Tax Invoice'!D53</f>
        <v>4</v>
      </c>
      <c r="C57" s="11" t="s">
        <v>768</v>
      </c>
      <c r="D57" s="11" t="s">
        <v>768</v>
      </c>
      <c r="E57" s="140" t="s">
        <v>30</v>
      </c>
      <c r="F57" s="156" t="s">
        <v>490</v>
      </c>
      <c r="G57" s="157"/>
      <c r="H57" s="12" t="s">
        <v>769</v>
      </c>
      <c r="I57" s="16">
        <f t="shared" si="2"/>
        <v>57.42</v>
      </c>
      <c r="J57" s="16">
        <v>57.42</v>
      </c>
      <c r="K57" s="129">
        <f t="shared" si="3"/>
        <v>229.68</v>
      </c>
      <c r="L57" s="137"/>
    </row>
    <row r="58" spans="1:12" ht="24" customHeight="1">
      <c r="A58" s="135"/>
      <c r="B58" s="127">
        <f>'Tax Invoice'!D54</f>
        <v>3</v>
      </c>
      <c r="C58" s="11" t="s">
        <v>768</v>
      </c>
      <c r="D58" s="11" t="s">
        <v>768</v>
      </c>
      <c r="E58" s="140" t="s">
        <v>30</v>
      </c>
      <c r="F58" s="156" t="s">
        <v>770</v>
      </c>
      <c r="G58" s="157"/>
      <c r="H58" s="12" t="s">
        <v>769</v>
      </c>
      <c r="I58" s="16">
        <f t="shared" si="2"/>
        <v>57.42</v>
      </c>
      <c r="J58" s="16">
        <v>57.42</v>
      </c>
      <c r="K58" s="129">
        <f t="shared" si="3"/>
        <v>172.26</v>
      </c>
      <c r="L58" s="137"/>
    </row>
    <row r="59" spans="1:12" ht="24" customHeight="1">
      <c r="A59" s="135"/>
      <c r="B59" s="127">
        <f>'Tax Invoice'!D55</f>
        <v>4</v>
      </c>
      <c r="C59" s="11" t="s">
        <v>771</v>
      </c>
      <c r="D59" s="11" t="s">
        <v>771</v>
      </c>
      <c r="E59" s="140" t="s">
        <v>30</v>
      </c>
      <c r="F59" s="156" t="s">
        <v>279</v>
      </c>
      <c r="G59" s="157"/>
      <c r="H59" s="12" t="s">
        <v>796</v>
      </c>
      <c r="I59" s="16">
        <f t="shared" si="2"/>
        <v>68.84</v>
      </c>
      <c r="J59" s="16">
        <v>68.84</v>
      </c>
      <c r="K59" s="129">
        <f t="shared" si="3"/>
        <v>275.36</v>
      </c>
      <c r="L59" s="137"/>
    </row>
    <row r="60" spans="1:12" ht="24" customHeight="1">
      <c r="A60" s="135"/>
      <c r="B60" s="127">
        <f>'Tax Invoice'!D56</f>
        <v>1</v>
      </c>
      <c r="C60" s="11" t="s">
        <v>772</v>
      </c>
      <c r="D60" s="11" t="s">
        <v>772</v>
      </c>
      <c r="E60" s="140" t="s">
        <v>31</v>
      </c>
      <c r="F60" s="156" t="s">
        <v>115</v>
      </c>
      <c r="G60" s="157"/>
      <c r="H60" s="12" t="s">
        <v>773</v>
      </c>
      <c r="I60" s="16">
        <f t="shared" si="2"/>
        <v>28.71</v>
      </c>
      <c r="J60" s="16">
        <v>28.71</v>
      </c>
      <c r="K60" s="129">
        <f t="shared" si="3"/>
        <v>28.71</v>
      </c>
      <c r="L60" s="137"/>
    </row>
    <row r="61" spans="1:12" ht="24" customHeight="1">
      <c r="A61" s="135"/>
      <c r="B61" s="127">
        <f>'Tax Invoice'!D57</f>
        <v>2</v>
      </c>
      <c r="C61" s="11" t="s">
        <v>774</v>
      </c>
      <c r="D61" s="11" t="s">
        <v>774</v>
      </c>
      <c r="E61" s="140"/>
      <c r="F61" s="156"/>
      <c r="G61" s="157"/>
      <c r="H61" s="12" t="s">
        <v>775</v>
      </c>
      <c r="I61" s="16">
        <f t="shared" si="2"/>
        <v>22.45</v>
      </c>
      <c r="J61" s="16">
        <v>22.45</v>
      </c>
      <c r="K61" s="129">
        <f t="shared" si="3"/>
        <v>44.9</v>
      </c>
      <c r="L61" s="137"/>
    </row>
    <row r="62" spans="1:12" ht="24" customHeight="1">
      <c r="A62" s="135"/>
      <c r="B62" s="127">
        <f>'Tax Invoice'!D58</f>
        <v>1</v>
      </c>
      <c r="C62" s="11" t="s">
        <v>776</v>
      </c>
      <c r="D62" s="11" t="s">
        <v>776</v>
      </c>
      <c r="E62" s="140" t="s">
        <v>277</v>
      </c>
      <c r="F62" s="156"/>
      <c r="G62" s="157"/>
      <c r="H62" s="12" t="s">
        <v>777</v>
      </c>
      <c r="I62" s="16">
        <f t="shared" si="2"/>
        <v>71.78</v>
      </c>
      <c r="J62" s="16">
        <v>71.78</v>
      </c>
      <c r="K62" s="129">
        <f t="shared" si="3"/>
        <v>71.78</v>
      </c>
      <c r="L62" s="137"/>
    </row>
    <row r="63" spans="1:12" ht="24" customHeight="1">
      <c r="A63" s="135"/>
      <c r="B63" s="127">
        <f>'Tax Invoice'!D59</f>
        <v>3</v>
      </c>
      <c r="C63" s="11" t="s">
        <v>778</v>
      </c>
      <c r="D63" s="11" t="s">
        <v>778</v>
      </c>
      <c r="E63" s="140"/>
      <c r="F63" s="156"/>
      <c r="G63" s="157"/>
      <c r="H63" s="12" t="s">
        <v>779</v>
      </c>
      <c r="I63" s="16">
        <f t="shared" si="2"/>
        <v>22.09</v>
      </c>
      <c r="J63" s="16">
        <v>22.09</v>
      </c>
      <c r="K63" s="129">
        <f t="shared" si="3"/>
        <v>66.27</v>
      </c>
      <c r="L63" s="137"/>
    </row>
    <row r="64" spans="1:12" ht="24" customHeight="1">
      <c r="A64" s="135"/>
      <c r="B64" s="127">
        <f>'Tax Invoice'!D60</f>
        <v>1</v>
      </c>
      <c r="C64" s="11" t="s">
        <v>780</v>
      </c>
      <c r="D64" s="11" t="s">
        <v>780</v>
      </c>
      <c r="E64" s="140" t="s">
        <v>218</v>
      </c>
      <c r="F64" s="156"/>
      <c r="G64" s="157"/>
      <c r="H64" s="12" t="s">
        <v>781</v>
      </c>
      <c r="I64" s="16">
        <f t="shared" si="2"/>
        <v>136.19999999999999</v>
      </c>
      <c r="J64" s="16">
        <v>136.19999999999999</v>
      </c>
      <c r="K64" s="129">
        <f t="shared" si="3"/>
        <v>136.19999999999999</v>
      </c>
      <c r="L64" s="137"/>
    </row>
    <row r="65" spans="1:12" ht="24" customHeight="1">
      <c r="A65" s="135"/>
      <c r="B65" s="127">
        <f>'Tax Invoice'!D61</f>
        <v>1</v>
      </c>
      <c r="C65" s="11" t="s">
        <v>780</v>
      </c>
      <c r="D65" s="11" t="s">
        <v>780</v>
      </c>
      <c r="E65" s="140" t="s">
        <v>316</v>
      </c>
      <c r="F65" s="156"/>
      <c r="G65" s="157"/>
      <c r="H65" s="12" t="s">
        <v>781</v>
      </c>
      <c r="I65" s="16">
        <f t="shared" si="2"/>
        <v>136.19999999999999</v>
      </c>
      <c r="J65" s="16">
        <v>136.19999999999999</v>
      </c>
      <c r="K65" s="129">
        <f t="shared" si="3"/>
        <v>136.19999999999999</v>
      </c>
      <c r="L65" s="137"/>
    </row>
    <row r="66" spans="1:12" ht="24" customHeight="1">
      <c r="A66" s="135"/>
      <c r="B66" s="127">
        <f>'Tax Invoice'!D62</f>
        <v>1</v>
      </c>
      <c r="C66" s="11" t="s">
        <v>780</v>
      </c>
      <c r="D66" s="11" t="s">
        <v>780</v>
      </c>
      <c r="E66" s="140" t="s">
        <v>275</v>
      </c>
      <c r="F66" s="156"/>
      <c r="G66" s="157"/>
      <c r="H66" s="12" t="s">
        <v>781</v>
      </c>
      <c r="I66" s="16">
        <f t="shared" si="2"/>
        <v>136.19999999999999</v>
      </c>
      <c r="J66" s="16">
        <v>136.19999999999999</v>
      </c>
      <c r="K66" s="129">
        <f t="shared" si="3"/>
        <v>136.19999999999999</v>
      </c>
      <c r="L66" s="137"/>
    </row>
    <row r="67" spans="1:12" ht="24" customHeight="1">
      <c r="A67" s="135"/>
      <c r="B67" s="127">
        <f>'Tax Invoice'!D63</f>
        <v>1</v>
      </c>
      <c r="C67" s="11" t="s">
        <v>782</v>
      </c>
      <c r="D67" s="11" t="s">
        <v>782</v>
      </c>
      <c r="E67" s="140" t="s">
        <v>31</v>
      </c>
      <c r="F67" s="156" t="s">
        <v>279</v>
      </c>
      <c r="G67" s="157"/>
      <c r="H67" s="12" t="s">
        <v>783</v>
      </c>
      <c r="I67" s="16">
        <f t="shared" si="2"/>
        <v>108.59</v>
      </c>
      <c r="J67" s="16">
        <v>108.59</v>
      </c>
      <c r="K67" s="129">
        <f t="shared" si="3"/>
        <v>108.59</v>
      </c>
      <c r="L67" s="137"/>
    </row>
    <row r="68" spans="1:12" ht="24" customHeight="1">
      <c r="A68" s="135"/>
      <c r="B68" s="127">
        <f>'Tax Invoice'!D64</f>
        <v>1</v>
      </c>
      <c r="C68" s="11" t="s">
        <v>784</v>
      </c>
      <c r="D68" s="11" t="s">
        <v>793</v>
      </c>
      <c r="E68" s="140" t="s">
        <v>30</v>
      </c>
      <c r="F68" s="156" t="s">
        <v>279</v>
      </c>
      <c r="G68" s="157"/>
      <c r="H68" s="12" t="s">
        <v>785</v>
      </c>
      <c r="I68" s="16">
        <f t="shared" si="2"/>
        <v>99.39</v>
      </c>
      <c r="J68" s="16">
        <v>99.39</v>
      </c>
      <c r="K68" s="129">
        <f t="shared" si="3"/>
        <v>99.39</v>
      </c>
      <c r="L68" s="137"/>
    </row>
    <row r="69" spans="1:12" ht="24" customHeight="1">
      <c r="A69" s="135"/>
      <c r="B69" s="127">
        <f>'Tax Invoice'!D65</f>
        <v>1</v>
      </c>
      <c r="C69" s="11" t="s">
        <v>786</v>
      </c>
      <c r="D69" s="11" t="s">
        <v>786</v>
      </c>
      <c r="E69" s="140" t="s">
        <v>30</v>
      </c>
      <c r="F69" s="156" t="s">
        <v>279</v>
      </c>
      <c r="G69" s="157"/>
      <c r="H69" s="12" t="s">
        <v>787</v>
      </c>
      <c r="I69" s="16">
        <f t="shared" si="2"/>
        <v>99.39</v>
      </c>
      <c r="J69" s="16">
        <v>99.39</v>
      </c>
      <c r="K69" s="129">
        <f t="shared" si="3"/>
        <v>99.39</v>
      </c>
      <c r="L69" s="137"/>
    </row>
    <row r="70" spans="1:12" ht="24" customHeight="1">
      <c r="A70" s="135"/>
      <c r="B70" s="127">
        <f>'Tax Invoice'!D66</f>
        <v>2</v>
      </c>
      <c r="C70" s="11" t="s">
        <v>788</v>
      </c>
      <c r="D70" s="11" t="s">
        <v>788</v>
      </c>
      <c r="E70" s="140" t="s">
        <v>30</v>
      </c>
      <c r="F70" s="156" t="s">
        <v>279</v>
      </c>
      <c r="G70" s="157"/>
      <c r="H70" s="12" t="s">
        <v>797</v>
      </c>
      <c r="I70" s="16">
        <f t="shared" si="2"/>
        <v>127</v>
      </c>
      <c r="J70" s="16">
        <v>127</v>
      </c>
      <c r="K70" s="129">
        <f t="shared" si="3"/>
        <v>254</v>
      </c>
      <c r="L70" s="137"/>
    </row>
    <row r="71" spans="1:12" ht="24" customHeight="1">
      <c r="A71" s="135"/>
      <c r="B71" s="128">
        <f>'Tax Invoice'!D67</f>
        <v>1</v>
      </c>
      <c r="C71" s="13" t="s">
        <v>789</v>
      </c>
      <c r="D71" s="13" t="s">
        <v>789</v>
      </c>
      <c r="E71" s="141" t="s">
        <v>490</v>
      </c>
      <c r="F71" s="158"/>
      <c r="G71" s="159"/>
      <c r="H71" s="14" t="s">
        <v>790</v>
      </c>
      <c r="I71" s="17">
        <f t="shared" si="2"/>
        <v>45.64</v>
      </c>
      <c r="J71" s="17">
        <v>45.64</v>
      </c>
      <c r="K71" s="130">
        <f t="shared" si="3"/>
        <v>45.64</v>
      </c>
      <c r="L71" s="137"/>
    </row>
    <row r="72" spans="1:12" ht="12.75" customHeight="1">
      <c r="A72" s="135"/>
      <c r="B72" s="15">
        <f>SUM(B22:B71)</f>
        <v>237</v>
      </c>
      <c r="C72" s="15" t="s">
        <v>149</v>
      </c>
      <c r="D72" s="15"/>
      <c r="E72" s="15"/>
      <c r="F72" s="15"/>
      <c r="G72" s="15"/>
      <c r="H72" s="15"/>
      <c r="I72" s="18" t="s">
        <v>261</v>
      </c>
      <c r="J72" s="18" t="s">
        <v>261</v>
      </c>
      <c r="K72" s="131">
        <f>SUM(K22:K71)</f>
        <v>6083.26</v>
      </c>
      <c r="L72" s="137"/>
    </row>
    <row r="73" spans="1:12" ht="12.75" customHeight="1">
      <c r="A73" s="135"/>
      <c r="B73" s="15"/>
      <c r="C73" s="15"/>
      <c r="D73" s="15"/>
      <c r="E73" s="15"/>
      <c r="F73" s="15"/>
      <c r="G73" s="15"/>
      <c r="H73" s="15"/>
      <c r="I73" s="18" t="s">
        <v>190</v>
      </c>
      <c r="J73" s="18" t="s">
        <v>190</v>
      </c>
      <c r="K73" s="131">
        <f>Invoice!J73</f>
        <v>-2433.3040000000001</v>
      </c>
      <c r="L73" s="137"/>
    </row>
    <row r="74" spans="1:12" ht="12.75" customHeight="1" outlineLevel="1">
      <c r="A74" s="135"/>
      <c r="B74" s="15"/>
      <c r="C74" s="15"/>
      <c r="D74" s="15"/>
      <c r="E74" s="15"/>
      <c r="F74" s="15"/>
      <c r="G74" s="15"/>
      <c r="H74" s="15"/>
      <c r="I74" s="18" t="s">
        <v>191</v>
      </c>
      <c r="J74" s="18" t="s">
        <v>191</v>
      </c>
      <c r="K74" s="131">
        <f>Invoice!J74</f>
        <v>0</v>
      </c>
      <c r="L74" s="137"/>
    </row>
    <row r="75" spans="1:12" ht="12.75" customHeight="1">
      <c r="A75" s="135"/>
      <c r="B75" s="15"/>
      <c r="C75" s="15"/>
      <c r="D75" s="15"/>
      <c r="E75" s="15"/>
      <c r="F75" s="15"/>
      <c r="G75" s="15"/>
      <c r="H75" s="15"/>
      <c r="I75" s="18" t="s">
        <v>263</v>
      </c>
      <c r="J75" s="18" t="s">
        <v>263</v>
      </c>
      <c r="K75" s="131">
        <f>SUM(K72:K74)</f>
        <v>3649.9560000000001</v>
      </c>
      <c r="L75" s="137"/>
    </row>
    <row r="76" spans="1:12" ht="12.75" customHeight="1">
      <c r="A76" s="6"/>
      <c r="B76" s="7"/>
      <c r="C76" s="7"/>
      <c r="D76" s="7"/>
      <c r="E76" s="7"/>
      <c r="F76" s="7"/>
      <c r="G76" s="7"/>
      <c r="H76" s="7" t="s">
        <v>794</v>
      </c>
      <c r="I76" s="7"/>
      <c r="J76" s="7"/>
      <c r="K76" s="7"/>
      <c r="L76" s="8"/>
    </row>
    <row r="77" spans="1:12" ht="12.75" customHeight="1"/>
    <row r="78" spans="1:12" ht="12.75" customHeight="1"/>
    <row r="79" spans="1:12" ht="12.75" customHeight="1"/>
    <row r="80" spans="1:12" ht="12.75" customHeight="1"/>
    <row r="81" ht="12.75" customHeight="1"/>
    <row r="82" ht="12.75" customHeight="1"/>
    <row r="83" ht="12.75" customHeight="1"/>
  </sheetData>
  <mergeCells count="54">
    <mergeCell ref="F20:G20"/>
    <mergeCell ref="F21:G21"/>
    <mergeCell ref="F22:G22"/>
    <mergeCell ref="K10:K11"/>
    <mergeCell ref="K14:K15"/>
    <mergeCell ref="F23:G23"/>
    <mergeCell ref="F24:G24"/>
    <mergeCell ref="F25:G25"/>
    <mergeCell ref="F26:G26"/>
    <mergeCell ref="F27:G27"/>
    <mergeCell ref="F28:G28"/>
    <mergeCell ref="F29:G29"/>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8:G68"/>
    <mergeCell ref="F69:G69"/>
    <mergeCell ref="F70:G70"/>
    <mergeCell ref="F71:G71"/>
    <mergeCell ref="F63:G63"/>
    <mergeCell ref="F64:G64"/>
    <mergeCell ref="F65:G65"/>
    <mergeCell ref="F66:G66"/>
    <mergeCell ref="F67:G6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C18" sqref="C18:C67"/>
    </sheetView>
  </sheetViews>
  <sheetFormatPr defaultColWidth="9.140625" defaultRowHeight="12.75" outlineLevelRow="1"/>
  <cols>
    <col min="1" max="1" width="53.7109375" style="92" customWidth="1"/>
    <col min="2" max="2" width="9.140625" style="92"/>
    <col min="3" max="3" width="0" style="92" hidden="1" customWidth="1"/>
    <col min="4" max="4" width="7.28515625" style="92" customWidth="1"/>
    <col min="5" max="5" width="11.28515625" style="92" customWidth="1"/>
    <col min="6" max="6" width="10.28515625" style="92" customWidth="1"/>
    <col min="7" max="7" width="10" style="92" customWidth="1"/>
    <col min="8" max="8" width="12.140625" style="92" bestFit="1" customWidth="1"/>
    <col min="9" max="9" width="9.140625" style="92"/>
    <col min="10" max="10" width="25" style="92" customWidth="1"/>
    <col min="11" max="13" width="9.140625" style="92" customWidth="1"/>
    <col min="14" max="14" width="10.28515625" style="92" customWidth="1"/>
    <col min="15" max="15" width="9.140625" style="92" customWidth="1"/>
    <col min="16" max="257" width="9.140625" style="92" hidden="1" customWidth="1"/>
    <col min="258" max="258" width="53.7109375" style="92" hidden="1" customWidth="1"/>
    <col min="259" max="259" width="9.140625" style="92" hidden="1" customWidth="1"/>
    <col min="260" max="260" width="7.28515625" style="92" hidden="1" customWidth="1"/>
    <col min="261" max="261" width="11.28515625" style="92" hidden="1" customWidth="1"/>
    <col min="262" max="262" width="10.28515625" style="92" hidden="1" customWidth="1"/>
    <col min="263" max="263" width="10" style="92" hidden="1" customWidth="1"/>
    <col min="264" max="264" width="12.140625" style="92" hidden="1" customWidth="1"/>
    <col min="265" max="265" width="9.140625" style="92" hidden="1" customWidth="1"/>
    <col min="266" max="266" width="25" style="92" hidden="1" customWidth="1"/>
    <col min="267" max="513" width="9.140625" style="92" hidden="1" customWidth="1"/>
    <col min="514" max="514" width="53.7109375" style="92" hidden="1" customWidth="1"/>
    <col min="515" max="515" width="9.140625" style="92" hidden="1" customWidth="1"/>
    <col min="516" max="516" width="7.28515625" style="92" hidden="1" customWidth="1"/>
    <col min="517" max="517" width="11.28515625" style="92" hidden="1" customWidth="1"/>
    <col min="518" max="518" width="10.28515625" style="92" hidden="1" customWidth="1"/>
    <col min="519" max="519" width="10" style="92" hidden="1" customWidth="1"/>
    <col min="520" max="520" width="12.140625" style="92" hidden="1" customWidth="1"/>
    <col min="521" max="521" width="9.140625" style="92" hidden="1" customWidth="1"/>
    <col min="522" max="522" width="25" style="92" hidden="1" customWidth="1"/>
    <col min="523" max="769" width="9.140625" style="92" hidden="1" customWidth="1"/>
    <col min="770" max="770" width="53.7109375" style="92" hidden="1" customWidth="1"/>
    <col min="771" max="771" width="9.140625" style="92" hidden="1" customWidth="1"/>
    <col min="772" max="772" width="7.28515625" style="92" hidden="1" customWidth="1"/>
    <col min="773" max="773" width="11.28515625" style="92" hidden="1" customWidth="1"/>
    <col min="774" max="774" width="10.28515625" style="92" hidden="1" customWidth="1"/>
    <col min="775" max="775" width="10" style="92" hidden="1" customWidth="1"/>
    <col min="776" max="776" width="12.140625" style="92" hidden="1" customWidth="1"/>
    <col min="777" max="777" width="9.140625" style="92" hidden="1" customWidth="1"/>
    <col min="778" max="778" width="25" style="92" hidden="1" customWidth="1"/>
    <col min="779" max="1025" width="9.140625" style="92" hidden="1" customWidth="1"/>
    <col min="1026" max="1026" width="53.7109375" style="92" hidden="1" customWidth="1"/>
    <col min="1027" max="1027" width="9.140625" style="92" hidden="1" customWidth="1"/>
    <col min="1028" max="1028" width="7.28515625" style="92" hidden="1" customWidth="1"/>
    <col min="1029" max="1029" width="11.28515625" style="92" hidden="1" customWidth="1"/>
    <col min="1030" max="1030" width="10.28515625" style="92" hidden="1" customWidth="1"/>
    <col min="1031" max="1031" width="10" style="92" hidden="1" customWidth="1"/>
    <col min="1032" max="1032" width="12.140625" style="92" hidden="1" customWidth="1"/>
    <col min="1033" max="1033" width="9.140625" style="92" hidden="1" customWidth="1"/>
    <col min="1034" max="1034" width="25" style="92" hidden="1" customWidth="1"/>
    <col min="1035" max="1281" width="9.140625" style="92" hidden="1" customWidth="1"/>
    <col min="1282" max="1282" width="53.7109375" style="92" hidden="1" customWidth="1"/>
    <col min="1283" max="1283" width="9.140625" style="92" hidden="1" customWidth="1"/>
    <col min="1284" max="1284" width="7.28515625" style="92" hidden="1" customWidth="1"/>
    <col min="1285" max="1285" width="11.28515625" style="92" hidden="1" customWidth="1"/>
    <col min="1286" max="1286" width="10.28515625" style="92" hidden="1" customWidth="1"/>
    <col min="1287" max="1287" width="10" style="92" hidden="1" customWidth="1"/>
    <col min="1288" max="1288" width="12.140625" style="92" hidden="1" customWidth="1"/>
    <col min="1289" max="1289" width="9.140625" style="92" hidden="1" customWidth="1"/>
    <col min="1290" max="1290" width="25" style="92" hidden="1" customWidth="1"/>
    <col min="1291" max="1537" width="9.140625" style="92" hidden="1" customWidth="1"/>
    <col min="1538" max="1538" width="53.7109375" style="92" hidden="1" customWidth="1"/>
    <col min="1539" max="1539" width="9.140625" style="92" hidden="1" customWidth="1"/>
    <col min="1540" max="1540" width="7.28515625" style="92" hidden="1" customWidth="1"/>
    <col min="1541" max="1541" width="11.28515625" style="92" hidden="1" customWidth="1"/>
    <col min="1542" max="1542" width="10.28515625" style="92" hidden="1" customWidth="1"/>
    <col min="1543" max="1543" width="10" style="92" hidden="1" customWidth="1"/>
    <col min="1544" max="1544" width="12.140625" style="92" hidden="1" customWidth="1"/>
    <col min="1545" max="1545" width="9.140625" style="92" hidden="1" customWidth="1"/>
    <col min="1546" max="1546" width="25" style="92" hidden="1" customWidth="1"/>
    <col min="1547" max="1793" width="9.140625" style="92" hidden="1" customWidth="1"/>
    <col min="1794" max="1794" width="53.7109375" style="92" hidden="1" customWidth="1"/>
    <col min="1795" max="1795" width="9.140625" style="92" hidden="1" customWidth="1"/>
    <col min="1796" max="1796" width="7.28515625" style="92" hidden="1" customWidth="1"/>
    <col min="1797" max="1797" width="11.28515625" style="92" hidden="1" customWidth="1"/>
    <col min="1798" max="1798" width="10.28515625" style="92" hidden="1" customWidth="1"/>
    <col min="1799" max="1799" width="10" style="92" hidden="1" customWidth="1"/>
    <col min="1800" max="1800" width="12.140625" style="92" hidden="1" customWidth="1"/>
    <col min="1801" max="1801" width="9.140625" style="92" hidden="1" customWidth="1"/>
    <col min="1802" max="1802" width="25" style="92" hidden="1" customWidth="1"/>
    <col min="1803" max="2049" width="9.140625" style="92" hidden="1" customWidth="1"/>
    <col min="2050" max="2050" width="53.7109375" style="92" hidden="1" customWidth="1"/>
    <col min="2051" max="2051" width="9.140625" style="92" hidden="1" customWidth="1"/>
    <col min="2052" max="2052" width="7.28515625" style="92" hidden="1" customWidth="1"/>
    <col min="2053" max="2053" width="11.28515625" style="92" hidden="1" customWidth="1"/>
    <col min="2054" max="2054" width="10.28515625" style="92" hidden="1" customWidth="1"/>
    <col min="2055" max="2055" width="10" style="92" hidden="1" customWidth="1"/>
    <col min="2056" max="2056" width="12.140625" style="92" hidden="1" customWidth="1"/>
    <col min="2057" max="2057" width="9.140625" style="92" hidden="1" customWidth="1"/>
    <col min="2058" max="2058" width="25" style="92" hidden="1" customWidth="1"/>
    <col min="2059" max="2305" width="9.140625" style="92" hidden="1" customWidth="1"/>
    <col min="2306" max="2306" width="53.7109375" style="92" hidden="1" customWidth="1"/>
    <col min="2307" max="2307" width="9.140625" style="92" hidden="1" customWidth="1"/>
    <col min="2308" max="2308" width="7.28515625" style="92" hidden="1" customWidth="1"/>
    <col min="2309" max="2309" width="11.28515625" style="92" hidden="1" customWidth="1"/>
    <col min="2310" max="2310" width="10.28515625" style="92" hidden="1" customWidth="1"/>
    <col min="2311" max="2311" width="10" style="92" hidden="1" customWidth="1"/>
    <col min="2312" max="2312" width="12.140625" style="92" hidden="1" customWidth="1"/>
    <col min="2313" max="2313" width="9.140625" style="92" hidden="1" customWidth="1"/>
    <col min="2314" max="2314" width="25" style="92" hidden="1" customWidth="1"/>
    <col min="2315" max="2561" width="9.140625" style="92" hidden="1" customWidth="1"/>
    <col min="2562" max="2562" width="53.7109375" style="92" hidden="1" customWidth="1"/>
    <col min="2563" max="2563" width="9.140625" style="92" hidden="1" customWidth="1"/>
    <col min="2564" max="2564" width="7.28515625" style="92" hidden="1" customWidth="1"/>
    <col min="2565" max="2565" width="11.28515625" style="92" hidden="1" customWidth="1"/>
    <col min="2566" max="2566" width="10.28515625" style="92" hidden="1" customWidth="1"/>
    <col min="2567" max="2567" width="10" style="92" hidden="1" customWidth="1"/>
    <col min="2568" max="2568" width="12.140625" style="92" hidden="1" customWidth="1"/>
    <col min="2569" max="2569" width="9.140625" style="92" hidden="1" customWidth="1"/>
    <col min="2570" max="2570" width="25" style="92" hidden="1" customWidth="1"/>
    <col min="2571" max="2817" width="9.140625" style="92" hidden="1" customWidth="1"/>
    <col min="2818" max="2818" width="53.7109375" style="92" hidden="1" customWidth="1"/>
    <col min="2819" max="2819" width="9.140625" style="92" hidden="1" customWidth="1"/>
    <col min="2820" max="2820" width="7.28515625" style="92" hidden="1" customWidth="1"/>
    <col min="2821" max="2821" width="11.28515625" style="92" hidden="1" customWidth="1"/>
    <col min="2822" max="2822" width="10.28515625" style="92" hidden="1" customWidth="1"/>
    <col min="2823" max="2823" width="10" style="92" hidden="1" customWidth="1"/>
    <col min="2824" max="2824" width="12.140625" style="92" hidden="1" customWidth="1"/>
    <col min="2825" max="2825" width="9.140625" style="92" hidden="1" customWidth="1"/>
    <col min="2826" max="2826" width="25" style="92" hidden="1" customWidth="1"/>
    <col min="2827" max="3073" width="9.140625" style="92" hidden="1" customWidth="1"/>
    <col min="3074" max="3074" width="53.7109375" style="92" hidden="1" customWidth="1"/>
    <col min="3075" max="3075" width="9.140625" style="92" hidden="1" customWidth="1"/>
    <col min="3076" max="3076" width="7.28515625" style="92" hidden="1" customWidth="1"/>
    <col min="3077" max="3077" width="11.28515625" style="92" hidden="1" customWidth="1"/>
    <col min="3078" max="3078" width="10.28515625" style="92" hidden="1" customWidth="1"/>
    <col min="3079" max="3079" width="10" style="92" hidden="1" customWidth="1"/>
    <col min="3080" max="3080" width="12.140625" style="92" hidden="1" customWidth="1"/>
    <col min="3081" max="3081" width="9.140625" style="92" hidden="1" customWidth="1"/>
    <col min="3082" max="3082" width="25" style="92" hidden="1" customWidth="1"/>
    <col min="3083" max="3329" width="9.140625" style="92" hidden="1" customWidth="1"/>
    <col min="3330" max="3330" width="53.7109375" style="92" hidden="1" customWidth="1"/>
    <col min="3331" max="3331" width="9.140625" style="92" hidden="1" customWidth="1"/>
    <col min="3332" max="3332" width="7.28515625" style="92" hidden="1" customWidth="1"/>
    <col min="3333" max="3333" width="11.28515625" style="92" hidden="1" customWidth="1"/>
    <col min="3334" max="3334" width="10.28515625" style="92" hidden="1" customWidth="1"/>
    <col min="3335" max="3335" width="10" style="92" hidden="1" customWidth="1"/>
    <col min="3336" max="3336" width="12.140625" style="92" hidden="1" customWidth="1"/>
    <col min="3337" max="3337" width="9.140625" style="92" hidden="1" customWidth="1"/>
    <col min="3338" max="3338" width="25" style="92" hidden="1" customWidth="1"/>
    <col min="3339" max="3585" width="9.140625" style="92" hidden="1" customWidth="1"/>
    <col min="3586" max="3586" width="53.7109375" style="92" hidden="1" customWidth="1"/>
    <col min="3587" max="3587" width="9.140625" style="92" hidden="1" customWidth="1"/>
    <col min="3588" max="3588" width="7.28515625" style="92" hidden="1" customWidth="1"/>
    <col min="3589" max="3589" width="11.28515625" style="92" hidden="1" customWidth="1"/>
    <col min="3590" max="3590" width="10.28515625" style="92" hidden="1" customWidth="1"/>
    <col min="3591" max="3591" width="10" style="92" hidden="1" customWidth="1"/>
    <col min="3592" max="3592" width="12.140625" style="92" hidden="1" customWidth="1"/>
    <col min="3593" max="3593" width="9.140625" style="92" hidden="1" customWidth="1"/>
    <col min="3594" max="3594" width="25" style="92" hidden="1" customWidth="1"/>
    <col min="3595" max="3841" width="9.140625" style="92" hidden="1" customWidth="1"/>
    <col min="3842" max="3842" width="53.7109375" style="92" hidden="1" customWidth="1"/>
    <col min="3843" max="3843" width="9.140625" style="92" hidden="1" customWidth="1"/>
    <col min="3844" max="3844" width="7.28515625" style="92" hidden="1" customWidth="1"/>
    <col min="3845" max="3845" width="11.28515625" style="92" hidden="1" customWidth="1"/>
    <col min="3846" max="3846" width="10.28515625" style="92" hidden="1" customWidth="1"/>
    <col min="3847" max="3847" width="10" style="92" hidden="1" customWidth="1"/>
    <col min="3848" max="3848" width="12.140625" style="92" hidden="1" customWidth="1"/>
    <col min="3849" max="3849" width="9.140625" style="92" hidden="1" customWidth="1"/>
    <col min="3850" max="3850" width="25" style="92" hidden="1" customWidth="1"/>
    <col min="3851" max="4097" width="9.140625" style="92" hidden="1" customWidth="1"/>
    <col min="4098" max="4098" width="53.7109375" style="92" hidden="1" customWidth="1"/>
    <col min="4099" max="4099" width="9.140625" style="92" hidden="1" customWidth="1"/>
    <col min="4100" max="4100" width="7.28515625" style="92" hidden="1" customWidth="1"/>
    <col min="4101" max="4101" width="11.28515625" style="92" hidden="1" customWidth="1"/>
    <col min="4102" max="4102" width="10.28515625" style="92" hidden="1" customWidth="1"/>
    <col min="4103" max="4103" width="10" style="92" hidden="1" customWidth="1"/>
    <col min="4104" max="4104" width="12.140625" style="92" hidden="1" customWidth="1"/>
    <col min="4105" max="4105" width="9.140625" style="92" hidden="1" customWidth="1"/>
    <col min="4106" max="4106" width="25" style="92" hidden="1" customWidth="1"/>
    <col min="4107" max="4353" width="9.140625" style="92" hidden="1" customWidth="1"/>
    <col min="4354" max="4354" width="53.7109375" style="92" hidden="1" customWidth="1"/>
    <col min="4355" max="4355" width="9.140625" style="92" hidden="1" customWidth="1"/>
    <col min="4356" max="4356" width="7.28515625" style="92" hidden="1" customWidth="1"/>
    <col min="4357" max="4357" width="11.28515625" style="92" hidden="1" customWidth="1"/>
    <col min="4358" max="4358" width="10.28515625" style="92" hidden="1" customWidth="1"/>
    <col min="4359" max="4359" width="10" style="92" hidden="1" customWidth="1"/>
    <col min="4360" max="4360" width="12.140625" style="92" hidden="1" customWidth="1"/>
    <col min="4361" max="4361" width="9.140625" style="92" hidden="1" customWidth="1"/>
    <col min="4362" max="4362" width="25" style="92" hidden="1" customWidth="1"/>
    <col min="4363" max="4609" width="9.140625" style="92" hidden="1" customWidth="1"/>
    <col min="4610" max="4610" width="53.7109375" style="92" hidden="1" customWidth="1"/>
    <col min="4611" max="4611" width="9.140625" style="92" hidden="1" customWidth="1"/>
    <col min="4612" max="4612" width="7.28515625" style="92" hidden="1" customWidth="1"/>
    <col min="4613" max="4613" width="11.28515625" style="92" hidden="1" customWidth="1"/>
    <col min="4614" max="4614" width="10.28515625" style="92" hidden="1" customWidth="1"/>
    <col min="4615" max="4615" width="10" style="92" hidden="1" customWidth="1"/>
    <col min="4616" max="4616" width="12.140625" style="92" hidden="1" customWidth="1"/>
    <col min="4617" max="4617" width="9.140625" style="92" hidden="1" customWidth="1"/>
    <col min="4618" max="4618" width="25" style="92" hidden="1" customWidth="1"/>
    <col min="4619" max="4865" width="9.140625" style="92" hidden="1" customWidth="1"/>
    <col min="4866" max="4866" width="53.7109375" style="92" hidden="1" customWidth="1"/>
    <col min="4867" max="4867" width="9.140625" style="92" hidden="1" customWidth="1"/>
    <col min="4868" max="4868" width="7.28515625" style="92" hidden="1" customWidth="1"/>
    <col min="4869" max="4869" width="11.28515625" style="92" hidden="1" customWidth="1"/>
    <col min="4870" max="4870" width="10.28515625" style="92" hidden="1" customWidth="1"/>
    <col min="4871" max="4871" width="10" style="92" hidden="1" customWidth="1"/>
    <col min="4872" max="4872" width="12.140625" style="92" hidden="1" customWidth="1"/>
    <col min="4873" max="4873" width="9.140625" style="92" hidden="1" customWidth="1"/>
    <col min="4874" max="4874" width="25" style="92" hidden="1" customWidth="1"/>
    <col min="4875" max="5121" width="9.140625" style="92" hidden="1" customWidth="1"/>
    <col min="5122" max="5122" width="53.7109375" style="92" hidden="1" customWidth="1"/>
    <col min="5123" max="5123" width="9.140625" style="92" hidden="1" customWidth="1"/>
    <col min="5124" max="5124" width="7.28515625" style="92" hidden="1" customWidth="1"/>
    <col min="5125" max="5125" width="11.28515625" style="92" hidden="1" customWidth="1"/>
    <col min="5126" max="5126" width="10.28515625" style="92" hidden="1" customWidth="1"/>
    <col min="5127" max="5127" width="10" style="92" hidden="1" customWidth="1"/>
    <col min="5128" max="5128" width="12.140625" style="92" hidden="1" customWidth="1"/>
    <col min="5129" max="5129" width="9.140625" style="92" hidden="1" customWidth="1"/>
    <col min="5130" max="5130" width="25" style="92" hidden="1" customWidth="1"/>
    <col min="5131" max="5377" width="9.140625" style="92" hidden="1" customWidth="1"/>
    <col min="5378" max="5378" width="53.7109375" style="92" hidden="1" customWidth="1"/>
    <col min="5379" max="5379" width="9.140625" style="92" hidden="1" customWidth="1"/>
    <col min="5380" max="5380" width="7.28515625" style="92" hidden="1" customWidth="1"/>
    <col min="5381" max="5381" width="11.28515625" style="92" hidden="1" customWidth="1"/>
    <col min="5382" max="5382" width="10.28515625" style="92" hidden="1" customWidth="1"/>
    <col min="5383" max="5383" width="10" style="92" hidden="1" customWidth="1"/>
    <col min="5384" max="5384" width="12.140625" style="92" hidden="1" customWidth="1"/>
    <col min="5385" max="5385" width="9.140625" style="92" hidden="1" customWidth="1"/>
    <col min="5386" max="5386" width="25" style="92" hidden="1" customWidth="1"/>
    <col min="5387" max="5633" width="9.140625" style="92" hidden="1" customWidth="1"/>
    <col min="5634" max="5634" width="53.7109375" style="92" hidden="1" customWidth="1"/>
    <col min="5635" max="5635" width="9.140625" style="92" hidden="1" customWidth="1"/>
    <col min="5636" max="5636" width="7.28515625" style="92" hidden="1" customWidth="1"/>
    <col min="5637" max="5637" width="11.28515625" style="92" hidden="1" customWidth="1"/>
    <col min="5638" max="5638" width="10.28515625" style="92" hidden="1" customWidth="1"/>
    <col min="5639" max="5639" width="10" style="92" hidden="1" customWidth="1"/>
    <col min="5640" max="5640" width="12.140625" style="92" hidden="1" customWidth="1"/>
    <col min="5641" max="5641" width="9.140625" style="92" hidden="1" customWidth="1"/>
    <col min="5642" max="5642" width="25" style="92" hidden="1" customWidth="1"/>
    <col min="5643" max="5889" width="9.140625" style="92" hidden="1" customWidth="1"/>
    <col min="5890" max="5890" width="53.7109375" style="92" hidden="1" customWidth="1"/>
    <col min="5891" max="5891" width="9.140625" style="92" hidden="1" customWidth="1"/>
    <col min="5892" max="5892" width="7.28515625" style="92" hidden="1" customWidth="1"/>
    <col min="5893" max="5893" width="11.28515625" style="92" hidden="1" customWidth="1"/>
    <col min="5894" max="5894" width="10.28515625" style="92" hidden="1" customWidth="1"/>
    <col min="5895" max="5895" width="10" style="92" hidden="1" customWidth="1"/>
    <col min="5896" max="5896" width="12.140625" style="92" hidden="1" customWidth="1"/>
    <col min="5897" max="5897" width="9.140625" style="92" hidden="1" customWidth="1"/>
    <col min="5898" max="5898" width="25" style="92" hidden="1" customWidth="1"/>
    <col min="5899" max="6145" width="9.140625" style="92" hidden="1" customWidth="1"/>
    <col min="6146" max="6146" width="53.7109375" style="92" hidden="1" customWidth="1"/>
    <col min="6147" max="6147" width="9.140625" style="92" hidden="1" customWidth="1"/>
    <col min="6148" max="6148" width="7.28515625" style="92" hidden="1" customWidth="1"/>
    <col min="6149" max="6149" width="11.28515625" style="92" hidden="1" customWidth="1"/>
    <col min="6150" max="6150" width="10.28515625" style="92" hidden="1" customWidth="1"/>
    <col min="6151" max="6151" width="10" style="92" hidden="1" customWidth="1"/>
    <col min="6152" max="6152" width="12.140625" style="92" hidden="1" customWidth="1"/>
    <col min="6153" max="6153" width="9.140625" style="92" hidden="1" customWidth="1"/>
    <col min="6154" max="6154" width="25" style="92" hidden="1" customWidth="1"/>
    <col min="6155" max="6401" width="9.140625" style="92" hidden="1" customWidth="1"/>
    <col min="6402" max="6402" width="53.7109375" style="92" hidden="1" customWidth="1"/>
    <col min="6403" max="6403" width="9.140625" style="92" hidden="1" customWidth="1"/>
    <col min="6404" max="6404" width="7.28515625" style="92" hidden="1" customWidth="1"/>
    <col min="6405" max="6405" width="11.28515625" style="92" hidden="1" customWidth="1"/>
    <col min="6406" max="6406" width="10.28515625" style="92" hidden="1" customWidth="1"/>
    <col min="6407" max="6407" width="10" style="92" hidden="1" customWidth="1"/>
    <col min="6408" max="6408" width="12.140625" style="92" hidden="1" customWidth="1"/>
    <col min="6409" max="6409" width="9.140625" style="92" hidden="1" customWidth="1"/>
    <col min="6410" max="6410" width="25" style="92" hidden="1" customWidth="1"/>
    <col min="6411" max="6657" width="9.140625" style="92" hidden="1" customWidth="1"/>
    <col min="6658" max="6658" width="53.7109375" style="92" hidden="1" customWidth="1"/>
    <col min="6659" max="6659" width="9.140625" style="92" hidden="1" customWidth="1"/>
    <col min="6660" max="6660" width="7.28515625" style="92" hidden="1" customWidth="1"/>
    <col min="6661" max="6661" width="11.28515625" style="92" hidden="1" customWidth="1"/>
    <col min="6662" max="6662" width="10.28515625" style="92" hidden="1" customWidth="1"/>
    <col min="6663" max="6663" width="10" style="92" hidden="1" customWidth="1"/>
    <col min="6664" max="6664" width="12.140625" style="92" hidden="1" customWidth="1"/>
    <col min="6665" max="6665" width="9.140625" style="92" hidden="1" customWidth="1"/>
    <col min="6666" max="6666" width="25" style="92" hidden="1" customWidth="1"/>
    <col min="6667" max="6913" width="9.140625" style="92" hidden="1" customWidth="1"/>
    <col min="6914" max="6914" width="53.7109375" style="92" hidden="1" customWidth="1"/>
    <col min="6915" max="6915" width="9.140625" style="92" hidden="1" customWidth="1"/>
    <col min="6916" max="6916" width="7.28515625" style="92" hidden="1" customWidth="1"/>
    <col min="6917" max="6917" width="11.28515625" style="92" hidden="1" customWidth="1"/>
    <col min="6918" max="6918" width="10.28515625" style="92" hidden="1" customWidth="1"/>
    <col min="6919" max="6919" width="10" style="92" hidden="1" customWidth="1"/>
    <col min="6920" max="6920" width="12.140625" style="92" hidden="1" customWidth="1"/>
    <col min="6921" max="6921" width="9.140625" style="92" hidden="1" customWidth="1"/>
    <col min="6922" max="6922" width="25" style="92" hidden="1" customWidth="1"/>
    <col min="6923" max="7169" width="9.140625" style="92" hidden="1" customWidth="1"/>
    <col min="7170" max="7170" width="53.7109375" style="92" hidden="1" customWidth="1"/>
    <col min="7171" max="7171" width="9.140625" style="92" hidden="1" customWidth="1"/>
    <col min="7172" max="7172" width="7.28515625" style="92" hidden="1" customWidth="1"/>
    <col min="7173" max="7173" width="11.28515625" style="92" hidden="1" customWidth="1"/>
    <col min="7174" max="7174" width="10.28515625" style="92" hidden="1" customWidth="1"/>
    <col min="7175" max="7175" width="10" style="92" hidden="1" customWidth="1"/>
    <col min="7176" max="7176" width="12.140625" style="92" hidden="1" customWidth="1"/>
    <col min="7177" max="7177" width="9.140625" style="92" hidden="1" customWidth="1"/>
    <col min="7178" max="7178" width="25" style="92" hidden="1" customWidth="1"/>
    <col min="7179" max="7425" width="9.140625" style="92" hidden="1" customWidth="1"/>
    <col min="7426" max="7426" width="53.7109375" style="92" hidden="1" customWidth="1"/>
    <col min="7427" max="7427" width="9.140625" style="92" hidden="1" customWidth="1"/>
    <col min="7428" max="7428" width="7.28515625" style="92" hidden="1" customWidth="1"/>
    <col min="7429" max="7429" width="11.28515625" style="92" hidden="1" customWidth="1"/>
    <col min="7430" max="7430" width="10.28515625" style="92" hidden="1" customWidth="1"/>
    <col min="7431" max="7431" width="10" style="92" hidden="1" customWidth="1"/>
    <col min="7432" max="7432" width="12.140625" style="92" hidden="1" customWidth="1"/>
    <col min="7433" max="7433" width="9.140625" style="92" hidden="1" customWidth="1"/>
    <col min="7434" max="7434" width="25" style="92" hidden="1" customWidth="1"/>
    <col min="7435" max="7681" width="9.140625" style="92" hidden="1" customWidth="1"/>
    <col min="7682" max="7682" width="53.7109375" style="92" hidden="1" customWidth="1"/>
    <col min="7683" max="7683" width="9.140625" style="92" hidden="1" customWidth="1"/>
    <col min="7684" max="7684" width="7.28515625" style="92" hidden="1" customWidth="1"/>
    <col min="7685" max="7685" width="11.28515625" style="92" hidden="1" customWidth="1"/>
    <col min="7686" max="7686" width="10.28515625" style="92" hidden="1" customWidth="1"/>
    <col min="7687" max="7687" width="10" style="92" hidden="1" customWidth="1"/>
    <col min="7688" max="7688" width="12.140625" style="92" hidden="1" customWidth="1"/>
    <col min="7689" max="7689" width="9.140625" style="92" hidden="1" customWidth="1"/>
    <col min="7690" max="7690" width="25" style="92" hidden="1" customWidth="1"/>
    <col min="7691" max="7937" width="9.140625" style="92" hidden="1" customWidth="1"/>
    <col min="7938" max="7938" width="53.7109375" style="92" hidden="1" customWidth="1"/>
    <col min="7939" max="7939" width="9.140625" style="92" hidden="1" customWidth="1"/>
    <col min="7940" max="7940" width="7.28515625" style="92" hidden="1" customWidth="1"/>
    <col min="7941" max="7941" width="11.28515625" style="92" hidden="1" customWidth="1"/>
    <col min="7942" max="7942" width="10.28515625" style="92" hidden="1" customWidth="1"/>
    <col min="7943" max="7943" width="10" style="92" hidden="1" customWidth="1"/>
    <col min="7944" max="7944" width="12.140625" style="92" hidden="1" customWidth="1"/>
    <col min="7945" max="7945" width="9.140625" style="92" hidden="1" customWidth="1"/>
    <col min="7946" max="7946" width="25" style="92" hidden="1" customWidth="1"/>
    <col min="7947" max="8193" width="9.140625" style="92" hidden="1" customWidth="1"/>
    <col min="8194" max="8194" width="53.7109375" style="92" hidden="1" customWidth="1"/>
    <col min="8195" max="8195" width="9.140625" style="92" hidden="1" customWidth="1"/>
    <col min="8196" max="8196" width="7.28515625" style="92" hidden="1" customWidth="1"/>
    <col min="8197" max="8197" width="11.28515625" style="92" hidden="1" customWidth="1"/>
    <col min="8198" max="8198" width="10.28515625" style="92" hidden="1" customWidth="1"/>
    <col min="8199" max="8199" width="10" style="92" hidden="1" customWidth="1"/>
    <col min="8200" max="8200" width="12.140625" style="92" hidden="1" customWidth="1"/>
    <col min="8201" max="8201" width="9.140625" style="92" hidden="1" customWidth="1"/>
    <col min="8202" max="8202" width="25" style="92" hidden="1" customWidth="1"/>
    <col min="8203" max="8449" width="9.140625" style="92" hidden="1" customWidth="1"/>
    <col min="8450" max="8450" width="53.7109375" style="92" hidden="1" customWidth="1"/>
    <col min="8451" max="8451" width="9.140625" style="92" hidden="1" customWidth="1"/>
    <col min="8452" max="8452" width="7.28515625" style="92" hidden="1" customWidth="1"/>
    <col min="8453" max="8453" width="11.28515625" style="92" hidden="1" customWidth="1"/>
    <col min="8454" max="8454" width="10.28515625" style="92" hidden="1" customWidth="1"/>
    <col min="8455" max="8455" width="10" style="92" hidden="1" customWidth="1"/>
    <col min="8456" max="8456" width="12.140625" style="92" hidden="1" customWidth="1"/>
    <col min="8457" max="8457" width="9.140625" style="92" hidden="1" customWidth="1"/>
    <col min="8458" max="8458" width="25" style="92" hidden="1" customWidth="1"/>
    <col min="8459" max="8705" width="9.140625" style="92" hidden="1" customWidth="1"/>
    <col min="8706" max="8706" width="53.7109375" style="92" hidden="1" customWidth="1"/>
    <col min="8707" max="8707" width="9.140625" style="92" hidden="1" customWidth="1"/>
    <col min="8708" max="8708" width="7.28515625" style="92" hidden="1" customWidth="1"/>
    <col min="8709" max="8709" width="11.28515625" style="92" hidden="1" customWidth="1"/>
    <col min="8710" max="8710" width="10.28515625" style="92" hidden="1" customWidth="1"/>
    <col min="8711" max="8711" width="10" style="92" hidden="1" customWidth="1"/>
    <col min="8712" max="8712" width="12.140625" style="92" hidden="1" customWidth="1"/>
    <col min="8713" max="8713" width="9.140625" style="92" hidden="1" customWidth="1"/>
    <col min="8714" max="8714" width="25" style="92" hidden="1" customWidth="1"/>
    <col min="8715" max="8961" width="9.140625" style="92" hidden="1" customWidth="1"/>
    <col min="8962" max="8962" width="53.7109375" style="92" hidden="1" customWidth="1"/>
    <col min="8963" max="8963" width="9.140625" style="92" hidden="1" customWidth="1"/>
    <col min="8964" max="8964" width="7.28515625" style="92" hidden="1" customWidth="1"/>
    <col min="8965" max="8965" width="11.28515625" style="92" hidden="1" customWidth="1"/>
    <col min="8966" max="8966" width="10.28515625" style="92" hidden="1" customWidth="1"/>
    <col min="8967" max="8967" width="10" style="92" hidden="1" customWidth="1"/>
    <col min="8968" max="8968" width="12.140625" style="92" hidden="1" customWidth="1"/>
    <col min="8969" max="8969" width="9.140625" style="92" hidden="1" customWidth="1"/>
    <col min="8970" max="8970" width="25" style="92" hidden="1" customWidth="1"/>
    <col min="8971" max="9217" width="9.140625" style="92" hidden="1" customWidth="1"/>
    <col min="9218" max="9218" width="53.7109375" style="92" hidden="1" customWidth="1"/>
    <col min="9219" max="9219" width="9.140625" style="92" hidden="1" customWidth="1"/>
    <col min="9220" max="9220" width="7.28515625" style="92" hidden="1" customWidth="1"/>
    <col min="9221" max="9221" width="11.28515625" style="92" hidden="1" customWidth="1"/>
    <col min="9222" max="9222" width="10.28515625" style="92" hidden="1" customWidth="1"/>
    <col min="9223" max="9223" width="10" style="92" hidden="1" customWidth="1"/>
    <col min="9224" max="9224" width="12.140625" style="92" hidden="1" customWidth="1"/>
    <col min="9225" max="9225" width="9.140625" style="92" hidden="1" customWidth="1"/>
    <col min="9226" max="9226" width="25" style="92" hidden="1" customWidth="1"/>
    <col min="9227" max="9473" width="9.140625" style="92" hidden="1" customWidth="1"/>
    <col min="9474" max="9474" width="53.7109375" style="92" hidden="1" customWidth="1"/>
    <col min="9475" max="9475" width="9.140625" style="92" hidden="1" customWidth="1"/>
    <col min="9476" max="9476" width="7.28515625" style="92" hidden="1" customWidth="1"/>
    <col min="9477" max="9477" width="11.28515625" style="92" hidden="1" customWidth="1"/>
    <col min="9478" max="9478" width="10.28515625" style="92" hidden="1" customWidth="1"/>
    <col min="9479" max="9479" width="10" style="92" hidden="1" customWidth="1"/>
    <col min="9480" max="9480" width="12.140625" style="92" hidden="1" customWidth="1"/>
    <col min="9481" max="9481" width="9.140625" style="92" hidden="1" customWidth="1"/>
    <col min="9482" max="9482" width="25" style="92" hidden="1" customWidth="1"/>
    <col min="9483" max="9729" width="9.140625" style="92" hidden="1" customWidth="1"/>
    <col min="9730" max="9730" width="53.7109375" style="92" hidden="1" customWidth="1"/>
    <col min="9731" max="9731" width="9.140625" style="92" hidden="1" customWidth="1"/>
    <col min="9732" max="9732" width="7.28515625" style="92" hidden="1" customWidth="1"/>
    <col min="9733" max="9733" width="11.28515625" style="92" hidden="1" customWidth="1"/>
    <col min="9734" max="9734" width="10.28515625" style="92" hidden="1" customWidth="1"/>
    <col min="9735" max="9735" width="10" style="92" hidden="1" customWidth="1"/>
    <col min="9736" max="9736" width="12.140625" style="92" hidden="1" customWidth="1"/>
    <col min="9737" max="9737" width="9.140625" style="92" hidden="1" customWidth="1"/>
    <col min="9738" max="9738" width="25" style="92" hidden="1" customWidth="1"/>
    <col min="9739" max="9985" width="9.140625" style="92" hidden="1" customWidth="1"/>
    <col min="9986" max="9986" width="53.7109375" style="92" hidden="1" customWidth="1"/>
    <col min="9987" max="9987" width="9.140625" style="92" hidden="1" customWidth="1"/>
    <col min="9988" max="9988" width="7.28515625" style="92" hidden="1" customWidth="1"/>
    <col min="9989" max="9989" width="11.28515625" style="92" hidden="1" customWidth="1"/>
    <col min="9990" max="9990" width="10.28515625" style="92" hidden="1" customWidth="1"/>
    <col min="9991" max="9991" width="10" style="92" hidden="1" customWidth="1"/>
    <col min="9992" max="9992" width="12.140625" style="92" hidden="1" customWidth="1"/>
    <col min="9993" max="9993" width="9.140625" style="92" hidden="1" customWidth="1"/>
    <col min="9994" max="9994" width="25" style="92" hidden="1" customWidth="1"/>
    <col min="9995" max="10241" width="9.140625" style="92" hidden="1" customWidth="1"/>
    <col min="10242" max="10242" width="53.7109375" style="92" hidden="1" customWidth="1"/>
    <col min="10243" max="10243" width="9.140625" style="92" hidden="1" customWidth="1"/>
    <col min="10244" max="10244" width="7.28515625" style="92" hidden="1" customWidth="1"/>
    <col min="10245" max="10245" width="11.28515625" style="92" hidden="1" customWidth="1"/>
    <col min="10246" max="10246" width="10.28515625" style="92" hidden="1" customWidth="1"/>
    <col min="10247" max="10247" width="10" style="92" hidden="1" customWidth="1"/>
    <col min="10248" max="10248" width="12.140625" style="92" hidden="1" customWidth="1"/>
    <col min="10249" max="10249" width="9.140625" style="92" hidden="1" customWidth="1"/>
    <col min="10250" max="10250" width="25" style="92" hidden="1" customWidth="1"/>
    <col min="10251" max="10497" width="9.140625" style="92" hidden="1" customWidth="1"/>
    <col min="10498" max="10498" width="53.7109375" style="92" hidden="1" customWidth="1"/>
    <col min="10499" max="10499" width="9.140625" style="92" hidden="1" customWidth="1"/>
    <col min="10500" max="10500" width="7.28515625" style="92" hidden="1" customWidth="1"/>
    <col min="10501" max="10501" width="11.28515625" style="92" hidden="1" customWidth="1"/>
    <col min="10502" max="10502" width="10.28515625" style="92" hidden="1" customWidth="1"/>
    <col min="10503" max="10503" width="10" style="92" hidden="1" customWidth="1"/>
    <col min="10504" max="10504" width="12.140625" style="92" hidden="1" customWidth="1"/>
    <col min="10505" max="10505" width="9.140625" style="92" hidden="1" customWidth="1"/>
    <col min="10506" max="10506" width="25" style="92" hidden="1" customWidth="1"/>
    <col min="10507" max="10753" width="9.140625" style="92" hidden="1" customWidth="1"/>
    <col min="10754" max="10754" width="53.7109375" style="92" hidden="1" customWidth="1"/>
    <col min="10755" max="10755" width="9.140625" style="92" hidden="1" customWidth="1"/>
    <col min="10756" max="10756" width="7.28515625" style="92" hidden="1" customWidth="1"/>
    <col min="10757" max="10757" width="11.28515625" style="92" hidden="1" customWidth="1"/>
    <col min="10758" max="10758" width="10.28515625" style="92" hidden="1" customWidth="1"/>
    <col min="10759" max="10759" width="10" style="92" hidden="1" customWidth="1"/>
    <col min="10760" max="10760" width="12.140625" style="92" hidden="1" customWidth="1"/>
    <col min="10761" max="10761" width="9.140625" style="92" hidden="1" customWidth="1"/>
    <col min="10762" max="10762" width="25" style="92" hidden="1" customWidth="1"/>
    <col min="10763" max="11009" width="9.140625" style="92" hidden="1" customWidth="1"/>
    <col min="11010" max="11010" width="53.7109375" style="92" hidden="1" customWidth="1"/>
    <col min="11011" max="11011" width="9.140625" style="92" hidden="1" customWidth="1"/>
    <col min="11012" max="11012" width="7.28515625" style="92" hidden="1" customWidth="1"/>
    <col min="11013" max="11013" width="11.28515625" style="92" hidden="1" customWidth="1"/>
    <col min="11014" max="11014" width="10.28515625" style="92" hidden="1" customWidth="1"/>
    <col min="11015" max="11015" width="10" style="92" hidden="1" customWidth="1"/>
    <col min="11016" max="11016" width="12.140625" style="92" hidden="1" customWidth="1"/>
    <col min="11017" max="11017" width="9.140625" style="92" hidden="1" customWidth="1"/>
    <col min="11018" max="11018" width="25" style="92" hidden="1" customWidth="1"/>
    <col min="11019" max="11265" width="9.140625" style="92" hidden="1" customWidth="1"/>
    <col min="11266" max="11266" width="53.7109375" style="92" hidden="1" customWidth="1"/>
    <col min="11267" max="11267" width="9.140625" style="92" hidden="1" customWidth="1"/>
    <col min="11268" max="11268" width="7.28515625" style="92" hidden="1" customWidth="1"/>
    <col min="11269" max="11269" width="11.28515625" style="92" hidden="1" customWidth="1"/>
    <col min="11270" max="11270" width="10.28515625" style="92" hidden="1" customWidth="1"/>
    <col min="11271" max="11271" width="10" style="92" hidden="1" customWidth="1"/>
    <col min="11272" max="11272" width="12.140625" style="92" hidden="1" customWidth="1"/>
    <col min="11273" max="11273" width="9.140625" style="92" hidden="1" customWidth="1"/>
    <col min="11274" max="11274" width="25" style="92" hidden="1" customWidth="1"/>
    <col min="11275" max="11521" width="9.140625" style="92" hidden="1" customWidth="1"/>
    <col min="11522" max="11522" width="53.7109375" style="92" hidden="1" customWidth="1"/>
    <col min="11523" max="11523" width="9.140625" style="92" hidden="1" customWidth="1"/>
    <col min="11524" max="11524" width="7.28515625" style="92" hidden="1" customWidth="1"/>
    <col min="11525" max="11525" width="11.28515625" style="92" hidden="1" customWidth="1"/>
    <col min="11526" max="11526" width="10.28515625" style="92" hidden="1" customWidth="1"/>
    <col min="11527" max="11527" width="10" style="92" hidden="1" customWidth="1"/>
    <col min="11528" max="11528" width="12.140625" style="92" hidden="1" customWidth="1"/>
    <col min="11529" max="11529" width="9.140625" style="92" hidden="1" customWidth="1"/>
    <col min="11530" max="11530" width="25" style="92" hidden="1" customWidth="1"/>
    <col min="11531" max="11777" width="9.140625" style="92" hidden="1" customWidth="1"/>
    <col min="11778" max="11778" width="53.7109375" style="92" hidden="1" customWidth="1"/>
    <col min="11779" max="11779" width="9.140625" style="92" hidden="1" customWidth="1"/>
    <col min="11780" max="11780" width="7.28515625" style="92" hidden="1" customWidth="1"/>
    <col min="11781" max="11781" width="11.28515625" style="92" hidden="1" customWidth="1"/>
    <col min="11782" max="11782" width="10.28515625" style="92" hidden="1" customWidth="1"/>
    <col min="11783" max="11783" width="10" style="92" hidden="1" customWidth="1"/>
    <col min="11784" max="11784" width="12.140625" style="92" hidden="1" customWidth="1"/>
    <col min="11785" max="11785" width="9.140625" style="92" hidden="1" customWidth="1"/>
    <col min="11786" max="11786" width="25" style="92" hidden="1" customWidth="1"/>
    <col min="11787" max="12033" width="9.140625" style="92" hidden="1" customWidth="1"/>
    <col min="12034" max="12034" width="53.7109375" style="92" hidden="1" customWidth="1"/>
    <col min="12035" max="12035" width="9.140625" style="92" hidden="1" customWidth="1"/>
    <col min="12036" max="12036" width="7.28515625" style="92" hidden="1" customWidth="1"/>
    <col min="12037" max="12037" width="11.28515625" style="92" hidden="1" customWidth="1"/>
    <col min="12038" max="12038" width="10.28515625" style="92" hidden="1" customWidth="1"/>
    <col min="12039" max="12039" width="10" style="92" hidden="1" customWidth="1"/>
    <col min="12040" max="12040" width="12.140625" style="92" hidden="1" customWidth="1"/>
    <col min="12041" max="12041" width="9.140625" style="92" hidden="1" customWidth="1"/>
    <col min="12042" max="12042" width="25" style="92" hidden="1" customWidth="1"/>
    <col min="12043" max="12289" width="9.140625" style="92" hidden="1" customWidth="1"/>
    <col min="12290" max="12290" width="53.7109375" style="92" hidden="1" customWidth="1"/>
    <col min="12291" max="12291" width="9.140625" style="92" hidden="1" customWidth="1"/>
    <col min="12292" max="12292" width="7.28515625" style="92" hidden="1" customWidth="1"/>
    <col min="12293" max="12293" width="11.28515625" style="92" hidden="1" customWidth="1"/>
    <col min="12294" max="12294" width="10.28515625" style="92" hidden="1" customWidth="1"/>
    <col min="12295" max="12295" width="10" style="92" hidden="1" customWidth="1"/>
    <col min="12296" max="12296" width="12.140625" style="92" hidden="1" customWidth="1"/>
    <col min="12297" max="12297" width="9.140625" style="92" hidden="1" customWidth="1"/>
    <col min="12298" max="12298" width="25" style="92" hidden="1" customWidth="1"/>
    <col min="12299" max="12545" width="9.140625" style="92" hidden="1" customWidth="1"/>
    <col min="12546" max="12546" width="53.7109375" style="92" hidden="1" customWidth="1"/>
    <col min="12547" max="12547" width="9.140625" style="92" hidden="1" customWidth="1"/>
    <col min="12548" max="12548" width="7.28515625" style="92" hidden="1" customWidth="1"/>
    <col min="12549" max="12549" width="11.28515625" style="92" hidden="1" customWidth="1"/>
    <col min="12550" max="12550" width="10.28515625" style="92" hidden="1" customWidth="1"/>
    <col min="12551" max="12551" width="10" style="92" hidden="1" customWidth="1"/>
    <col min="12552" max="12552" width="12.140625" style="92" hidden="1" customWidth="1"/>
    <col min="12553" max="12553" width="9.140625" style="92" hidden="1" customWidth="1"/>
    <col min="12554" max="12554" width="25" style="92" hidden="1" customWidth="1"/>
    <col min="12555" max="12801" width="9.140625" style="92" hidden="1" customWidth="1"/>
    <col min="12802" max="12802" width="53.7109375" style="92" hidden="1" customWidth="1"/>
    <col min="12803" max="12803" width="9.140625" style="92" hidden="1" customWidth="1"/>
    <col min="12804" max="12804" width="7.28515625" style="92" hidden="1" customWidth="1"/>
    <col min="12805" max="12805" width="11.28515625" style="92" hidden="1" customWidth="1"/>
    <col min="12806" max="12806" width="10.28515625" style="92" hidden="1" customWidth="1"/>
    <col min="12807" max="12807" width="10" style="92" hidden="1" customWidth="1"/>
    <col min="12808" max="12808" width="12.140625" style="92" hidden="1" customWidth="1"/>
    <col min="12809" max="12809" width="9.140625" style="92" hidden="1" customWidth="1"/>
    <col min="12810" max="12810" width="25" style="92" hidden="1" customWidth="1"/>
    <col min="12811" max="13057" width="9.140625" style="92" hidden="1" customWidth="1"/>
    <col min="13058" max="13058" width="53.7109375" style="92" hidden="1" customWidth="1"/>
    <col min="13059" max="13059" width="9.140625" style="92" hidden="1" customWidth="1"/>
    <col min="13060" max="13060" width="7.28515625" style="92" hidden="1" customWidth="1"/>
    <col min="13061" max="13061" width="11.28515625" style="92" hidden="1" customWidth="1"/>
    <col min="13062" max="13062" width="10.28515625" style="92" hidden="1" customWidth="1"/>
    <col min="13063" max="13063" width="10" style="92" hidden="1" customWidth="1"/>
    <col min="13064" max="13064" width="12.140625" style="92" hidden="1" customWidth="1"/>
    <col min="13065" max="13065" width="9.140625" style="92" hidden="1" customWidth="1"/>
    <col min="13066" max="13066" width="25" style="92" hidden="1" customWidth="1"/>
    <col min="13067" max="13313" width="9.140625" style="92" hidden="1" customWidth="1"/>
    <col min="13314" max="13314" width="53.7109375" style="92" hidden="1" customWidth="1"/>
    <col min="13315" max="13315" width="9.140625" style="92" hidden="1" customWidth="1"/>
    <col min="13316" max="13316" width="7.28515625" style="92" hidden="1" customWidth="1"/>
    <col min="13317" max="13317" width="11.28515625" style="92" hidden="1" customWidth="1"/>
    <col min="13318" max="13318" width="10.28515625" style="92" hidden="1" customWidth="1"/>
    <col min="13319" max="13319" width="10" style="92" hidden="1" customWidth="1"/>
    <col min="13320" max="13320" width="12.140625" style="92" hidden="1" customWidth="1"/>
    <col min="13321" max="13321" width="9.140625" style="92" hidden="1" customWidth="1"/>
    <col min="13322" max="13322" width="25" style="92" hidden="1" customWidth="1"/>
    <col min="13323" max="13569" width="9.140625" style="92" hidden="1" customWidth="1"/>
    <col min="13570" max="13570" width="53.7109375" style="92" hidden="1" customWidth="1"/>
    <col min="13571" max="13571" width="9.140625" style="92" hidden="1" customWidth="1"/>
    <col min="13572" max="13572" width="7.28515625" style="92" hidden="1" customWidth="1"/>
    <col min="13573" max="13573" width="11.28515625" style="92" hidden="1" customWidth="1"/>
    <col min="13574" max="13574" width="10.28515625" style="92" hidden="1" customWidth="1"/>
    <col min="13575" max="13575" width="10" style="92" hidden="1" customWidth="1"/>
    <col min="13576" max="13576" width="12.140625" style="92" hidden="1" customWidth="1"/>
    <col min="13577" max="13577" width="9.140625" style="92" hidden="1" customWidth="1"/>
    <col min="13578" max="13578" width="25" style="92" hidden="1" customWidth="1"/>
    <col min="13579" max="13825" width="9.140625" style="92" hidden="1" customWidth="1"/>
    <col min="13826" max="13826" width="53.7109375" style="92" hidden="1" customWidth="1"/>
    <col min="13827" max="13827" width="9.140625" style="92" hidden="1" customWidth="1"/>
    <col min="13828" max="13828" width="7.28515625" style="92" hidden="1" customWidth="1"/>
    <col min="13829" max="13829" width="11.28515625" style="92" hidden="1" customWidth="1"/>
    <col min="13830" max="13830" width="10.28515625" style="92" hidden="1" customWidth="1"/>
    <col min="13831" max="13831" width="10" style="92" hidden="1" customWidth="1"/>
    <col min="13832" max="13832" width="12.140625" style="92" hidden="1" customWidth="1"/>
    <col min="13833" max="13833" width="9.140625" style="92" hidden="1" customWidth="1"/>
    <col min="13834" max="13834" width="25" style="92" hidden="1" customWidth="1"/>
    <col min="13835" max="14081" width="9.140625" style="92" hidden="1" customWidth="1"/>
    <col min="14082" max="14082" width="53.7109375" style="92" hidden="1" customWidth="1"/>
    <col min="14083" max="14083" width="9.140625" style="92" hidden="1" customWidth="1"/>
    <col min="14084" max="14084" width="7.28515625" style="92" hidden="1" customWidth="1"/>
    <col min="14085" max="14085" width="11.28515625" style="92" hidden="1" customWidth="1"/>
    <col min="14086" max="14086" width="10.28515625" style="92" hidden="1" customWidth="1"/>
    <col min="14087" max="14087" width="10" style="92" hidden="1" customWidth="1"/>
    <col min="14088" max="14088" width="12.140625" style="92" hidden="1" customWidth="1"/>
    <col min="14089" max="14089" width="9.140625" style="92" hidden="1" customWidth="1"/>
    <col min="14090" max="14090" width="25" style="92" hidden="1" customWidth="1"/>
    <col min="14091" max="14337" width="9.140625" style="92" hidden="1" customWidth="1"/>
    <col min="14338" max="14338" width="53.7109375" style="92" hidden="1" customWidth="1"/>
    <col min="14339" max="14339" width="9.140625" style="92" hidden="1" customWidth="1"/>
    <col min="14340" max="14340" width="7.28515625" style="92" hidden="1" customWidth="1"/>
    <col min="14341" max="14341" width="11.28515625" style="92" hidden="1" customWidth="1"/>
    <col min="14342" max="14342" width="10.28515625" style="92" hidden="1" customWidth="1"/>
    <col min="14343" max="14343" width="10" style="92" hidden="1" customWidth="1"/>
    <col min="14344" max="14344" width="12.140625" style="92" hidden="1" customWidth="1"/>
    <col min="14345" max="14345" width="9.140625" style="92" hidden="1" customWidth="1"/>
    <col min="14346" max="14346" width="25" style="92" hidden="1" customWidth="1"/>
    <col min="14347" max="14593" width="9.140625" style="92" hidden="1" customWidth="1"/>
    <col min="14594" max="14594" width="53.7109375" style="92" hidden="1" customWidth="1"/>
    <col min="14595" max="14595" width="9.140625" style="92" hidden="1" customWidth="1"/>
    <col min="14596" max="14596" width="7.28515625" style="92" hidden="1" customWidth="1"/>
    <col min="14597" max="14597" width="11.28515625" style="92" hidden="1" customWidth="1"/>
    <col min="14598" max="14598" width="10.28515625" style="92" hidden="1" customWidth="1"/>
    <col min="14599" max="14599" width="10" style="92" hidden="1" customWidth="1"/>
    <col min="14600" max="14600" width="12.140625" style="92" hidden="1" customWidth="1"/>
    <col min="14601" max="14601" width="9.140625" style="92" hidden="1" customWidth="1"/>
    <col min="14602" max="14602" width="25" style="92" hidden="1" customWidth="1"/>
    <col min="14603" max="14849" width="9.140625" style="92" hidden="1" customWidth="1"/>
    <col min="14850" max="14850" width="53.7109375" style="92" hidden="1" customWidth="1"/>
    <col min="14851" max="14851" width="9.140625" style="92" hidden="1" customWidth="1"/>
    <col min="14852" max="14852" width="7.28515625" style="92" hidden="1" customWidth="1"/>
    <col min="14853" max="14853" width="11.28515625" style="92" hidden="1" customWidth="1"/>
    <col min="14854" max="14854" width="10.28515625" style="92" hidden="1" customWidth="1"/>
    <col min="14855" max="14855" width="10" style="92" hidden="1" customWidth="1"/>
    <col min="14856" max="14856" width="12.140625" style="92" hidden="1" customWidth="1"/>
    <col min="14857" max="14857" width="9.140625" style="92" hidden="1" customWidth="1"/>
    <col min="14858" max="14858" width="25" style="92" hidden="1" customWidth="1"/>
    <col min="14859" max="15105" width="9.140625" style="92" hidden="1" customWidth="1"/>
    <col min="15106" max="15106" width="53.7109375" style="92" hidden="1" customWidth="1"/>
    <col min="15107" max="15107" width="9.140625" style="92" hidden="1" customWidth="1"/>
    <col min="15108" max="15108" width="7.28515625" style="92" hidden="1" customWidth="1"/>
    <col min="15109" max="15109" width="11.28515625" style="92" hidden="1" customWidth="1"/>
    <col min="15110" max="15110" width="10.28515625" style="92" hidden="1" customWidth="1"/>
    <col min="15111" max="15111" width="10" style="92" hidden="1" customWidth="1"/>
    <col min="15112" max="15112" width="12.140625" style="92" hidden="1" customWidth="1"/>
    <col min="15113" max="15113" width="9.140625" style="92" hidden="1" customWidth="1"/>
    <col min="15114" max="15114" width="25" style="92" hidden="1" customWidth="1"/>
    <col min="15115" max="15361" width="9.140625" style="92" hidden="1" customWidth="1"/>
    <col min="15362" max="15362" width="53.7109375" style="92" hidden="1" customWidth="1"/>
    <col min="15363" max="15363" width="9.140625" style="92" hidden="1" customWidth="1"/>
    <col min="15364" max="15364" width="7.28515625" style="92" hidden="1" customWidth="1"/>
    <col min="15365" max="15365" width="11.28515625" style="92" hidden="1" customWidth="1"/>
    <col min="15366" max="15366" width="10.28515625" style="92" hidden="1" customWidth="1"/>
    <col min="15367" max="15367" width="10" style="92" hidden="1" customWidth="1"/>
    <col min="15368" max="15368" width="12.140625" style="92" hidden="1" customWidth="1"/>
    <col min="15369" max="15369" width="9.140625" style="92" hidden="1" customWidth="1"/>
    <col min="15370" max="15370" width="25" style="92" hidden="1" customWidth="1"/>
    <col min="15371" max="15617" width="9.140625" style="92" hidden="1" customWidth="1"/>
    <col min="15618" max="15618" width="53.7109375" style="92" hidden="1" customWidth="1"/>
    <col min="15619" max="15619" width="9.140625" style="92" hidden="1" customWidth="1"/>
    <col min="15620" max="15620" width="7.28515625" style="92" hidden="1" customWidth="1"/>
    <col min="15621" max="15621" width="11.28515625" style="92" hidden="1" customWidth="1"/>
    <col min="15622" max="15622" width="10.28515625" style="92" hidden="1" customWidth="1"/>
    <col min="15623" max="15623" width="10" style="92" hidden="1" customWidth="1"/>
    <col min="15624" max="15624" width="12.140625" style="92" hidden="1" customWidth="1"/>
    <col min="15625" max="15625" width="9.140625" style="92" hidden="1" customWidth="1"/>
    <col min="15626" max="15626" width="25" style="92" hidden="1" customWidth="1"/>
    <col min="15627" max="15873" width="9.140625" style="92" hidden="1" customWidth="1"/>
    <col min="15874" max="15874" width="53.7109375" style="92" hidden="1" customWidth="1"/>
    <col min="15875" max="15875" width="9.140625" style="92" hidden="1" customWidth="1"/>
    <col min="15876" max="15876" width="7.28515625" style="92" hidden="1" customWidth="1"/>
    <col min="15877" max="15877" width="11.28515625" style="92" hidden="1" customWidth="1"/>
    <col min="15878" max="15878" width="10.28515625" style="92" hidden="1" customWidth="1"/>
    <col min="15879" max="15879" width="10" style="92" hidden="1" customWidth="1"/>
    <col min="15880" max="15880" width="12.140625" style="92" hidden="1" customWidth="1"/>
    <col min="15881" max="15881" width="9.140625" style="92" hidden="1" customWidth="1"/>
    <col min="15882" max="15882" width="25" style="92" hidden="1" customWidth="1"/>
    <col min="15883" max="16129" width="9.140625" style="92" hidden="1" customWidth="1"/>
    <col min="16130" max="16130" width="53.7109375" style="92" hidden="1" customWidth="1"/>
    <col min="16131" max="16131" width="9.140625" style="92" hidden="1" customWidth="1"/>
    <col min="16132" max="16132" width="7.28515625" style="92" hidden="1" customWidth="1"/>
    <col min="16133" max="16133" width="11.28515625" style="92" hidden="1" customWidth="1"/>
    <col min="16134" max="16134" width="10.28515625" style="92" hidden="1" customWidth="1"/>
    <col min="16135" max="16135" width="10" style="92" hidden="1" customWidth="1"/>
    <col min="16136" max="16136" width="12.140625" style="92" hidden="1" customWidth="1"/>
    <col min="16137" max="16137" width="9.140625" style="92" hidden="1" customWidth="1"/>
    <col min="16138" max="16138" width="25" style="92" hidden="1" customWidth="1"/>
    <col min="16139" max="16140" width="9.140625" style="92" hidden="1" customWidth="1"/>
    <col min="16141" max="16384" width="9.140625" style="92"/>
  </cols>
  <sheetData>
    <row r="1" spans="1:15" s="25" customFormat="1" ht="21" customHeight="1" thickBot="1">
      <c r="A1" s="20" t="s">
        <v>150</v>
      </c>
      <c r="B1" s="21" t="s">
        <v>151</v>
      </c>
      <c r="C1" s="21"/>
      <c r="D1" s="22"/>
      <c r="E1" s="22"/>
      <c r="F1" s="22"/>
      <c r="G1" s="22"/>
      <c r="H1" s="23"/>
      <c r="I1" s="24"/>
      <c r="N1" s="108">
        <f>N2/N3</f>
        <v>1</v>
      </c>
      <c r="O1" s="25" t="s">
        <v>187</v>
      </c>
    </row>
    <row r="2" spans="1:15" s="25" customFormat="1" ht="13.5" thickBot="1">
      <c r="A2" s="26" t="s">
        <v>152</v>
      </c>
      <c r="B2" s="27" t="s">
        <v>153</v>
      </c>
      <c r="C2" s="27"/>
      <c r="D2" s="28"/>
      <c r="E2" s="29"/>
      <c r="G2" s="30" t="s">
        <v>154</v>
      </c>
      <c r="H2" s="31" t="s">
        <v>155</v>
      </c>
      <c r="N2" s="25">
        <v>6083.26</v>
      </c>
      <c r="O2" s="25" t="s">
        <v>265</v>
      </c>
    </row>
    <row r="3" spans="1:15" s="25" customFormat="1" ht="15" customHeight="1" thickBot="1">
      <c r="A3" s="26" t="s">
        <v>156</v>
      </c>
      <c r="G3" s="32">
        <f>Invoice!J14</f>
        <v>45404</v>
      </c>
      <c r="H3" s="33"/>
      <c r="N3" s="25">
        <v>6083.26</v>
      </c>
      <c r="O3" s="25" t="s">
        <v>266</v>
      </c>
    </row>
    <row r="4" spans="1:15" s="25" customFormat="1">
      <c r="A4" s="26" t="s">
        <v>157</v>
      </c>
    </row>
    <row r="5" spans="1:15" s="25" customFormat="1">
      <c r="A5" s="26" t="s">
        <v>158</v>
      </c>
    </row>
    <row r="6" spans="1:15" s="25" customFormat="1">
      <c r="A6" s="26" t="s">
        <v>159</v>
      </c>
    </row>
    <row r="7" spans="1:15" s="25" customFormat="1" ht="15">
      <c r="A7"/>
      <c r="F7" s="35"/>
    </row>
    <row r="8" spans="1:15" s="25" customFormat="1" ht="10.5" customHeight="1" thickBot="1">
      <c r="A8" s="34"/>
      <c r="F8" s="35"/>
      <c r="J8" s="25" t="s">
        <v>160</v>
      </c>
    </row>
    <row r="9" spans="1:15" s="25" customFormat="1" ht="13.5" thickBot="1">
      <c r="A9" s="36" t="s">
        <v>161</v>
      </c>
      <c r="F9" s="37" t="s">
        <v>162</v>
      </c>
      <c r="G9" s="38"/>
      <c r="H9" s="39"/>
      <c r="J9" s="25" t="str">
        <f>'Copy paste to Here'!I18</f>
        <v>THB</v>
      </c>
    </row>
    <row r="10" spans="1:15" s="25" customFormat="1" ht="13.5" thickBot="1">
      <c r="A10" s="40" t="str">
        <f>'Copy paste to Here'!G10</f>
        <v>JS Sourcings2</v>
      </c>
      <c r="B10" s="41"/>
      <c r="C10" s="41"/>
      <c r="D10" s="41"/>
      <c r="F10" s="42" t="str">
        <f>'Copy paste to Here'!B10</f>
        <v>JS Sourcings2</v>
      </c>
      <c r="G10" s="43"/>
      <c r="H10" s="44"/>
      <c r="K10" s="111" t="s">
        <v>282</v>
      </c>
      <c r="L10" s="39" t="s">
        <v>282</v>
      </c>
      <c r="M10" s="25">
        <v>1</v>
      </c>
    </row>
    <row r="11" spans="1:15" s="25" customFormat="1" ht="15.75" thickBot="1">
      <c r="A11" s="45" t="str">
        <f>'Copy paste to Here'!G11</f>
        <v>Sam2 Kong2</v>
      </c>
      <c r="B11" s="46"/>
      <c r="C11" s="46"/>
      <c r="D11" s="46"/>
      <c r="F11" s="47" t="str">
        <f>'Copy paste to Here'!B11</f>
        <v>Sam2 Kong2</v>
      </c>
      <c r="G11" s="48"/>
      <c r="H11" s="49"/>
      <c r="K11" s="109" t="s">
        <v>163</v>
      </c>
      <c r="L11" s="50" t="s">
        <v>164</v>
      </c>
      <c r="M11" s="25">
        <f>VLOOKUP(G3,[1]Sheet1!$A$9:$I$7290,2,FALSE)</f>
        <v>36.799999999999997</v>
      </c>
    </row>
    <row r="12" spans="1:15" s="25" customFormat="1" ht="15.75" thickBot="1">
      <c r="A12" s="45" t="str">
        <f>'Copy paste to Here'!G12</f>
        <v>30/F Room 30-01 / S-01 152 Chartered Square Building</v>
      </c>
      <c r="B12" s="46"/>
      <c r="C12" s="46"/>
      <c r="D12" s="46"/>
      <c r="E12" s="93"/>
      <c r="F12" s="47" t="str">
        <f>'Copy paste to Here'!B12</f>
        <v>30/F Room 30-01 / S-01 152 Chartered Square Building</v>
      </c>
      <c r="G12" s="48"/>
      <c r="H12" s="49"/>
      <c r="K12" s="109" t="s">
        <v>165</v>
      </c>
      <c r="L12" s="50" t="s">
        <v>138</v>
      </c>
      <c r="M12" s="25">
        <f>VLOOKUP(G3,[1]Sheet1!$A$9:$I$7290,3,FALSE)</f>
        <v>39.04</v>
      </c>
    </row>
    <row r="13" spans="1:15" s="25" customFormat="1" ht="15.75" thickBot="1">
      <c r="A13" s="45" t="str">
        <f>'Copy paste to Here'!G13</f>
        <v>10500 Bang Rak</v>
      </c>
      <c r="B13" s="46"/>
      <c r="C13" s="46"/>
      <c r="D13" s="46"/>
      <c r="E13" s="132" t="s">
        <v>282</v>
      </c>
      <c r="F13" s="47" t="str">
        <f>'Copy paste to Here'!B13</f>
        <v>10500 Bang Rak</v>
      </c>
      <c r="G13" s="48"/>
      <c r="H13" s="49"/>
      <c r="K13" s="109" t="s">
        <v>166</v>
      </c>
      <c r="L13" s="50" t="s">
        <v>167</v>
      </c>
      <c r="M13" s="134">
        <f>VLOOKUP(G3,[1]Sheet1!$A$9:$I$7290,4,FALSE)</f>
        <v>45.34</v>
      </c>
    </row>
    <row r="14" spans="1:15" s="25" customFormat="1" ht="15.75" thickBot="1">
      <c r="A14" s="45" t="str">
        <f>'Copy paste to Here'!G14</f>
        <v>Thailand</v>
      </c>
      <c r="B14" s="46"/>
      <c r="C14" s="46"/>
      <c r="D14" s="46"/>
      <c r="E14" s="132">
        <f>VLOOKUP(J9,$L$10:$M$17,2,FALSE)</f>
        <v>1</v>
      </c>
      <c r="F14" s="47" t="str">
        <f>'Copy paste to Here'!B14</f>
        <v>Thailand</v>
      </c>
      <c r="G14" s="48"/>
      <c r="H14" s="49"/>
      <c r="K14" s="109" t="s">
        <v>168</v>
      </c>
      <c r="L14" s="50" t="s">
        <v>169</v>
      </c>
      <c r="M14" s="25">
        <f>VLOOKUP(G3,[1]Sheet1!$A$9:$I$7290,5,FALSE)</f>
        <v>23.32</v>
      </c>
    </row>
    <row r="15" spans="1:15" s="25" customFormat="1" ht="15.75" thickBot="1">
      <c r="A15" s="51" t="str">
        <f>'Copy paste to Here'!G15</f>
        <v xml:space="preserve"> </v>
      </c>
      <c r="F15" s="52" t="str">
        <f>'Copy paste to Here'!B15</f>
        <v xml:space="preserve"> </v>
      </c>
      <c r="G15" s="53"/>
      <c r="H15" s="54"/>
      <c r="K15" s="110" t="s">
        <v>170</v>
      </c>
      <c r="L15" s="55" t="s">
        <v>171</v>
      </c>
      <c r="M15" s="25">
        <f>VLOOKUP(G3,[1]Sheet1!$A$9:$I$7290,6,FALSE)</f>
        <v>26.61</v>
      </c>
    </row>
    <row r="16" spans="1:15" s="25" customFormat="1" ht="13.7" customHeight="1" thickBot="1">
      <c r="A16" s="56"/>
      <c r="K16" s="110" t="s">
        <v>172</v>
      </c>
      <c r="L16" s="55" t="s">
        <v>173</v>
      </c>
      <c r="M16" s="25">
        <f>VLOOKUP(G3,[1]Sheet1!$A$9:$I$7290,7,FALSE)</f>
        <v>21.5</v>
      </c>
    </row>
    <row r="17" spans="1:13" s="25" customFormat="1" ht="13.5" thickBot="1">
      <c r="A17" s="57" t="s">
        <v>174</v>
      </c>
      <c r="B17" s="58" t="s">
        <v>175</v>
      </c>
      <c r="C17" s="58" t="s">
        <v>290</v>
      </c>
      <c r="D17" s="59" t="s">
        <v>204</v>
      </c>
      <c r="E17" s="59" t="s">
        <v>267</v>
      </c>
      <c r="F17" s="59" t="str">
        <f>CONCATENATE("Amount ",,J9)</f>
        <v>Amount THB</v>
      </c>
      <c r="G17" s="58" t="s">
        <v>176</v>
      </c>
      <c r="H17" s="58" t="s">
        <v>177</v>
      </c>
      <c r="J17" s="25" t="s">
        <v>178</v>
      </c>
      <c r="K17" s="25" t="s">
        <v>179</v>
      </c>
      <c r="L17" s="25" t="s">
        <v>179</v>
      </c>
      <c r="M17" s="25">
        <v>2.5</v>
      </c>
    </row>
    <row r="18" spans="1:13" s="66" customFormat="1" ht="25.5">
      <c r="A18" s="60" t="str">
        <f>IF((LEN('Copy paste to Here'!G22))&gt;5,((CONCATENATE('Copy paste to Here'!G22," &amp; ",'Copy paste to Here'!D22,"  &amp;  ",'Copy paste to Here'!E22))),"Empty Cell")</f>
        <v xml:space="preserve">Bio - Flex nose stud, 20g (0.8mm) with a 2.5mm round top with bezel set SwarovskiⓇ crystal &amp; Crystal Color: Clear  &amp;  </v>
      </c>
      <c r="B18" s="61" t="str">
        <f>'Copy paste to Here'!C22</f>
        <v>ANSBC25</v>
      </c>
      <c r="C18" s="61" t="s">
        <v>727</v>
      </c>
      <c r="D18" s="62">
        <f>Invoice!B22</f>
        <v>11</v>
      </c>
      <c r="E18" s="63">
        <f>'Shipping Invoice'!J22*$N$1</f>
        <v>12.52</v>
      </c>
      <c r="F18" s="63">
        <f>D18*E18</f>
        <v>137.72</v>
      </c>
      <c r="G18" s="64">
        <f>E18*$E$14</f>
        <v>12.52</v>
      </c>
      <c r="H18" s="65">
        <f>D18*G18</f>
        <v>137.72</v>
      </c>
    </row>
    <row r="19" spans="1:13" s="66" customFormat="1" ht="25.5">
      <c r="A19" s="133" t="str">
        <f>IF((LEN('Copy paste to Here'!G23))&gt;5,((CONCATENATE('Copy paste to Here'!G23," &amp; ",'Copy paste to Here'!D23,"  &amp;  ",'Copy paste to Here'!E23))),"Empty Cell")</f>
        <v xml:space="preserve">Bio - Flex nose stud, 20g (0.8mm) with a 2.5mm round top with bezel set SwarovskiⓇ crystal &amp; Crystal Color: AB  &amp;  </v>
      </c>
      <c r="B19" s="61" t="str">
        <f>'Copy paste to Here'!C23</f>
        <v>ANSBC25</v>
      </c>
      <c r="C19" s="61" t="s">
        <v>727</v>
      </c>
      <c r="D19" s="62">
        <f>Invoice!B23</f>
        <v>1</v>
      </c>
      <c r="E19" s="63">
        <f>'Shipping Invoice'!J23*$N$1</f>
        <v>12.52</v>
      </c>
      <c r="F19" s="63">
        <f t="shared" ref="F19:F82" si="0">D19*E19</f>
        <v>12.52</v>
      </c>
      <c r="G19" s="64">
        <f t="shared" ref="G19:G82" si="1">E19*$E$14</f>
        <v>12.52</v>
      </c>
      <c r="H19" s="67">
        <f t="shared" ref="H19:H82" si="2">D19*G19</f>
        <v>12.52</v>
      </c>
    </row>
    <row r="20" spans="1:13" s="66" customFormat="1" ht="25.5">
      <c r="A20" s="60" t="str">
        <f>IF((LEN('Copy paste to Here'!G24))&gt;5,((CONCATENATE('Copy paste to Here'!G24," &amp; ",'Copy paste to Here'!D24,"  &amp;  ",'Copy paste to Here'!E24))),"Empty Cell")</f>
        <v xml:space="preserve">Bio - Flex nose stud, 20g (0.8mm) with a 2.5mm round top with bezel set SwarovskiⓇ crystal &amp; Crystal Color: Rose  &amp;  </v>
      </c>
      <c r="B20" s="61" t="str">
        <f>'Copy paste to Here'!C24</f>
        <v>ANSBC25</v>
      </c>
      <c r="C20" s="61" t="s">
        <v>727</v>
      </c>
      <c r="D20" s="62">
        <f>Invoice!B24</f>
        <v>4</v>
      </c>
      <c r="E20" s="63">
        <f>'Shipping Invoice'!J24*$N$1</f>
        <v>12.52</v>
      </c>
      <c r="F20" s="63">
        <f t="shared" si="0"/>
        <v>50.08</v>
      </c>
      <c r="G20" s="64">
        <f t="shared" si="1"/>
        <v>12.52</v>
      </c>
      <c r="H20" s="67">
        <f t="shared" si="2"/>
        <v>50.08</v>
      </c>
    </row>
    <row r="21" spans="1:13" s="66" customFormat="1" ht="25.5">
      <c r="A21" s="60" t="str">
        <f>IF((LEN('Copy paste to Here'!G25))&gt;5,((CONCATENATE('Copy paste to Here'!G25," &amp; ",'Copy paste to Here'!D25,"  &amp;  ",'Copy paste to Here'!E25))),"Empty Cell")</f>
        <v xml:space="preserve">Bio - Flex nose stud, 20g (0.8mm) with a 2.5mm round top with bezel set SwarovskiⓇ crystal &amp; Crystal Color: Light Sapphire  &amp;  </v>
      </c>
      <c r="B21" s="61" t="str">
        <f>'Copy paste to Here'!C25</f>
        <v>ANSBC25</v>
      </c>
      <c r="C21" s="61" t="s">
        <v>727</v>
      </c>
      <c r="D21" s="62">
        <f>Invoice!B25</f>
        <v>6</v>
      </c>
      <c r="E21" s="63">
        <f>'Shipping Invoice'!J25*$N$1</f>
        <v>12.52</v>
      </c>
      <c r="F21" s="63">
        <f t="shared" si="0"/>
        <v>75.12</v>
      </c>
      <c r="G21" s="64">
        <f t="shared" si="1"/>
        <v>12.52</v>
      </c>
      <c r="H21" s="67">
        <f t="shared" si="2"/>
        <v>75.12</v>
      </c>
    </row>
    <row r="22" spans="1:13" s="66" customFormat="1" ht="25.5">
      <c r="A22" s="60" t="str">
        <f>IF((LEN('Copy paste to Here'!G26))&gt;5,((CONCATENATE('Copy paste to Here'!G26," &amp; ",'Copy paste to Here'!D26,"  &amp;  ",'Copy paste to Here'!E26))),"Empty Cell")</f>
        <v xml:space="preserve">Bio - Flex nose stud, 20g (0.8mm) with a 2.5mm round top with bezel set SwarovskiⓇ crystal &amp; Crystal Color: Sapphire  &amp;  </v>
      </c>
      <c r="B22" s="61" t="str">
        <f>'Copy paste to Here'!C26</f>
        <v>ANSBC25</v>
      </c>
      <c r="C22" s="61" t="s">
        <v>727</v>
      </c>
      <c r="D22" s="62">
        <f>Invoice!B26</f>
        <v>6</v>
      </c>
      <c r="E22" s="63">
        <f>'Shipping Invoice'!J26*$N$1</f>
        <v>12.52</v>
      </c>
      <c r="F22" s="63">
        <f t="shared" si="0"/>
        <v>75.12</v>
      </c>
      <c r="G22" s="64">
        <f t="shared" si="1"/>
        <v>12.52</v>
      </c>
      <c r="H22" s="67">
        <f t="shared" si="2"/>
        <v>75.12</v>
      </c>
    </row>
    <row r="23" spans="1:13" s="66" customFormat="1" ht="25.5">
      <c r="A23" s="60" t="str">
        <f>IF((LEN('Copy paste to Here'!G27))&gt;5,((CONCATENATE('Copy paste to Here'!G27," &amp; ",'Copy paste to Here'!D27,"  &amp;  ",'Copy paste to Here'!E27))),"Empty Cell")</f>
        <v xml:space="preserve">Bio - Flex nose stud, 20g (0.8mm) with a 2.5mm round top with bezel set SwarovskiⓇ crystal &amp; Crystal Color: Aquamarine  &amp;  </v>
      </c>
      <c r="B23" s="61" t="str">
        <f>'Copy paste to Here'!C27</f>
        <v>ANSBC25</v>
      </c>
      <c r="C23" s="61" t="s">
        <v>727</v>
      </c>
      <c r="D23" s="62">
        <f>Invoice!B27</f>
        <v>6</v>
      </c>
      <c r="E23" s="63">
        <f>'Shipping Invoice'!J27*$N$1</f>
        <v>12.52</v>
      </c>
      <c r="F23" s="63">
        <f t="shared" si="0"/>
        <v>75.12</v>
      </c>
      <c r="G23" s="64">
        <f t="shared" si="1"/>
        <v>12.52</v>
      </c>
      <c r="H23" s="67">
        <f t="shared" si="2"/>
        <v>75.12</v>
      </c>
    </row>
    <row r="24" spans="1:13" s="66" customFormat="1" ht="25.5">
      <c r="A24" s="60" t="str">
        <f>IF((LEN('Copy paste to Here'!G28))&gt;5,((CONCATENATE('Copy paste to Here'!G28," &amp; ",'Copy paste to Here'!D28,"  &amp;  ",'Copy paste to Here'!E28))),"Empty Cell")</f>
        <v xml:space="preserve">Bio - Flex nose stud, 20g (0.8mm) with a 2.5mm round top with bezel set SwarovskiⓇ crystal &amp; Crystal Color: Blue Zircon  &amp;  </v>
      </c>
      <c r="B24" s="61" t="str">
        <f>'Copy paste to Here'!C28</f>
        <v>ANSBC25</v>
      </c>
      <c r="C24" s="61" t="s">
        <v>727</v>
      </c>
      <c r="D24" s="62">
        <f>Invoice!B28</f>
        <v>1</v>
      </c>
      <c r="E24" s="63">
        <f>'Shipping Invoice'!J28*$N$1</f>
        <v>12.52</v>
      </c>
      <c r="F24" s="63">
        <f t="shared" si="0"/>
        <v>12.52</v>
      </c>
      <c r="G24" s="64">
        <f t="shared" si="1"/>
        <v>12.52</v>
      </c>
      <c r="H24" s="67">
        <f t="shared" si="2"/>
        <v>12.52</v>
      </c>
    </row>
    <row r="25" spans="1:13" s="66" customFormat="1" ht="25.5">
      <c r="A25" s="60" t="str">
        <f>IF((LEN('Copy paste to Here'!G29))&gt;5,((CONCATENATE('Copy paste to Here'!G29," &amp; ",'Copy paste to Here'!D29,"  &amp;  ",'Copy paste to Here'!E29))),"Empty Cell")</f>
        <v xml:space="preserve">Bio - Flex nose stud, 20g (0.8mm) with a 2.5mm round top with bezel set SwarovskiⓇ crystal &amp; Crystal Color: Amethyst  &amp;  </v>
      </c>
      <c r="B25" s="61" t="str">
        <f>'Copy paste to Here'!C29</f>
        <v>ANSBC25</v>
      </c>
      <c r="C25" s="61" t="s">
        <v>727</v>
      </c>
      <c r="D25" s="62">
        <f>Invoice!B29</f>
        <v>7</v>
      </c>
      <c r="E25" s="63">
        <f>'Shipping Invoice'!J29*$N$1</f>
        <v>12.52</v>
      </c>
      <c r="F25" s="63">
        <f t="shared" si="0"/>
        <v>87.64</v>
      </c>
      <c r="G25" s="64">
        <f t="shared" si="1"/>
        <v>12.52</v>
      </c>
      <c r="H25" s="67">
        <f t="shared" si="2"/>
        <v>87.64</v>
      </c>
    </row>
    <row r="26" spans="1:13" s="66" customFormat="1" ht="25.5">
      <c r="A26" s="60" t="str">
        <f>IF((LEN('Copy paste to Here'!G30))&gt;5,((CONCATENATE('Copy paste to Here'!G30," &amp; ",'Copy paste to Here'!D30,"  &amp;  ",'Copy paste to Here'!E30))),"Empty Cell")</f>
        <v xml:space="preserve">Bio - Flex nose stud, 20g (0.8mm) with a 2.5mm round top with bezel set SwarovskiⓇ crystal &amp; Crystal Color: Fuchsia  &amp;  </v>
      </c>
      <c r="B26" s="61" t="str">
        <f>'Copy paste to Here'!C30</f>
        <v>ANSBC25</v>
      </c>
      <c r="C26" s="61" t="s">
        <v>727</v>
      </c>
      <c r="D26" s="62">
        <f>Invoice!B30</f>
        <v>4</v>
      </c>
      <c r="E26" s="63">
        <f>'Shipping Invoice'!J30*$N$1</f>
        <v>12.52</v>
      </c>
      <c r="F26" s="63">
        <f t="shared" si="0"/>
        <v>50.08</v>
      </c>
      <c r="G26" s="64">
        <f t="shared" si="1"/>
        <v>12.52</v>
      </c>
      <c r="H26" s="67">
        <f t="shared" si="2"/>
        <v>50.08</v>
      </c>
    </row>
    <row r="27" spans="1:13" s="66" customFormat="1" ht="25.5">
      <c r="A27" s="60" t="str">
        <f>IF((LEN('Copy paste to Here'!G31))&gt;5,((CONCATENATE('Copy paste to Here'!G31," &amp; ",'Copy paste to Here'!D31,"  &amp;  ",'Copy paste to Here'!E31))),"Empty Cell")</f>
        <v xml:space="preserve">Bio - Flex nose stud, 20g (0.8mm) with a 2.5mm round top with bezel set SwarovskiⓇ crystal &amp; Crystal Color: Emerald  &amp;  </v>
      </c>
      <c r="B27" s="61" t="str">
        <f>'Copy paste to Here'!C31</f>
        <v>ANSBC25</v>
      </c>
      <c r="C27" s="61" t="s">
        <v>727</v>
      </c>
      <c r="D27" s="62">
        <f>Invoice!B31</f>
        <v>4</v>
      </c>
      <c r="E27" s="63">
        <f>'Shipping Invoice'!J31*$N$1</f>
        <v>12.52</v>
      </c>
      <c r="F27" s="63">
        <f t="shared" si="0"/>
        <v>50.08</v>
      </c>
      <c r="G27" s="64">
        <f t="shared" si="1"/>
        <v>12.52</v>
      </c>
      <c r="H27" s="67">
        <f t="shared" si="2"/>
        <v>50.08</v>
      </c>
    </row>
    <row r="28" spans="1:13" s="66" customFormat="1" ht="25.5">
      <c r="A28" s="60" t="str">
        <f>IF((LEN('Copy paste to Here'!G32))&gt;5,((CONCATENATE('Copy paste to Here'!G32," &amp; ",'Copy paste to Here'!D32,"  &amp;  ",'Copy paste to Here'!E32))),"Empty Cell")</f>
        <v xml:space="preserve">Bio - Flex nose stud, 20g (0.8mm) with a 2.5mm round top with bezel set SwarovskiⓇ crystal &amp; Crystal Color: Peridot  &amp;  </v>
      </c>
      <c r="B28" s="61" t="str">
        <f>'Copy paste to Here'!C32</f>
        <v>ANSBC25</v>
      </c>
      <c r="C28" s="61" t="s">
        <v>727</v>
      </c>
      <c r="D28" s="62">
        <f>Invoice!B32</f>
        <v>4</v>
      </c>
      <c r="E28" s="63">
        <f>'Shipping Invoice'!J32*$N$1</f>
        <v>12.52</v>
      </c>
      <c r="F28" s="63">
        <f t="shared" si="0"/>
        <v>50.08</v>
      </c>
      <c r="G28" s="64">
        <f t="shared" si="1"/>
        <v>12.52</v>
      </c>
      <c r="H28" s="67">
        <f t="shared" si="2"/>
        <v>50.08</v>
      </c>
    </row>
    <row r="29" spans="1:13" s="66" customFormat="1" ht="24">
      <c r="A29" s="60" t="str">
        <f>IF((LEN('Copy paste to Here'!G33))&gt;5,((CONCATENATE('Copy paste to Here'!G33," &amp; ",'Copy paste to Here'!D33,"  &amp;  ",'Copy paste to Here'!E33))),"Empty Cell")</f>
        <v xml:space="preserve">316L steel eyebrow barbell, 16g (1.2mm) with two 3mm cones &amp; Length: 9mm  &amp;  </v>
      </c>
      <c r="B29" s="61" t="str">
        <f>'Copy paste to Here'!C33</f>
        <v>BBECN</v>
      </c>
      <c r="C29" s="61" t="s">
        <v>729</v>
      </c>
      <c r="D29" s="62">
        <f>Invoice!B33</f>
        <v>8</v>
      </c>
      <c r="E29" s="63">
        <f>'Shipping Invoice'!J33*$N$1</f>
        <v>5.89</v>
      </c>
      <c r="F29" s="63">
        <f t="shared" si="0"/>
        <v>47.12</v>
      </c>
      <c r="G29" s="64">
        <f t="shared" si="1"/>
        <v>5.89</v>
      </c>
      <c r="H29" s="67">
        <f t="shared" si="2"/>
        <v>47.12</v>
      </c>
    </row>
    <row r="30" spans="1:13" s="66" customFormat="1" ht="24">
      <c r="A30" s="60" t="str">
        <f>IF((LEN('Copy paste to Here'!G34))&gt;5,((CONCATENATE('Copy paste to Here'!G34," &amp; ",'Copy paste to Here'!D34,"  &amp;  ",'Copy paste to Here'!E34))),"Empty Cell")</f>
        <v>Anodized surgical steel eyebrow or helix barbell, 16g (1.2mm) with two 3mm cones &amp; Length: 6mm  &amp;  Color: Black</v>
      </c>
      <c r="B30" s="61" t="str">
        <f>'Copy paste to Here'!C34</f>
        <v>BBETCN</v>
      </c>
      <c r="C30" s="61" t="s">
        <v>731</v>
      </c>
      <c r="D30" s="62">
        <f>Invoice!B34</f>
        <v>12</v>
      </c>
      <c r="E30" s="63">
        <f>'Shipping Invoice'!J34*$N$1</f>
        <v>21.72</v>
      </c>
      <c r="F30" s="63">
        <f t="shared" si="0"/>
        <v>260.64</v>
      </c>
      <c r="G30" s="64">
        <f t="shared" si="1"/>
        <v>21.72</v>
      </c>
      <c r="H30" s="67">
        <f t="shared" si="2"/>
        <v>260.64</v>
      </c>
    </row>
    <row r="31" spans="1:13" s="66" customFormat="1" ht="24">
      <c r="A31" s="60" t="str">
        <f>IF((LEN('Copy paste to Here'!G35))&gt;5,((CONCATENATE('Copy paste to Here'!G35," &amp; ",'Copy paste to Here'!D35,"  &amp;  ",'Copy paste to Here'!E35))),"Empty Cell")</f>
        <v>PVD plated surgical steel ball closure ring, 16g (1.2mm) with 4mm ball &amp; Length: 12mm  &amp;  Color: Black</v>
      </c>
      <c r="B31" s="61" t="str">
        <f>'Copy paste to Here'!C35</f>
        <v>BCRTEG</v>
      </c>
      <c r="C31" s="61" t="s">
        <v>733</v>
      </c>
      <c r="D31" s="62">
        <f>Invoice!B35</f>
        <v>32</v>
      </c>
      <c r="E31" s="63">
        <f>'Shipping Invoice'!J35*$N$1</f>
        <v>21.72</v>
      </c>
      <c r="F31" s="63">
        <f t="shared" si="0"/>
        <v>695.04</v>
      </c>
      <c r="G31" s="64">
        <f t="shared" si="1"/>
        <v>21.72</v>
      </c>
      <c r="H31" s="67">
        <f t="shared" si="2"/>
        <v>695.04</v>
      </c>
    </row>
    <row r="32" spans="1:13" s="66" customFormat="1" ht="24">
      <c r="A32" s="60" t="str">
        <f>IF((LEN('Copy paste to Here'!G36))&gt;5,((CONCATENATE('Copy paste to Here'!G36," &amp; ",'Copy paste to Here'!D36,"  &amp;  ",'Copy paste to Here'!E36))),"Empty Cell")</f>
        <v xml:space="preserve">Surgical steel eyebrow banana, 18g (1mm) with two 3mm cones &amp; Length: 8mm  &amp;  </v>
      </c>
      <c r="B32" s="61" t="str">
        <f>'Copy paste to Here'!C36</f>
        <v>BN18CN3</v>
      </c>
      <c r="C32" s="61" t="s">
        <v>735</v>
      </c>
      <c r="D32" s="62">
        <f>Invoice!B36</f>
        <v>12</v>
      </c>
      <c r="E32" s="63">
        <f>'Shipping Invoice'!J36*$N$1</f>
        <v>8.4700000000000006</v>
      </c>
      <c r="F32" s="63">
        <f t="shared" si="0"/>
        <v>101.64000000000001</v>
      </c>
      <c r="G32" s="64">
        <f t="shared" si="1"/>
        <v>8.4700000000000006</v>
      </c>
      <c r="H32" s="67">
        <f t="shared" si="2"/>
        <v>101.64000000000001</v>
      </c>
    </row>
    <row r="33" spans="1:8" s="66" customFormat="1" ht="24">
      <c r="A33" s="60" t="str">
        <f>IF((LEN('Copy paste to Here'!G37))&gt;5,((CONCATENATE('Copy paste to Here'!G37," &amp; ",'Copy paste to Here'!D37,"  &amp;  ",'Copy paste to Here'!E37))),"Empty Cell")</f>
        <v xml:space="preserve">Bio flexible eyebrow retainer, 16g (1.2mm) - length 1/4'' to 1/2'' (6mm to 12mm) &amp; Length: 10mm  &amp;  </v>
      </c>
      <c r="B33" s="61" t="str">
        <f>'Copy paste to Here'!C37</f>
        <v>EBRT</v>
      </c>
      <c r="C33" s="61" t="s">
        <v>737</v>
      </c>
      <c r="D33" s="62">
        <f>Invoice!B37</f>
        <v>8</v>
      </c>
      <c r="E33" s="63">
        <f>'Shipping Invoice'!J37*$N$1</f>
        <v>5.15</v>
      </c>
      <c r="F33" s="63">
        <f t="shared" si="0"/>
        <v>41.2</v>
      </c>
      <c r="G33" s="64">
        <f t="shared" si="1"/>
        <v>5.15</v>
      </c>
      <c r="H33" s="67">
        <f t="shared" si="2"/>
        <v>41.2</v>
      </c>
    </row>
    <row r="34" spans="1:8" s="66" customFormat="1" ht="24">
      <c r="A34" s="60" t="str">
        <f>IF((LEN('Copy paste to Here'!G38))&gt;5,((CONCATENATE('Copy paste to Here'!G38," &amp; ",'Copy paste to Here'!D38,"  &amp;  ",'Copy paste to Here'!E38))),"Empty Cell")</f>
        <v>Acrylic fake plug without rubber O-rings &amp; Size: 8mm  &amp;  Color: White</v>
      </c>
      <c r="B34" s="61" t="str">
        <f>'Copy paste to Here'!C38</f>
        <v>IPVRD</v>
      </c>
      <c r="C34" s="61" t="s">
        <v>738</v>
      </c>
      <c r="D34" s="62">
        <f>Invoice!B38</f>
        <v>6</v>
      </c>
      <c r="E34" s="63">
        <f>'Shipping Invoice'!J38*$N$1</f>
        <v>12.52</v>
      </c>
      <c r="F34" s="63">
        <f t="shared" si="0"/>
        <v>75.12</v>
      </c>
      <c r="G34" s="64">
        <f t="shared" si="1"/>
        <v>12.52</v>
      </c>
      <c r="H34" s="67">
        <f t="shared" si="2"/>
        <v>75.12</v>
      </c>
    </row>
    <row r="35" spans="1:8" s="66" customFormat="1" ht="24">
      <c r="A35" s="60" t="str">
        <f>IF((LEN('Copy paste to Here'!G39))&gt;5,((CONCATENATE('Copy paste to Here'!G39," &amp; ",'Copy paste to Here'!D39,"  &amp;  ",'Copy paste to Here'!E39))),"Empty Cell")</f>
        <v>PVD plated 316L steel labret, 18g (1mm) with 3mm ball &amp; Color: High Polish  &amp;  Length: 8mm</v>
      </c>
      <c r="B35" s="61" t="str">
        <f>'Copy paste to Here'!C39</f>
        <v>LB18B3</v>
      </c>
      <c r="C35" s="61" t="s">
        <v>740</v>
      </c>
      <c r="D35" s="62">
        <f>Invoice!B39</f>
        <v>4</v>
      </c>
      <c r="E35" s="63">
        <f>'Shipping Invoice'!J39*$N$1</f>
        <v>6.99</v>
      </c>
      <c r="F35" s="63">
        <f t="shared" si="0"/>
        <v>27.96</v>
      </c>
      <c r="G35" s="64">
        <f t="shared" si="1"/>
        <v>6.99</v>
      </c>
      <c r="H35" s="67">
        <f t="shared" si="2"/>
        <v>27.96</v>
      </c>
    </row>
    <row r="36" spans="1:8" s="66" customFormat="1" ht="24">
      <c r="A36" s="60" t="str">
        <f>IF((LEN('Copy paste to Here'!G40))&gt;5,((CONCATENATE('Copy paste to Here'!G40," &amp; ",'Copy paste to Here'!D40,"  &amp;  ",'Copy paste to Here'!E40))),"Empty Cell")</f>
        <v>PVD plated 316L steel labret, 18g (1mm) with 3mm ball &amp; Color: High Polish  &amp;  Length: 10mm</v>
      </c>
      <c r="B36" s="61" t="str">
        <f>'Copy paste to Here'!C40</f>
        <v>LB18B3</v>
      </c>
      <c r="C36" s="61" t="s">
        <v>740</v>
      </c>
      <c r="D36" s="62">
        <f>Invoice!B40</f>
        <v>4</v>
      </c>
      <c r="E36" s="63">
        <f>'Shipping Invoice'!J40*$N$1</f>
        <v>6.99</v>
      </c>
      <c r="F36" s="63">
        <f t="shared" si="0"/>
        <v>27.96</v>
      </c>
      <c r="G36" s="64">
        <f t="shared" si="1"/>
        <v>6.99</v>
      </c>
      <c r="H36" s="67">
        <f t="shared" si="2"/>
        <v>27.96</v>
      </c>
    </row>
    <row r="37" spans="1:8" s="66" customFormat="1" ht="36">
      <c r="A37" s="60" t="str">
        <f>IF((LEN('Copy paste to Here'!G41))&gt;5,((CONCATENATE('Copy paste to Here'!G41," &amp; ",'Copy paste to Here'!D41,"  &amp;  ",'Copy paste to Here'!E41))),"Empty Cell")</f>
        <v>Surgical steel internally threaded labret, 16g (1.2mm) with bezel set jewel flat head sized 1.5mm to 4mm for triple tragus piercings &amp; Length: 8mm with 3mm top part  &amp;  Crystal Color: Clear</v>
      </c>
      <c r="B37" s="61" t="str">
        <f>'Copy paste to Here'!C41</f>
        <v>LBIRC</v>
      </c>
      <c r="C37" s="61" t="s">
        <v>791</v>
      </c>
      <c r="D37" s="62">
        <f>Invoice!B41</f>
        <v>10</v>
      </c>
      <c r="E37" s="63">
        <f>'Shipping Invoice'!J41*$N$1</f>
        <v>30.92</v>
      </c>
      <c r="F37" s="63">
        <f t="shared" si="0"/>
        <v>309.20000000000005</v>
      </c>
      <c r="G37" s="64">
        <f t="shared" si="1"/>
        <v>30.92</v>
      </c>
      <c r="H37" s="67">
        <f t="shared" si="2"/>
        <v>309.20000000000005</v>
      </c>
    </row>
    <row r="38" spans="1:8" s="66" customFormat="1" ht="36">
      <c r="A38" s="60" t="str">
        <f>IF((LEN('Copy paste to Here'!G42))&gt;5,((CONCATENATE('Copy paste to Here'!G42," &amp; ",'Copy paste to Here'!D42,"  &amp;  ",'Copy paste to Here'!E42))),"Empty Cell")</f>
        <v>Surgical steel internally threaded labret, 16g (1.2mm) with bezel set jewel flat head sized 1.5mm to 4mm for triple tragus piercings &amp; Length: 8mm with 3mm top part  &amp;  Crystal Color: Rose</v>
      </c>
      <c r="B38" s="61" t="str">
        <f>'Copy paste to Here'!C42</f>
        <v>LBIRC</v>
      </c>
      <c r="C38" s="61" t="s">
        <v>791</v>
      </c>
      <c r="D38" s="62">
        <f>Invoice!B42</f>
        <v>4</v>
      </c>
      <c r="E38" s="63">
        <f>'Shipping Invoice'!J42*$N$1</f>
        <v>30.92</v>
      </c>
      <c r="F38" s="63">
        <f t="shared" si="0"/>
        <v>123.68</v>
      </c>
      <c r="G38" s="64">
        <f t="shared" si="1"/>
        <v>30.92</v>
      </c>
      <c r="H38" s="67">
        <f t="shared" si="2"/>
        <v>123.68</v>
      </c>
    </row>
    <row r="39" spans="1:8" s="66" customFormat="1" ht="24">
      <c r="A39" s="60" t="str">
        <f>IF((LEN('Copy paste to Here'!G43))&gt;5,((CONCATENATE('Copy paste to Here'!G43," &amp; ",'Copy paste to Here'!D43,"  &amp;  ",'Copy paste to Here'!E43))),"Empty Cell")</f>
        <v xml:space="preserve">High polished surgical steel nose screw, 0.8mm (20g) with 2mm ball shaped top &amp;   &amp;  </v>
      </c>
      <c r="B39" s="61" t="str">
        <f>'Copy paste to Here'!C43</f>
        <v>NSB</v>
      </c>
      <c r="C39" s="61" t="s">
        <v>121</v>
      </c>
      <c r="D39" s="62">
        <f>Invoice!B43</f>
        <v>4</v>
      </c>
      <c r="E39" s="63">
        <f>'Shipping Invoice'!J43*$N$1</f>
        <v>6.99</v>
      </c>
      <c r="F39" s="63">
        <f t="shared" si="0"/>
        <v>27.96</v>
      </c>
      <c r="G39" s="64">
        <f t="shared" si="1"/>
        <v>6.99</v>
      </c>
      <c r="H39" s="67">
        <f t="shared" si="2"/>
        <v>27.96</v>
      </c>
    </row>
    <row r="40" spans="1:8" s="66" customFormat="1" ht="24">
      <c r="A40" s="60" t="str">
        <f>IF((LEN('Copy paste to Here'!G44))&gt;5,((CONCATENATE('Copy paste to Here'!G44," &amp; ",'Copy paste to Here'!D44,"  &amp;  ",'Copy paste to Here'!E44))),"Empty Cell")</f>
        <v xml:space="preserve">High polished surgical steel nose screw, 20g (0.8mm) with 2mm cone shaped top &amp;   &amp;  </v>
      </c>
      <c r="B40" s="61" t="str">
        <f>'Copy paste to Here'!C44</f>
        <v>NSCN</v>
      </c>
      <c r="C40" s="61" t="s">
        <v>125</v>
      </c>
      <c r="D40" s="62">
        <f>Invoice!B44</f>
        <v>4</v>
      </c>
      <c r="E40" s="63">
        <f>'Shipping Invoice'!J44*$N$1</f>
        <v>6.63</v>
      </c>
      <c r="F40" s="63">
        <f t="shared" si="0"/>
        <v>26.52</v>
      </c>
      <c r="G40" s="64">
        <f t="shared" si="1"/>
        <v>6.63</v>
      </c>
      <c r="H40" s="67">
        <f t="shared" si="2"/>
        <v>26.52</v>
      </c>
    </row>
    <row r="41" spans="1:8" s="66" customFormat="1" ht="24">
      <c r="A41" s="60" t="str">
        <f>IF((LEN('Copy paste to Here'!G45))&gt;5,((CONCATENATE('Copy paste to Here'!G45," &amp; ",'Copy paste to Here'!D45,"  &amp;  ",'Copy paste to Here'!E45))),"Empty Cell")</f>
        <v xml:space="preserve">Surgical steel nose bone, 20g (0.8mm) with 2mm cone shaped top &amp;   &amp;  </v>
      </c>
      <c r="B41" s="61" t="str">
        <f>'Copy paste to Here'!C45</f>
        <v>SNCN</v>
      </c>
      <c r="C41" s="61" t="s">
        <v>747</v>
      </c>
      <c r="D41" s="62">
        <f>Invoice!B45</f>
        <v>6</v>
      </c>
      <c r="E41" s="63">
        <f>'Shipping Invoice'!J45*$N$1</f>
        <v>6.63</v>
      </c>
      <c r="F41" s="63">
        <f t="shared" si="0"/>
        <v>39.78</v>
      </c>
      <c r="G41" s="64">
        <f t="shared" si="1"/>
        <v>6.63</v>
      </c>
      <c r="H41" s="67">
        <f t="shared" si="2"/>
        <v>39.78</v>
      </c>
    </row>
    <row r="42" spans="1:8" s="66" customFormat="1" ht="24">
      <c r="A42" s="60" t="str">
        <f>IF((LEN('Copy paste to Here'!G46))&gt;5,((CONCATENATE('Copy paste to Here'!G46," &amp; ",'Copy paste to Here'!D46,"  &amp;  ",'Copy paste to Here'!E46))),"Empty Cell")</f>
        <v xml:space="preserve">Surgical steel spiral, 18g (1mm) with two 3mm balls &amp; Length: 10mm  &amp;  </v>
      </c>
      <c r="B42" s="61" t="str">
        <f>'Copy paste to Here'!C46</f>
        <v>SP18B3</v>
      </c>
      <c r="C42" s="61" t="s">
        <v>749</v>
      </c>
      <c r="D42" s="62">
        <f>Invoice!B46</f>
        <v>4</v>
      </c>
      <c r="E42" s="63">
        <f>'Shipping Invoice'!J46*$N$1</f>
        <v>12.52</v>
      </c>
      <c r="F42" s="63">
        <f t="shared" si="0"/>
        <v>50.08</v>
      </c>
      <c r="G42" s="64">
        <f t="shared" si="1"/>
        <v>12.52</v>
      </c>
      <c r="H42" s="67">
        <f t="shared" si="2"/>
        <v>50.08</v>
      </c>
    </row>
    <row r="43" spans="1:8" s="66" customFormat="1" ht="24">
      <c r="A43" s="60" t="str">
        <f>IF((LEN('Copy paste to Here'!G47))&gt;5,((CONCATENATE('Copy paste to Here'!G47," &amp; ",'Copy paste to Here'!D47,"  &amp;  ",'Copy paste to Here'!E47))),"Empty Cell")</f>
        <v>PVD plated surgical steel single flared flesh tunnel with rubber O-ring &amp; Gauge: 8mm  &amp;  Color: Black</v>
      </c>
      <c r="B43" s="61" t="str">
        <f>'Copy paste to Here'!C47</f>
        <v>STPG</v>
      </c>
      <c r="C43" s="61" t="s">
        <v>792</v>
      </c>
      <c r="D43" s="62">
        <f>Invoice!B47</f>
        <v>4</v>
      </c>
      <c r="E43" s="63">
        <f>'Shipping Invoice'!J47*$N$1</f>
        <v>47.49</v>
      </c>
      <c r="F43" s="63">
        <f t="shared" si="0"/>
        <v>189.96</v>
      </c>
      <c r="G43" s="64">
        <f t="shared" si="1"/>
        <v>47.49</v>
      </c>
      <c r="H43" s="67">
        <f t="shared" si="2"/>
        <v>189.96</v>
      </c>
    </row>
    <row r="44" spans="1:8" s="66" customFormat="1" ht="24">
      <c r="A44" s="60" t="str">
        <f>IF((LEN('Copy paste to Here'!G48))&gt;5,((CONCATENATE('Copy paste to Here'!G48," &amp; ",'Copy paste to Here'!D48,"  &amp;  ",'Copy paste to Here'!E48))),"Empty Cell")</f>
        <v xml:space="preserve">Titanium G23 eyebrow banana, 16g (1.2mm) with two 3mm balls &amp; Length: 10mm  &amp;  </v>
      </c>
      <c r="B44" s="61" t="str">
        <f>'Copy paste to Here'!C48</f>
        <v>UBNEB</v>
      </c>
      <c r="C44" s="61" t="s">
        <v>754</v>
      </c>
      <c r="D44" s="62">
        <f>Invoice!B48</f>
        <v>2</v>
      </c>
      <c r="E44" s="63">
        <f>'Shipping Invoice'!J48*$N$1</f>
        <v>36.44</v>
      </c>
      <c r="F44" s="63">
        <f t="shared" si="0"/>
        <v>72.88</v>
      </c>
      <c r="G44" s="64">
        <f t="shared" si="1"/>
        <v>36.44</v>
      </c>
      <c r="H44" s="67">
        <f t="shared" si="2"/>
        <v>72.88</v>
      </c>
    </row>
    <row r="45" spans="1:8" s="66" customFormat="1" ht="24">
      <c r="A45" s="60" t="str">
        <f>IF((LEN('Copy paste to Here'!G49))&gt;5,((CONCATENATE('Copy paste to Here'!G49," &amp; ",'Copy paste to Here'!D49,"  &amp;  ",'Copy paste to Here'!E49))),"Empty Cell")</f>
        <v xml:space="preserve">Titanium G23 eyebrow banana, 16g (1.2mm) with two 3mm cones &amp; Length: 10mm  &amp;  </v>
      </c>
      <c r="B45" s="61" t="str">
        <f>'Copy paste to Here'!C49</f>
        <v>UBNECN</v>
      </c>
      <c r="C45" s="61" t="s">
        <v>756</v>
      </c>
      <c r="D45" s="62">
        <f>Invoice!B49</f>
        <v>2</v>
      </c>
      <c r="E45" s="63">
        <f>'Shipping Invoice'!J49*$N$1</f>
        <v>36.44</v>
      </c>
      <c r="F45" s="63">
        <f t="shared" si="0"/>
        <v>72.88</v>
      </c>
      <c r="G45" s="64">
        <f t="shared" si="1"/>
        <v>36.44</v>
      </c>
      <c r="H45" s="67">
        <f t="shared" si="2"/>
        <v>72.88</v>
      </c>
    </row>
    <row r="46" spans="1:8" s="66" customFormat="1" ht="24">
      <c r="A46" s="60" t="str">
        <f>IF((LEN('Copy paste to Here'!G50))&gt;5,((CONCATENATE('Copy paste to Here'!G50," &amp; ",'Copy paste to Here'!D50,"  &amp;  ",'Copy paste to Here'!E50))),"Empty Cell")</f>
        <v xml:space="preserve">Titanium G23 labret, 16g (1.2mm) with a 3mm ball &amp; Length: 14mm  &amp;  </v>
      </c>
      <c r="B46" s="61" t="str">
        <f>'Copy paste to Here'!C50</f>
        <v>ULBB3</v>
      </c>
      <c r="C46" s="61" t="s">
        <v>758</v>
      </c>
      <c r="D46" s="62">
        <f>Invoice!B50</f>
        <v>4</v>
      </c>
      <c r="E46" s="63">
        <f>'Shipping Invoice'!J50*$N$1</f>
        <v>36.44</v>
      </c>
      <c r="F46" s="63">
        <f t="shared" si="0"/>
        <v>145.76</v>
      </c>
      <c r="G46" s="64">
        <f t="shared" si="1"/>
        <v>36.44</v>
      </c>
      <c r="H46" s="67">
        <f t="shared" si="2"/>
        <v>145.76</v>
      </c>
    </row>
    <row r="47" spans="1:8" s="66" customFormat="1" ht="24">
      <c r="A47" s="60" t="str">
        <f>IF((LEN('Copy paste to Here'!G51))&gt;5,((CONCATENATE('Copy paste to Here'!G51," &amp; ",'Copy paste to Here'!D51,"  &amp;  ",'Copy paste to Here'!E51))),"Empty Cell")</f>
        <v xml:space="preserve">Titanium G23 labret, 16g (1.2mm) with a 3mm ball &amp; Length: 16mm  &amp;  </v>
      </c>
      <c r="B47" s="61" t="str">
        <f>'Copy paste to Here'!C51</f>
        <v>ULBB3</v>
      </c>
      <c r="C47" s="61" t="s">
        <v>758</v>
      </c>
      <c r="D47" s="62">
        <f>Invoice!B51</f>
        <v>6</v>
      </c>
      <c r="E47" s="63">
        <f>'Shipping Invoice'!J51*$N$1</f>
        <v>36.44</v>
      </c>
      <c r="F47" s="63">
        <f t="shared" si="0"/>
        <v>218.64</v>
      </c>
      <c r="G47" s="64">
        <f t="shared" si="1"/>
        <v>36.44</v>
      </c>
      <c r="H47" s="67">
        <f t="shared" si="2"/>
        <v>218.64</v>
      </c>
    </row>
    <row r="48" spans="1:8" s="66" customFormat="1" ht="24">
      <c r="A48" s="60" t="str">
        <f>IF((LEN('Copy paste to Here'!G52))&gt;5,((CONCATENATE('Copy paste to Here'!G52," &amp; ",'Copy paste to Here'!D52,"  &amp;  ",'Copy paste to Here'!E52))),"Empty Cell")</f>
        <v xml:space="preserve">Titanium G23 labret, 16g (1.2mm) with a 3mm cone &amp; Length: 12mm  &amp;  </v>
      </c>
      <c r="B48" s="61" t="str">
        <f>'Copy paste to Here'!C52</f>
        <v>ULBCN3</v>
      </c>
      <c r="C48" s="61" t="s">
        <v>760</v>
      </c>
      <c r="D48" s="62">
        <f>Invoice!B52</f>
        <v>6</v>
      </c>
      <c r="E48" s="63">
        <f>'Shipping Invoice'!J52*$N$1</f>
        <v>32.76</v>
      </c>
      <c r="F48" s="63">
        <f t="shared" si="0"/>
        <v>196.56</v>
      </c>
      <c r="G48" s="64">
        <f t="shared" si="1"/>
        <v>32.76</v>
      </c>
      <c r="H48" s="67">
        <f t="shared" si="2"/>
        <v>196.56</v>
      </c>
    </row>
    <row r="49" spans="1:8" s="66" customFormat="1" ht="24">
      <c r="A49" s="60" t="str">
        <f>IF((LEN('Copy paste to Here'!G53))&gt;5,((CONCATENATE('Copy paste to Here'!G53," &amp; ",'Copy paste to Here'!D53,"  &amp;  ",'Copy paste to Here'!E53))),"Empty Cell")</f>
        <v>Anodized titanium G23 eyebrow banana, 16g (1.2mm) with two 3mm balls &amp; Length: 8mm  &amp;  Color: Black</v>
      </c>
      <c r="B49" s="61" t="str">
        <f>'Copy paste to Here'!C53</f>
        <v>UTBNEB</v>
      </c>
      <c r="C49" s="61" t="s">
        <v>762</v>
      </c>
      <c r="D49" s="62">
        <f>Invoice!B53</f>
        <v>3</v>
      </c>
      <c r="E49" s="63">
        <f>'Shipping Invoice'!J53*$N$1</f>
        <v>50.8</v>
      </c>
      <c r="F49" s="63">
        <f t="shared" si="0"/>
        <v>152.39999999999998</v>
      </c>
      <c r="G49" s="64">
        <f t="shared" si="1"/>
        <v>50.8</v>
      </c>
      <c r="H49" s="67">
        <f t="shared" si="2"/>
        <v>152.39999999999998</v>
      </c>
    </row>
    <row r="50" spans="1:8" s="66" customFormat="1" ht="25.5">
      <c r="A50" s="60" t="str">
        <f>IF((LEN('Copy paste to Here'!G54))&gt;5,((CONCATENATE('Copy paste to Here'!G54," &amp; ",'Copy paste to Here'!D54,"  &amp;  ",'Copy paste to Here'!E54))),"Empty Cell")</f>
        <v>Anodized titanium G23 eyebrow banana, 16g (1.2mm) with two 3mm cones &amp; Length: 8mm  &amp;  Color: Black</v>
      </c>
      <c r="B50" s="61" t="str">
        <f>'Copy paste to Here'!C54</f>
        <v>UTBNECN</v>
      </c>
      <c r="C50" s="61" t="s">
        <v>764</v>
      </c>
      <c r="D50" s="62">
        <f>Invoice!B54</f>
        <v>3</v>
      </c>
      <c r="E50" s="63">
        <f>'Shipping Invoice'!J54*$N$1</f>
        <v>51.17</v>
      </c>
      <c r="F50" s="63">
        <f t="shared" si="0"/>
        <v>153.51</v>
      </c>
      <c r="G50" s="64">
        <f t="shared" si="1"/>
        <v>51.17</v>
      </c>
      <c r="H50" s="67">
        <f t="shared" si="2"/>
        <v>153.51</v>
      </c>
    </row>
    <row r="51" spans="1:8" s="66" customFormat="1" ht="24">
      <c r="A51" s="60" t="str">
        <f>IF((LEN('Copy paste to Here'!G55))&gt;5,((CONCATENATE('Copy paste to Here'!G55," &amp; ",'Copy paste to Here'!D55,"  &amp;  ",'Copy paste to Here'!E55))),"Empty Cell")</f>
        <v>Anodized titanium G23 circular eyebrow barbell, 16g (1.2mm) with 3mm balls &amp; Length: 8mm  &amp;  Color: Blue</v>
      </c>
      <c r="B51" s="61" t="str">
        <f>'Copy paste to Here'!C55</f>
        <v>UTCBEB</v>
      </c>
      <c r="C51" s="61" t="s">
        <v>766</v>
      </c>
      <c r="D51" s="62">
        <f>Invoice!B55</f>
        <v>4</v>
      </c>
      <c r="E51" s="63">
        <f>'Shipping Invoice'!J55*$N$1</f>
        <v>54.11</v>
      </c>
      <c r="F51" s="63">
        <f t="shared" si="0"/>
        <v>216.44</v>
      </c>
      <c r="G51" s="64">
        <f t="shared" si="1"/>
        <v>54.11</v>
      </c>
      <c r="H51" s="67">
        <f t="shared" si="2"/>
        <v>216.44</v>
      </c>
    </row>
    <row r="52" spans="1:8" s="66" customFormat="1" ht="25.5">
      <c r="A52" s="60" t="str">
        <f>IF((LEN('Copy paste to Here'!G56))&gt;5,((CONCATENATE('Copy paste to Here'!G56," &amp; ",'Copy paste to Here'!D56,"  &amp;  ",'Copy paste to Here'!E56))),"Empty Cell")</f>
        <v>Anodized titanium G23 circular eyebrow barbell, 16g (1.2mm) with 3mm cones &amp; Length: 8mm  &amp;  Color: Blue</v>
      </c>
      <c r="B52" s="61" t="str">
        <f>'Copy paste to Here'!C56</f>
        <v>UTCBECN</v>
      </c>
      <c r="C52" s="61" t="s">
        <v>768</v>
      </c>
      <c r="D52" s="62">
        <f>Invoice!B56</f>
        <v>4</v>
      </c>
      <c r="E52" s="63">
        <f>'Shipping Invoice'!J56*$N$1</f>
        <v>57.42</v>
      </c>
      <c r="F52" s="63">
        <f t="shared" si="0"/>
        <v>229.68</v>
      </c>
      <c r="G52" s="64">
        <f t="shared" si="1"/>
        <v>57.42</v>
      </c>
      <c r="H52" s="67">
        <f t="shared" si="2"/>
        <v>229.68</v>
      </c>
    </row>
    <row r="53" spans="1:8" s="66" customFormat="1" ht="25.5">
      <c r="A53" s="60" t="str">
        <f>IF((LEN('Copy paste to Here'!G57))&gt;5,((CONCATENATE('Copy paste to Here'!G57," &amp; ",'Copy paste to Here'!D57,"  &amp;  ",'Copy paste to Here'!E57))),"Empty Cell")</f>
        <v>Anodized titanium G23 circular eyebrow barbell, 16g (1.2mm) with 3mm cones &amp; Length: 8mm  &amp;  Color: Light blue</v>
      </c>
      <c r="B53" s="61" t="str">
        <f>'Copy paste to Here'!C57</f>
        <v>UTCBECN</v>
      </c>
      <c r="C53" s="61" t="s">
        <v>768</v>
      </c>
      <c r="D53" s="62">
        <f>Invoice!B57</f>
        <v>4</v>
      </c>
      <c r="E53" s="63">
        <f>'Shipping Invoice'!J57*$N$1</f>
        <v>57.42</v>
      </c>
      <c r="F53" s="63">
        <f t="shared" si="0"/>
        <v>229.68</v>
      </c>
      <c r="G53" s="64">
        <f t="shared" si="1"/>
        <v>57.42</v>
      </c>
      <c r="H53" s="67">
        <f t="shared" si="2"/>
        <v>229.68</v>
      </c>
    </row>
    <row r="54" spans="1:8" s="66" customFormat="1" ht="25.5">
      <c r="A54" s="60" t="str">
        <f>IF((LEN('Copy paste to Here'!G58))&gt;5,((CONCATENATE('Copy paste to Here'!G58," &amp; ",'Copy paste to Here'!D58,"  &amp;  ",'Copy paste to Here'!E58))),"Empty Cell")</f>
        <v>Anodized titanium G23 circular eyebrow barbell, 16g (1.2mm) with 3mm cones &amp; Length: 8mm  &amp;  Color: Purple</v>
      </c>
      <c r="B54" s="61" t="str">
        <f>'Copy paste to Here'!C58</f>
        <v>UTCBECN</v>
      </c>
      <c r="C54" s="61" t="s">
        <v>768</v>
      </c>
      <c r="D54" s="62">
        <f>Invoice!B58</f>
        <v>3</v>
      </c>
      <c r="E54" s="63">
        <f>'Shipping Invoice'!J58*$N$1</f>
        <v>57.42</v>
      </c>
      <c r="F54" s="63">
        <f t="shared" si="0"/>
        <v>172.26</v>
      </c>
      <c r="G54" s="64">
        <f t="shared" si="1"/>
        <v>57.42</v>
      </c>
      <c r="H54" s="67">
        <f t="shared" si="2"/>
        <v>172.26</v>
      </c>
    </row>
    <row r="55" spans="1:8" s="66" customFormat="1" ht="24">
      <c r="A55" s="60" t="str">
        <f>IF((LEN('Copy paste to Here'!G59))&gt;5,((CONCATENATE('Copy paste to Here'!G59," &amp; ",'Copy paste to Here'!D59,"  &amp;  ",'Copy paste to Here'!E59))),"Empty Cell")</f>
        <v>Anodized titanium G23 eyebrow spiral, 16g (1.2mm) with two 3mm cones - length 5/16'' (8mm) &amp; Length: 8mm  &amp;  Color: Black</v>
      </c>
      <c r="B55" s="61" t="str">
        <f>'Copy paste to Here'!C59</f>
        <v>UTSPEN</v>
      </c>
      <c r="C55" s="61" t="s">
        <v>771</v>
      </c>
      <c r="D55" s="62">
        <f>Invoice!B59</f>
        <v>4</v>
      </c>
      <c r="E55" s="63">
        <f>'Shipping Invoice'!J59*$N$1</f>
        <v>68.84</v>
      </c>
      <c r="F55" s="63">
        <f t="shared" si="0"/>
        <v>275.36</v>
      </c>
      <c r="G55" s="64">
        <f t="shared" si="1"/>
        <v>68.84</v>
      </c>
      <c r="H55" s="67">
        <f t="shared" si="2"/>
        <v>275.36</v>
      </c>
    </row>
    <row r="56" spans="1:8" s="66" customFormat="1" ht="25.5">
      <c r="A56" s="60" t="str">
        <f>IF((LEN('Copy paste to Here'!G60))&gt;5,((CONCATENATE('Copy paste to Here'!G60," &amp; ",'Copy paste to Here'!D60,"  &amp;  ",'Copy paste to Here'!E60))),"Empty Cell")</f>
        <v>Pack of 10 pcs. of bioflex banana posts with external threading, 16g (1.2mm) &amp; Length: 10mm  &amp;  Color: Clear</v>
      </c>
      <c r="B56" s="61" t="str">
        <f>'Copy paste to Here'!C60</f>
        <v>XABN16G</v>
      </c>
      <c r="C56" s="61" t="s">
        <v>772</v>
      </c>
      <c r="D56" s="62">
        <f>Invoice!B60</f>
        <v>1</v>
      </c>
      <c r="E56" s="63">
        <f>'Shipping Invoice'!J60*$N$1</f>
        <v>28.71</v>
      </c>
      <c r="F56" s="63">
        <f t="shared" si="0"/>
        <v>28.71</v>
      </c>
      <c r="G56" s="64">
        <f t="shared" si="1"/>
        <v>28.71</v>
      </c>
      <c r="H56" s="67">
        <f t="shared" si="2"/>
        <v>28.71</v>
      </c>
    </row>
    <row r="57" spans="1:8" s="66" customFormat="1" ht="24">
      <c r="A57" s="60" t="str">
        <f>IF((LEN('Copy paste to Here'!G61))&gt;5,((CONCATENATE('Copy paste to Here'!G61," &amp; ",'Copy paste to Here'!D61,"  &amp;  ",'Copy paste to Here'!E61))),"Empty Cell")</f>
        <v xml:space="preserve">Pack of 10 pcs. of 3mm high polished surgical steel balls with 1.2mm threading (16g) &amp;   &amp;  </v>
      </c>
      <c r="B57" s="61" t="str">
        <f>'Copy paste to Here'!C61</f>
        <v>XBAL3</v>
      </c>
      <c r="C57" s="61" t="s">
        <v>774</v>
      </c>
      <c r="D57" s="62">
        <f>Invoice!B61</f>
        <v>2</v>
      </c>
      <c r="E57" s="63">
        <f>'Shipping Invoice'!J61*$N$1</f>
        <v>22.45</v>
      </c>
      <c r="F57" s="63">
        <f t="shared" si="0"/>
        <v>44.9</v>
      </c>
      <c r="G57" s="64">
        <f t="shared" si="1"/>
        <v>22.45</v>
      </c>
      <c r="H57" s="67">
        <f t="shared" si="2"/>
        <v>44.9</v>
      </c>
    </row>
    <row r="58" spans="1:8" s="66" customFormat="1" ht="24">
      <c r="A58" s="60" t="str">
        <f>IF((LEN('Copy paste to Here'!G62))&gt;5,((CONCATENATE('Copy paste to Here'!G62," &amp; ",'Copy paste to Here'!D62,"  &amp;  ",'Copy paste to Here'!E62))),"Empty Cell")</f>
        <v xml:space="preserve">Pack of 10 pcs. of 3mm anodized surgical steel balls with threading 1.2mm (16g) &amp; Color: Rainbow  &amp;  </v>
      </c>
      <c r="B58" s="61" t="str">
        <f>'Copy paste to Here'!C62</f>
        <v>XBT3S</v>
      </c>
      <c r="C58" s="61" t="s">
        <v>776</v>
      </c>
      <c r="D58" s="62">
        <f>Invoice!B62</f>
        <v>1</v>
      </c>
      <c r="E58" s="63">
        <f>'Shipping Invoice'!J62*$N$1</f>
        <v>71.78</v>
      </c>
      <c r="F58" s="63">
        <f t="shared" si="0"/>
        <v>71.78</v>
      </c>
      <c r="G58" s="64">
        <f t="shared" si="1"/>
        <v>71.78</v>
      </c>
      <c r="H58" s="67">
        <f t="shared" si="2"/>
        <v>71.78</v>
      </c>
    </row>
    <row r="59" spans="1:8" s="66" customFormat="1" ht="24">
      <c r="A59" s="60" t="str">
        <f>IF((LEN('Copy paste to Here'!G63))&gt;5,((CONCATENATE('Copy paste to Here'!G63," &amp; ",'Copy paste to Here'!D63,"  &amp;  ",'Copy paste to Here'!E63))),"Empty Cell")</f>
        <v xml:space="preserve">Pack of 10 pcs. of 3mm high polished surgical steel cones with threading 1.2mm (16g) &amp;   &amp;  </v>
      </c>
      <c r="B59" s="61" t="str">
        <f>'Copy paste to Here'!C63</f>
        <v>XCON3</v>
      </c>
      <c r="C59" s="61" t="s">
        <v>778</v>
      </c>
      <c r="D59" s="62">
        <f>Invoice!B63</f>
        <v>3</v>
      </c>
      <c r="E59" s="63">
        <f>'Shipping Invoice'!J63*$N$1</f>
        <v>22.09</v>
      </c>
      <c r="F59" s="63">
        <f t="shared" si="0"/>
        <v>66.27</v>
      </c>
      <c r="G59" s="64">
        <f t="shared" si="1"/>
        <v>22.09</v>
      </c>
      <c r="H59" s="67">
        <f t="shared" si="2"/>
        <v>66.27</v>
      </c>
    </row>
    <row r="60" spans="1:8" s="66" customFormat="1" ht="24">
      <c r="A60" s="60" t="str">
        <f>IF((LEN('Copy paste to Here'!G64))&gt;5,((CONCATENATE('Copy paste to Here'!G64," &amp; ",'Copy paste to Here'!D64,"  &amp;  ",'Copy paste to Here'!E64))),"Empty Cell")</f>
        <v xml:space="preserve">Pack of 10 pcs. of 3mm surgical steel half jewel balls with bezel set crystal with 1.2mm threading (16g) &amp; Crystal Color: Rose  &amp;  </v>
      </c>
      <c r="B60" s="61" t="str">
        <f>'Copy paste to Here'!C64</f>
        <v>XHJB3</v>
      </c>
      <c r="C60" s="61" t="s">
        <v>780</v>
      </c>
      <c r="D60" s="62">
        <f>Invoice!B64</f>
        <v>1</v>
      </c>
      <c r="E60" s="63">
        <f>'Shipping Invoice'!J64*$N$1</f>
        <v>136.19999999999999</v>
      </c>
      <c r="F60" s="63">
        <f t="shared" si="0"/>
        <v>136.19999999999999</v>
      </c>
      <c r="G60" s="64">
        <f t="shared" si="1"/>
        <v>136.19999999999999</v>
      </c>
      <c r="H60" s="67">
        <f t="shared" si="2"/>
        <v>136.19999999999999</v>
      </c>
    </row>
    <row r="61" spans="1:8" s="66" customFormat="1" ht="24">
      <c r="A61" s="60" t="str">
        <f>IF((LEN('Copy paste to Here'!G65))&gt;5,((CONCATENATE('Copy paste to Here'!G65," &amp; ",'Copy paste to Here'!D65,"  &amp;  ",'Copy paste to Here'!E65))),"Empty Cell")</f>
        <v xml:space="preserve">Pack of 10 pcs. of 3mm surgical steel half jewel balls with bezel set crystal with 1.2mm threading (16g) &amp; Crystal Color: Fuchsia  &amp;  </v>
      </c>
      <c r="B61" s="61" t="str">
        <f>'Copy paste to Here'!C65</f>
        <v>XHJB3</v>
      </c>
      <c r="C61" s="61" t="s">
        <v>780</v>
      </c>
      <c r="D61" s="62">
        <f>Invoice!B65</f>
        <v>1</v>
      </c>
      <c r="E61" s="63">
        <f>'Shipping Invoice'!J65*$N$1</f>
        <v>136.19999999999999</v>
      </c>
      <c r="F61" s="63">
        <f t="shared" si="0"/>
        <v>136.19999999999999</v>
      </c>
      <c r="G61" s="64">
        <f t="shared" si="1"/>
        <v>136.19999999999999</v>
      </c>
      <c r="H61" s="67">
        <f t="shared" si="2"/>
        <v>136.19999999999999</v>
      </c>
    </row>
    <row r="62" spans="1:8" s="66" customFormat="1" ht="36">
      <c r="A62" s="60" t="str">
        <f>IF((LEN('Copy paste to Here'!G66))&gt;5,((CONCATENATE('Copy paste to Here'!G66," &amp; ",'Copy paste to Here'!D66,"  &amp;  ",'Copy paste to Here'!E66))),"Empty Cell")</f>
        <v xml:space="preserve">Pack of 10 pcs. of 3mm surgical steel half jewel balls with bezel set crystal with 1.2mm threading (16g) &amp; Crystal Color: Light Siam  &amp;  </v>
      </c>
      <c r="B62" s="61" t="str">
        <f>'Copy paste to Here'!C66</f>
        <v>XHJB3</v>
      </c>
      <c r="C62" s="61" t="s">
        <v>780</v>
      </c>
      <c r="D62" s="62">
        <f>Invoice!B66</f>
        <v>1</v>
      </c>
      <c r="E62" s="63">
        <f>'Shipping Invoice'!J66*$N$1</f>
        <v>136.19999999999999</v>
      </c>
      <c r="F62" s="63">
        <f t="shared" si="0"/>
        <v>136.19999999999999</v>
      </c>
      <c r="G62" s="64">
        <f t="shared" si="1"/>
        <v>136.19999999999999</v>
      </c>
      <c r="H62" s="67">
        <f t="shared" si="2"/>
        <v>136.19999999999999</v>
      </c>
    </row>
    <row r="63" spans="1:8" s="66" customFormat="1" ht="24">
      <c r="A63" s="60" t="str">
        <f>IF((LEN('Copy paste to Here'!G67))&gt;5,((CONCATENATE('Copy paste to Here'!G67," &amp; ",'Copy paste to Here'!D67,"  &amp;  ",'Copy paste to Here'!E67))),"Empty Cell")</f>
        <v>Pack of 10 pcs. of anodized 316L steel circular barbell posts - threading 1.2mm (16g) &amp; Length: 10mm  &amp;  Color: Black</v>
      </c>
      <c r="B63" s="61" t="str">
        <f>'Copy paste to Here'!C67</f>
        <v>XTCB16G</v>
      </c>
      <c r="C63" s="61" t="s">
        <v>782</v>
      </c>
      <c r="D63" s="62">
        <f>Invoice!B67</f>
        <v>1</v>
      </c>
      <c r="E63" s="63">
        <f>'Shipping Invoice'!J67*$N$1</f>
        <v>108.59</v>
      </c>
      <c r="F63" s="63">
        <f t="shared" si="0"/>
        <v>108.59</v>
      </c>
      <c r="G63" s="64">
        <f t="shared" si="1"/>
        <v>108.59</v>
      </c>
      <c r="H63" s="67">
        <f t="shared" si="2"/>
        <v>108.59</v>
      </c>
    </row>
    <row r="64" spans="1:8" s="66" customFormat="1" ht="25.5">
      <c r="A64" s="60" t="str">
        <f>IF((LEN('Copy paste to Here'!G68))&gt;5,((CONCATENATE('Copy paste to Here'!G68," &amp; ",'Copy paste to Here'!D68,"  &amp;  ",'Copy paste to Here'!E68))),"Empty Cell")</f>
        <v>Set of 5 pcs. of anodized titanium G23 barbells post with 16g (1.2mm) threading &amp; Length: 8mm  &amp;  Color: Black</v>
      </c>
      <c r="B64" s="61" t="str">
        <f>'Copy paste to Here'!C68</f>
        <v>XUTBB16</v>
      </c>
      <c r="C64" s="61" t="s">
        <v>793</v>
      </c>
      <c r="D64" s="62">
        <f>Invoice!B68</f>
        <v>1</v>
      </c>
      <c r="E64" s="63">
        <f>'Shipping Invoice'!J68*$N$1</f>
        <v>99.39</v>
      </c>
      <c r="F64" s="63">
        <f t="shared" si="0"/>
        <v>99.39</v>
      </c>
      <c r="G64" s="64">
        <f t="shared" si="1"/>
        <v>99.39</v>
      </c>
      <c r="H64" s="67">
        <f t="shared" si="2"/>
        <v>99.39</v>
      </c>
    </row>
    <row r="65" spans="1:8" s="66" customFormat="1" ht="24">
      <c r="A65" s="60" t="str">
        <f>IF((LEN('Copy paste to Here'!G69))&gt;5,((CONCATENATE('Copy paste to Here'!G69," &amp; ",'Copy paste to Here'!D69,"  &amp;  ",'Copy paste to Here'!E69))),"Empty Cell")</f>
        <v>Set of 5 pcs. of anodized titanium G23eyebrow banana post with 16g threading (1.2mm) &amp; Length: 8mm  &amp;  Color: Black</v>
      </c>
      <c r="B65" s="61" t="str">
        <f>'Copy paste to Here'!C69</f>
        <v>XUTBN16</v>
      </c>
      <c r="C65" s="61" t="s">
        <v>786</v>
      </c>
      <c r="D65" s="62">
        <f>Invoice!B69</f>
        <v>1</v>
      </c>
      <c r="E65" s="63">
        <f>'Shipping Invoice'!J69*$N$1</f>
        <v>99.39</v>
      </c>
      <c r="F65" s="63">
        <f t="shared" si="0"/>
        <v>99.39</v>
      </c>
      <c r="G65" s="64">
        <f t="shared" si="1"/>
        <v>99.39</v>
      </c>
      <c r="H65" s="67">
        <f t="shared" si="2"/>
        <v>99.39</v>
      </c>
    </row>
    <row r="66" spans="1:8" s="66" customFormat="1" ht="36">
      <c r="A66" s="60" t="str">
        <f>IF((LEN('Copy paste to Here'!G70))&gt;5,((CONCATENATE('Copy paste to Here'!G70," &amp; ",'Copy paste to Here'!D70,"  &amp;  ",'Copy paste to Here'!E70))),"Empty Cell")</f>
        <v>Set of 5 pcs. of anodized titanium G23 circular barbell post with 16g threading (1.2mm) - length 1/4'' to 3/8'' (6mm to 10mm) &amp; Length: 8mm  &amp;  Color: Black</v>
      </c>
      <c r="B66" s="61" t="str">
        <f>'Copy paste to Here'!C70</f>
        <v>XUTCB16</v>
      </c>
      <c r="C66" s="61" t="s">
        <v>788</v>
      </c>
      <c r="D66" s="62">
        <f>Invoice!B70</f>
        <v>2</v>
      </c>
      <c r="E66" s="63">
        <f>'Shipping Invoice'!J70*$N$1</f>
        <v>127</v>
      </c>
      <c r="F66" s="63">
        <f t="shared" si="0"/>
        <v>254</v>
      </c>
      <c r="G66" s="64">
        <f t="shared" si="1"/>
        <v>127</v>
      </c>
      <c r="H66" s="67">
        <f t="shared" si="2"/>
        <v>254</v>
      </c>
    </row>
    <row r="67" spans="1:8" s="66" customFormat="1" ht="24">
      <c r="A67" s="60" t="str">
        <f>IF((LEN('Copy paste to Here'!G71))&gt;5,((CONCATENATE('Copy paste to Here'!G71," &amp; ",'Copy paste to Here'!D71,"  &amp;  ",'Copy paste to Here'!E71))),"Empty Cell")</f>
        <v xml:space="preserve">Set of 10 pcs. of 5mm acrylic UV dice with 14g (1.6mm) threading &amp; Color: Light blue  &amp;  </v>
      </c>
      <c r="B67" s="61" t="str">
        <f>'Copy paste to Here'!C71</f>
        <v>XUVDI5</v>
      </c>
      <c r="C67" s="61" t="s">
        <v>789</v>
      </c>
      <c r="D67" s="62">
        <f>Invoice!B71</f>
        <v>1</v>
      </c>
      <c r="E67" s="63">
        <f>'Shipping Invoice'!J71*$N$1</f>
        <v>45.64</v>
      </c>
      <c r="F67" s="63">
        <f t="shared" si="0"/>
        <v>45.64</v>
      </c>
      <c r="G67" s="64">
        <f t="shared" si="1"/>
        <v>45.64</v>
      </c>
      <c r="H67" s="67">
        <f t="shared" si="2"/>
        <v>45.64</v>
      </c>
    </row>
    <row r="68" spans="1:8" s="66" customFormat="1" hidden="1">
      <c r="A68" s="60" t="str">
        <f>IF((LEN('Copy paste to Here'!G72))&gt;5,((CONCATENATE('Copy paste to Here'!G72," &amp; ",'Copy paste to Here'!D72,"  &amp;  ",'Copy paste to Here'!E72))),"Empty Cell")</f>
        <v>Empty Cell</v>
      </c>
      <c r="B68" s="61">
        <f>'Copy paste to Here'!C72</f>
        <v>0</v>
      </c>
      <c r="C68" s="61"/>
      <c r="D68" s="62"/>
      <c r="E68" s="63"/>
      <c r="F68" s="63">
        <f t="shared" si="0"/>
        <v>0</v>
      </c>
      <c r="G68" s="64">
        <f t="shared" si="1"/>
        <v>0</v>
      </c>
      <c r="H68" s="67">
        <f t="shared" si="2"/>
        <v>0</v>
      </c>
    </row>
    <row r="69" spans="1:8" s="66" customFormat="1" hidden="1">
      <c r="A69" s="60" t="str">
        <f>IF((LEN('Copy paste to Here'!G73))&gt;5,((CONCATENATE('Copy paste to Here'!G73," &amp; ",'Copy paste to Here'!D73,"  &amp;  ",'Copy paste to Here'!E73))),"Empty Cell")</f>
        <v>Empty Cell</v>
      </c>
      <c r="B69" s="61">
        <f>'Copy paste to Here'!C73</f>
        <v>0</v>
      </c>
      <c r="C69" s="61"/>
      <c r="D69" s="62"/>
      <c r="E69" s="63"/>
      <c r="F69" s="63">
        <f t="shared" si="0"/>
        <v>0</v>
      </c>
      <c r="G69" s="64">
        <f t="shared" si="1"/>
        <v>0</v>
      </c>
      <c r="H69" s="67">
        <f t="shared" si="2"/>
        <v>0</v>
      </c>
    </row>
    <row r="70" spans="1:8" s="66" customFormat="1" hidden="1">
      <c r="A70" s="60" t="str">
        <f>IF((LEN('Copy paste to Here'!G74))&gt;5,((CONCATENATE('Copy paste to Here'!G74," &amp; ",'Copy paste to Here'!D74,"  &amp;  ",'Copy paste to Here'!E74))),"Empty Cell")</f>
        <v>Empty Cell</v>
      </c>
      <c r="B70" s="61">
        <f>'Copy paste to Here'!C74</f>
        <v>0</v>
      </c>
      <c r="C70" s="61"/>
      <c r="D70" s="62"/>
      <c r="E70" s="63"/>
      <c r="F70" s="63">
        <f t="shared" si="0"/>
        <v>0</v>
      </c>
      <c r="G70" s="64">
        <f t="shared" si="1"/>
        <v>0</v>
      </c>
      <c r="H70" s="67">
        <f t="shared" si="2"/>
        <v>0</v>
      </c>
    </row>
    <row r="71" spans="1:8" s="66" customFormat="1" hidden="1">
      <c r="A71" s="60" t="str">
        <f>IF((LEN('Copy paste to Here'!G75))&gt;5,((CONCATENATE('Copy paste to Here'!G75," &amp; ",'Copy paste to Here'!D75,"  &amp;  ",'Copy paste to Here'!E75))),"Empty Cell")</f>
        <v>Empty Cell</v>
      </c>
      <c r="B71" s="61">
        <f>'Copy paste to Here'!C75</f>
        <v>0</v>
      </c>
      <c r="C71" s="61"/>
      <c r="D71" s="62"/>
      <c r="E71" s="63"/>
      <c r="F71" s="63">
        <f t="shared" si="0"/>
        <v>0</v>
      </c>
      <c r="G71" s="64">
        <f t="shared" si="1"/>
        <v>0</v>
      </c>
      <c r="H71" s="67">
        <f t="shared" si="2"/>
        <v>0</v>
      </c>
    </row>
    <row r="72" spans="1:8" s="66" customFormat="1" hidden="1">
      <c r="A72" s="60" t="str">
        <f>IF((LEN('Copy paste to Here'!G76))&gt;5,((CONCATENATE('Copy paste to Here'!G76," &amp; ",'Copy paste to Here'!D76,"  &amp;  ",'Copy paste to Here'!E76))),"Empty Cell")</f>
        <v>Empty Cell</v>
      </c>
      <c r="B72" s="61">
        <f>'Copy paste to Here'!C76</f>
        <v>0</v>
      </c>
      <c r="C72" s="61"/>
      <c r="D72" s="62"/>
      <c r="E72" s="63"/>
      <c r="F72" s="63">
        <f t="shared" si="0"/>
        <v>0</v>
      </c>
      <c r="G72" s="64">
        <f t="shared" si="1"/>
        <v>0</v>
      </c>
      <c r="H72" s="67">
        <f t="shared" si="2"/>
        <v>0</v>
      </c>
    </row>
    <row r="73" spans="1:8" s="66" customFormat="1" hidden="1">
      <c r="A73" s="60" t="str">
        <f>IF((LEN('Copy paste to Here'!G77))&gt;5,((CONCATENATE('Copy paste to Here'!G77," &amp; ",'Copy paste to Here'!D77,"  &amp;  ",'Copy paste to Here'!E77))),"Empty Cell")</f>
        <v>Empty Cell</v>
      </c>
      <c r="B73" s="61">
        <f>'Copy paste to Here'!C77</f>
        <v>0</v>
      </c>
      <c r="C73" s="61"/>
      <c r="D73" s="62"/>
      <c r="E73" s="63"/>
      <c r="F73" s="63">
        <f t="shared" si="0"/>
        <v>0</v>
      </c>
      <c r="G73" s="64">
        <f t="shared" si="1"/>
        <v>0</v>
      </c>
      <c r="H73" s="67">
        <f t="shared" si="2"/>
        <v>0</v>
      </c>
    </row>
    <row r="74" spans="1:8" s="66" customFormat="1" hidden="1">
      <c r="A74" s="60" t="str">
        <f>IF((LEN('Copy paste to Here'!G78))&gt;5,((CONCATENATE('Copy paste to Here'!G78," &amp; ",'Copy paste to Here'!D78,"  &amp;  ",'Copy paste to Here'!E78))),"Empty Cell")</f>
        <v>Empty Cell</v>
      </c>
      <c r="B74" s="61">
        <f>'Copy paste to Here'!C78</f>
        <v>0</v>
      </c>
      <c r="C74" s="61"/>
      <c r="D74" s="62"/>
      <c r="E74" s="63"/>
      <c r="F74" s="63">
        <f t="shared" si="0"/>
        <v>0</v>
      </c>
      <c r="G74" s="64">
        <f t="shared" si="1"/>
        <v>0</v>
      </c>
      <c r="H74" s="67">
        <f t="shared" si="2"/>
        <v>0</v>
      </c>
    </row>
    <row r="75" spans="1:8" s="66" customFormat="1" hidden="1">
      <c r="A75" s="60" t="str">
        <f>IF((LEN('Copy paste to Here'!G79))&gt;5,((CONCATENATE('Copy paste to Here'!G79," &amp; ",'Copy paste to Here'!D79,"  &amp;  ",'Copy paste to Here'!E79))),"Empty Cell")</f>
        <v>Empty Cell</v>
      </c>
      <c r="B75" s="61">
        <f>'Copy paste to Here'!C79</f>
        <v>0</v>
      </c>
      <c r="C75" s="61"/>
      <c r="D75" s="62"/>
      <c r="E75" s="63"/>
      <c r="F75" s="63">
        <f t="shared" si="0"/>
        <v>0</v>
      </c>
      <c r="G75" s="64">
        <f t="shared" si="1"/>
        <v>0</v>
      </c>
      <c r="H75" s="67">
        <f t="shared" si="2"/>
        <v>0</v>
      </c>
    </row>
    <row r="76" spans="1:8" s="66" customFormat="1" hidden="1">
      <c r="A76" s="60" t="str">
        <f>IF((LEN('Copy paste to Here'!G80))&gt;5,((CONCATENATE('Copy paste to Here'!G80," &amp; ",'Copy paste to Here'!D80,"  &amp;  ",'Copy paste to Here'!E80))),"Empty Cell")</f>
        <v>Empty Cell</v>
      </c>
      <c r="B76" s="61">
        <f>'Copy paste to Here'!C80</f>
        <v>0</v>
      </c>
      <c r="C76" s="61"/>
      <c r="D76" s="62"/>
      <c r="E76" s="63"/>
      <c r="F76" s="63">
        <f t="shared" si="0"/>
        <v>0</v>
      </c>
      <c r="G76" s="64">
        <f t="shared" si="1"/>
        <v>0</v>
      </c>
      <c r="H76" s="67">
        <f t="shared" si="2"/>
        <v>0</v>
      </c>
    </row>
    <row r="77" spans="1:8" s="66" customFormat="1" hidden="1">
      <c r="A77" s="60" t="str">
        <f>IF((LEN('Copy paste to Here'!G81))&gt;5,((CONCATENATE('Copy paste to Here'!G81," &amp; ",'Copy paste to Here'!D81,"  &amp;  ",'Copy paste to Here'!E81))),"Empty Cell")</f>
        <v>Empty Cell</v>
      </c>
      <c r="B77" s="61">
        <f>'Copy paste to Here'!C81</f>
        <v>0</v>
      </c>
      <c r="C77" s="61"/>
      <c r="D77" s="62"/>
      <c r="E77" s="63"/>
      <c r="F77" s="63">
        <f t="shared" si="0"/>
        <v>0</v>
      </c>
      <c r="G77" s="64">
        <f t="shared" si="1"/>
        <v>0</v>
      </c>
      <c r="H77" s="67">
        <f t="shared" si="2"/>
        <v>0</v>
      </c>
    </row>
    <row r="78" spans="1:8" s="66" customFormat="1" hidden="1">
      <c r="A78" s="60" t="str">
        <f>IF((LEN('Copy paste to Here'!G82))&gt;5,((CONCATENATE('Copy paste to Here'!G82," &amp; ",'Copy paste to Here'!D82,"  &amp;  ",'Copy paste to Here'!E82))),"Empty Cell")</f>
        <v>Empty Cell</v>
      </c>
      <c r="B78" s="61">
        <f>'Copy paste to Here'!C82</f>
        <v>0</v>
      </c>
      <c r="C78" s="61"/>
      <c r="D78" s="62"/>
      <c r="E78" s="63"/>
      <c r="F78" s="63">
        <f t="shared" si="0"/>
        <v>0</v>
      </c>
      <c r="G78" s="64">
        <f t="shared" si="1"/>
        <v>0</v>
      </c>
      <c r="H78" s="67">
        <f t="shared" si="2"/>
        <v>0</v>
      </c>
    </row>
    <row r="79" spans="1:8" s="66" customFormat="1" hidden="1">
      <c r="A79" s="60" t="str">
        <f>IF((LEN('Copy paste to Here'!G83))&gt;5,((CONCATENATE('Copy paste to Here'!G83," &amp; ",'Copy paste to Here'!D83,"  &amp;  ",'Copy paste to Here'!E83))),"Empty Cell")</f>
        <v>Empty Cell</v>
      </c>
      <c r="B79" s="61">
        <f>'Copy paste to Here'!C83</f>
        <v>0</v>
      </c>
      <c r="C79" s="61"/>
      <c r="D79" s="62"/>
      <c r="E79" s="63"/>
      <c r="F79" s="63">
        <f t="shared" si="0"/>
        <v>0</v>
      </c>
      <c r="G79" s="64">
        <f t="shared" si="1"/>
        <v>0</v>
      </c>
      <c r="H79" s="67">
        <f t="shared" si="2"/>
        <v>0</v>
      </c>
    </row>
    <row r="80" spans="1:8" s="66" customFormat="1" hidden="1">
      <c r="A80" s="60" t="str">
        <f>IF((LEN('Copy paste to Here'!G84))&gt;5,((CONCATENATE('Copy paste to Here'!G84," &amp; ",'Copy paste to Here'!D84,"  &amp;  ",'Copy paste to Here'!E84))),"Empty Cell")</f>
        <v>Empty Cell</v>
      </c>
      <c r="B80" s="61">
        <f>'Copy paste to Here'!C84</f>
        <v>0</v>
      </c>
      <c r="C80" s="61"/>
      <c r="D80" s="62"/>
      <c r="E80" s="63"/>
      <c r="F80" s="63">
        <f t="shared" si="0"/>
        <v>0</v>
      </c>
      <c r="G80" s="64">
        <f t="shared" si="1"/>
        <v>0</v>
      </c>
      <c r="H80" s="67">
        <f t="shared" si="2"/>
        <v>0</v>
      </c>
    </row>
    <row r="81" spans="1:8" s="66" customFormat="1" hidden="1">
      <c r="A81" s="60" t="str">
        <f>IF((LEN('Copy paste to Here'!G85))&gt;5,((CONCATENATE('Copy paste to Here'!G85," &amp; ",'Copy paste to Here'!D85,"  &amp;  ",'Copy paste to Here'!E85))),"Empty Cell")</f>
        <v>Empty Cell</v>
      </c>
      <c r="B81" s="61">
        <f>'Copy paste to Here'!C85</f>
        <v>0</v>
      </c>
      <c r="C81" s="61"/>
      <c r="D81" s="62"/>
      <c r="E81" s="63"/>
      <c r="F81" s="63">
        <f t="shared" si="0"/>
        <v>0</v>
      </c>
      <c r="G81" s="64">
        <f t="shared" si="1"/>
        <v>0</v>
      </c>
      <c r="H81" s="67">
        <f t="shared" si="2"/>
        <v>0</v>
      </c>
    </row>
    <row r="82" spans="1:8" s="66" customFormat="1" hidden="1">
      <c r="A82" s="60" t="str">
        <f>IF((LEN('Copy paste to Here'!G86))&gt;5,((CONCATENATE('Copy paste to Here'!G86," &amp; ",'Copy paste to Here'!D86,"  &amp;  ",'Copy paste to Here'!E86))),"Empty Cell")</f>
        <v>Empty Cell</v>
      </c>
      <c r="B82" s="61">
        <f>'Copy paste to Here'!C86</f>
        <v>0</v>
      </c>
      <c r="C82" s="61"/>
      <c r="D82" s="62"/>
      <c r="E82" s="63"/>
      <c r="F82" s="63">
        <f t="shared" si="0"/>
        <v>0</v>
      </c>
      <c r="G82" s="64">
        <f t="shared" si="1"/>
        <v>0</v>
      </c>
      <c r="H82" s="67">
        <f t="shared" si="2"/>
        <v>0</v>
      </c>
    </row>
    <row r="83" spans="1:8" s="66" customFormat="1" hidden="1">
      <c r="A83" s="60" t="str">
        <f>IF((LEN('Copy paste to Here'!G87))&gt;5,((CONCATENATE('Copy paste to Here'!G87," &amp; ",'Copy paste to Here'!D87,"  &amp;  ",'Copy paste to Here'!E87))),"Empty Cell")</f>
        <v>Empty Cell</v>
      </c>
      <c r="B83" s="61">
        <f>'Copy paste to Here'!C87</f>
        <v>0</v>
      </c>
      <c r="C83" s="61"/>
      <c r="D83" s="62"/>
      <c r="E83" s="63"/>
      <c r="F83" s="63">
        <f t="shared" ref="F83:F146" si="3">D83*E83</f>
        <v>0</v>
      </c>
      <c r="G83" s="64">
        <f t="shared" ref="G83:G146" si="4">E83*$E$14</f>
        <v>0</v>
      </c>
      <c r="H83" s="67">
        <f t="shared" ref="H83:H146" si="5">D83*G83</f>
        <v>0</v>
      </c>
    </row>
    <row r="84" spans="1:8" s="66" customFormat="1" hidden="1">
      <c r="A84" s="60" t="str">
        <f>IF((LEN('Copy paste to Here'!G88))&gt;5,((CONCATENATE('Copy paste to Here'!G88," &amp; ",'Copy paste to Here'!D88,"  &amp;  ",'Copy paste to Here'!E88))),"Empty Cell")</f>
        <v>Empty Cell</v>
      </c>
      <c r="B84" s="61">
        <f>'Copy paste to Here'!C88</f>
        <v>0</v>
      </c>
      <c r="C84" s="61"/>
      <c r="D84" s="62"/>
      <c r="E84" s="63"/>
      <c r="F84" s="63">
        <f t="shared" si="3"/>
        <v>0</v>
      </c>
      <c r="G84" s="64">
        <f t="shared" si="4"/>
        <v>0</v>
      </c>
      <c r="H84" s="67">
        <f t="shared" si="5"/>
        <v>0</v>
      </c>
    </row>
    <row r="85" spans="1:8" s="66" customFormat="1" hidden="1">
      <c r="A85" s="60" t="str">
        <f>IF((LEN('Copy paste to Here'!G89))&gt;5,((CONCATENATE('Copy paste to Here'!G89," &amp; ",'Copy paste to Here'!D89,"  &amp;  ",'Copy paste to Here'!E89))),"Empty Cell")</f>
        <v>Empty Cell</v>
      </c>
      <c r="B85" s="61">
        <f>'Copy paste to Here'!C89</f>
        <v>0</v>
      </c>
      <c r="C85" s="61"/>
      <c r="D85" s="62"/>
      <c r="E85" s="63"/>
      <c r="F85" s="63">
        <f t="shared" si="3"/>
        <v>0</v>
      </c>
      <c r="G85" s="64">
        <f t="shared" si="4"/>
        <v>0</v>
      </c>
      <c r="H85" s="67">
        <f t="shared" si="5"/>
        <v>0</v>
      </c>
    </row>
    <row r="86" spans="1:8" s="66" customFormat="1" hidden="1">
      <c r="A86" s="60" t="str">
        <f>IF((LEN('Copy paste to Here'!G90))&gt;5,((CONCATENATE('Copy paste to Here'!G90," &amp; ",'Copy paste to Here'!D90,"  &amp;  ",'Copy paste to Here'!E90))),"Empty Cell")</f>
        <v>Empty Cell</v>
      </c>
      <c r="B86" s="61">
        <f>'Copy paste to Here'!C90</f>
        <v>0</v>
      </c>
      <c r="C86" s="61"/>
      <c r="D86" s="62"/>
      <c r="E86" s="63"/>
      <c r="F86" s="63">
        <f t="shared" si="3"/>
        <v>0</v>
      </c>
      <c r="G86" s="64">
        <f t="shared" si="4"/>
        <v>0</v>
      </c>
      <c r="H86" s="67">
        <f t="shared" si="5"/>
        <v>0</v>
      </c>
    </row>
    <row r="87" spans="1:8" s="66" customFormat="1" hidden="1">
      <c r="A87" s="60" t="str">
        <f>IF((LEN('Copy paste to Here'!G91))&gt;5,((CONCATENATE('Copy paste to Here'!G91," &amp; ",'Copy paste to Here'!D91,"  &amp;  ",'Copy paste to Here'!E91))),"Empty Cell")</f>
        <v>Empty Cell</v>
      </c>
      <c r="B87" s="61">
        <f>'Copy paste to Here'!C91</f>
        <v>0</v>
      </c>
      <c r="C87" s="61"/>
      <c r="D87" s="62"/>
      <c r="E87" s="63"/>
      <c r="F87" s="63">
        <f t="shared" si="3"/>
        <v>0</v>
      </c>
      <c r="G87" s="64">
        <f t="shared" si="4"/>
        <v>0</v>
      </c>
      <c r="H87" s="67">
        <f t="shared" si="5"/>
        <v>0</v>
      </c>
    </row>
    <row r="88" spans="1:8" s="66" customFormat="1" hidden="1">
      <c r="A88" s="60" t="str">
        <f>IF((LEN('Copy paste to Here'!G92))&gt;5,((CONCATENATE('Copy paste to Here'!G92," &amp; ",'Copy paste to Here'!D92,"  &amp;  ",'Copy paste to Here'!E92))),"Empty Cell")</f>
        <v>Empty Cell</v>
      </c>
      <c r="B88" s="61">
        <f>'Copy paste to Here'!C92</f>
        <v>0</v>
      </c>
      <c r="C88" s="61"/>
      <c r="D88" s="62"/>
      <c r="E88" s="63"/>
      <c r="F88" s="63">
        <f t="shared" si="3"/>
        <v>0</v>
      </c>
      <c r="G88" s="64">
        <f t="shared" si="4"/>
        <v>0</v>
      </c>
      <c r="H88" s="67">
        <f t="shared" si="5"/>
        <v>0</v>
      </c>
    </row>
    <row r="89" spans="1:8" s="66" customFormat="1" hidden="1">
      <c r="A89" s="60" t="str">
        <f>IF((LEN('Copy paste to Here'!G93))&gt;5,((CONCATENATE('Copy paste to Here'!G93," &amp; ",'Copy paste to Here'!D93,"  &amp;  ",'Copy paste to Here'!E93))),"Empty Cell")</f>
        <v>Empty Cell</v>
      </c>
      <c r="B89" s="61">
        <f>'Copy paste to Here'!C93</f>
        <v>0</v>
      </c>
      <c r="C89" s="61"/>
      <c r="D89" s="62"/>
      <c r="E89" s="63"/>
      <c r="F89" s="63">
        <f t="shared" si="3"/>
        <v>0</v>
      </c>
      <c r="G89" s="64">
        <f t="shared" si="4"/>
        <v>0</v>
      </c>
      <c r="H89" s="67">
        <f t="shared" si="5"/>
        <v>0</v>
      </c>
    </row>
    <row r="90" spans="1:8" s="66" customFormat="1" hidden="1">
      <c r="A90" s="60" t="str">
        <f>IF((LEN('Copy paste to Here'!G94))&gt;5,((CONCATENATE('Copy paste to Here'!G94," &amp; ",'Copy paste to Here'!D94,"  &amp;  ",'Copy paste to Here'!E94))),"Empty Cell")</f>
        <v>Empty Cell</v>
      </c>
      <c r="B90" s="61">
        <f>'Copy paste to Here'!C94</f>
        <v>0</v>
      </c>
      <c r="C90" s="61"/>
      <c r="D90" s="62"/>
      <c r="E90" s="63"/>
      <c r="F90" s="63">
        <f t="shared" si="3"/>
        <v>0</v>
      </c>
      <c r="G90" s="64">
        <f t="shared" si="4"/>
        <v>0</v>
      </c>
      <c r="H90" s="67">
        <f t="shared" si="5"/>
        <v>0</v>
      </c>
    </row>
    <row r="91" spans="1:8" s="66" customFormat="1" hidden="1">
      <c r="A91" s="60" t="str">
        <f>IF((LEN('Copy paste to Here'!G95))&gt;5,((CONCATENATE('Copy paste to Here'!G95," &amp; ",'Copy paste to Here'!D95,"  &amp;  ",'Copy paste to Here'!E95))),"Empty Cell")</f>
        <v>Empty Cell</v>
      </c>
      <c r="B91" s="61">
        <f>'Copy paste to Here'!C95</f>
        <v>0</v>
      </c>
      <c r="C91" s="61"/>
      <c r="D91" s="62"/>
      <c r="E91" s="63"/>
      <c r="F91" s="63">
        <f t="shared" si="3"/>
        <v>0</v>
      </c>
      <c r="G91" s="64">
        <f t="shared" si="4"/>
        <v>0</v>
      </c>
      <c r="H91" s="67">
        <f t="shared" si="5"/>
        <v>0</v>
      </c>
    </row>
    <row r="92" spans="1:8" s="66" customFormat="1" hidden="1">
      <c r="A92" s="60" t="str">
        <f>IF((LEN('Copy paste to Here'!G96))&gt;5,((CONCATENATE('Copy paste to Here'!G96," &amp; ",'Copy paste to Here'!D96,"  &amp;  ",'Copy paste to Here'!E96))),"Empty Cell")</f>
        <v>Empty Cell</v>
      </c>
      <c r="B92" s="61">
        <f>'Copy paste to Here'!C96</f>
        <v>0</v>
      </c>
      <c r="C92" s="61"/>
      <c r="D92" s="62"/>
      <c r="E92" s="63"/>
      <c r="F92" s="63">
        <f t="shared" si="3"/>
        <v>0</v>
      </c>
      <c r="G92" s="64">
        <f t="shared" si="4"/>
        <v>0</v>
      </c>
      <c r="H92" s="67">
        <f t="shared" si="5"/>
        <v>0</v>
      </c>
    </row>
    <row r="93" spans="1:8" s="66" customFormat="1" hidden="1">
      <c r="A93" s="60" t="str">
        <f>IF((LEN('Copy paste to Here'!G97))&gt;5,((CONCATENATE('Copy paste to Here'!G97," &amp; ",'Copy paste to Here'!D97,"  &amp;  ",'Copy paste to Here'!E97))),"Empty Cell")</f>
        <v>Empty Cell</v>
      </c>
      <c r="B93" s="61">
        <f>'Copy paste to Here'!C97</f>
        <v>0</v>
      </c>
      <c r="C93" s="61"/>
      <c r="D93" s="62"/>
      <c r="E93" s="63"/>
      <c r="F93" s="63">
        <f t="shared" si="3"/>
        <v>0</v>
      </c>
      <c r="G93" s="64">
        <f t="shared" si="4"/>
        <v>0</v>
      </c>
      <c r="H93" s="67">
        <f t="shared" si="5"/>
        <v>0</v>
      </c>
    </row>
    <row r="94" spans="1:8" s="66" customFormat="1" hidden="1">
      <c r="A94" s="60" t="str">
        <f>IF((LEN('Copy paste to Here'!G98))&gt;5,((CONCATENATE('Copy paste to Here'!G98," &amp; ",'Copy paste to Here'!D98,"  &amp;  ",'Copy paste to Here'!E98))),"Empty Cell")</f>
        <v>Empty Cell</v>
      </c>
      <c r="B94" s="61">
        <f>'Copy paste to Here'!C98</f>
        <v>0</v>
      </c>
      <c r="C94" s="61"/>
      <c r="D94" s="62"/>
      <c r="E94" s="63"/>
      <c r="F94" s="63">
        <f t="shared" si="3"/>
        <v>0</v>
      </c>
      <c r="G94" s="64">
        <f t="shared" si="4"/>
        <v>0</v>
      </c>
      <c r="H94" s="67">
        <f t="shared" si="5"/>
        <v>0</v>
      </c>
    </row>
    <row r="95" spans="1:8" s="66" customFormat="1" hidden="1">
      <c r="A95" s="60" t="str">
        <f>IF((LEN('Copy paste to Here'!G99))&gt;5,((CONCATENATE('Copy paste to Here'!G99," &amp; ",'Copy paste to Here'!D99,"  &amp;  ",'Copy paste to Here'!E99))),"Empty Cell")</f>
        <v>Empty Cell</v>
      </c>
      <c r="B95" s="61">
        <f>'Copy paste to Here'!C99</f>
        <v>0</v>
      </c>
      <c r="C95" s="61"/>
      <c r="D95" s="62"/>
      <c r="E95" s="63"/>
      <c r="F95" s="63">
        <f t="shared" si="3"/>
        <v>0</v>
      </c>
      <c r="G95" s="64">
        <f t="shared" si="4"/>
        <v>0</v>
      </c>
      <c r="H95" s="67">
        <f t="shared" si="5"/>
        <v>0</v>
      </c>
    </row>
    <row r="96" spans="1:8" s="66" customFormat="1" hidden="1">
      <c r="A96" s="60" t="str">
        <f>IF((LEN('Copy paste to Here'!G100))&gt;5,((CONCATENATE('Copy paste to Here'!G100," &amp; ",'Copy paste to Here'!D100,"  &amp;  ",'Copy paste to Here'!E100))),"Empty Cell")</f>
        <v>Empty Cell</v>
      </c>
      <c r="B96" s="61">
        <f>'Copy paste to Here'!C100</f>
        <v>0</v>
      </c>
      <c r="C96" s="61"/>
      <c r="D96" s="62"/>
      <c r="E96" s="63"/>
      <c r="F96" s="63">
        <f t="shared" si="3"/>
        <v>0</v>
      </c>
      <c r="G96" s="64">
        <f t="shared" si="4"/>
        <v>0</v>
      </c>
      <c r="H96" s="67">
        <f t="shared" si="5"/>
        <v>0</v>
      </c>
    </row>
    <row r="97" spans="1:8" s="66" customFormat="1" hidden="1">
      <c r="A97" s="60" t="str">
        <f>IF((LEN('Copy paste to Here'!G101))&gt;5,((CONCATENATE('Copy paste to Here'!G101," &amp; ",'Copy paste to Here'!D101,"  &amp;  ",'Copy paste to Here'!E101))),"Empty Cell")</f>
        <v>Empty Cell</v>
      </c>
      <c r="B97" s="61">
        <f>'Copy paste to Here'!C101</f>
        <v>0</v>
      </c>
      <c r="C97" s="61"/>
      <c r="D97" s="62"/>
      <c r="E97" s="63"/>
      <c r="F97" s="63">
        <f t="shared" si="3"/>
        <v>0</v>
      </c>
      <c r="G97" s="64">
        <f t="shared" si="4"/>
        <v>0</v>
      </c>
      <c r="H97" s="67">
        <f t="shared" si="5"/>
        <v>0</v>
      </c>
    </row>
    <row r="98" spans="1:8" s="66" customFormat="1" hidden="1">
      <c r="A98" s="60" t="str">
        <f>IF((LEN('Copy paste to Here'!G102))&gt;5,((CONCATENATE('Copy paste to Here'!G102," &amp; ",'Copy paste to Here'!D102,"  &amp;  ",'Copy paste to Here'!E102))),"Empty Cell")</f>
        <v>Empty Cell</v>
      </c>
      <c r="B98" s="61">
        <f>'Copy paste to Here'!C102</f>
        <v>0</v>
      </c>
      <c r="C98" s="61"/>
      <c r="D98" s="62"/>
      <c r="E98" s="63"/>
      <c r="F98" s="63">
        <f t="shared" si="3"/>
        <v>0</v>
      </c>
      <c r="G98" s="64">
        <f t="shared" si="4"/>
        <v>0</v>
      </c>
      <c r="H98" s="67">
        <f t="shared" si="5"/>
        <v>0</v>
      </c>
    </row>
    <row r="99" spans="1:8" s="66" customFormat="1" hidden="1">
      <c r="A99" s="60" t="str">
        <f>IF((LEN('Copy paste to Here'!G103))&gt;5,((CONCATENATE('Copy paste to Here'!G103," &amp; ",'Copy paste to Here'!D103,"  &amp;  ",'Copy paste to Here'!E103))),"Empty Cell")</f>
        <v>Empty Cell</v>
      </c>
      <c r="B99" s="61">
        <f>'Copy paste to Here'!C103</f>
        <v>0</v>
      </c>
      <c r="C99" s="61"/>
      <c r="D99" s="62"/>
      <c r="E99" s="63"/>
      <c r="F99" s="63">
        <f t="shared" si="3"/>
        <v>0</v>
      </c>
      <c r="G99" s="64">
        <f t="shared" si="4"/>
        <v>0</v>
      </c>
      <c r="H99" s="67">
        <f t="shared" si="5"/>
        <v>0</v>
      </c>
    </row>
    <row r="100" spans="1:8" s="66" customFormat="1" hidden="1">
      <c r="A100" s="60" t="str">
        <f>IF((LEN('Copy paste to Here'!G104))&gt;5,((CONCATENATE('Copy paste to Here'!G104," &amp; ",'Copy paste to Here'!D104,"  &amp;  ",'Copy paste to Here'!E104))),"Empty Cell")</f>
        <v>Empty Cell</v>
      </c>
      <c r="B100" s="61">
        <f>'Copy paste to Here'!C104</f>
        <v>0</v>
      </c>
      <c r="C100" s="61"/>
      <c r="D100" s="62"/>
      <c r="E100" s="63"/>
      <c r="F100" s="63">
        <f t="shared" si="3"/>
        <v>0</v>
      </c>
      <c r="G100" s="64">
        <f t="shared" si="4"/>
        <v>0</v>
      </c>
      <c r="H100" s="67">
        <f t="shared" si="5"/>
        <v>0</v>
      </c>
    </row>
    <row r="101" spans="1:8" s="66" customFormat="1" hidden="1">
      <c r="A101" s="60" t="str">
        <f>IF((LEN('Copy paste to Here'!G105))&gt;5,((CONCATENATE('Copy paste to Here'!G105," &amp; ",'Copy paste to Here'!D105,"  &amp;  ",'Copy paste to Here'!E105))),"Empty Cell")</f>
        <v>Empty Cell</v>
      </c>
      <c r="B101" s="61">
        <f>'Copy paste to Here'!C105</f>
        <v>0</v>
      </c>
      <c r="C101" s="61"/>
      <c r="D101" s="62"/>
      <c r="E101" s="63"/>
      <c r="F101" s="63">
        <f t="shared" si="3"/>
        <v>0</v>
      </c>
      <c r="G101" s="64">
        <f t="shared" si="4"/>
        <v>0</v>
      </c>
      <c r="H101" s="67">
        <f t="shared" si="5"/>
        <v>0</v>
      </c>
    </row>
    <row r="102" spans="1:8" s="66" customFormat="1" hidden="1">
      <c r="A102" s="60" t="str">
        <f>IF((LEN('Copy paste to Here'!G106))&gt;5,((CONCATENATE('Copy paste to Here'!G106," &amp; ",'Copy paste to Here'!D106,"  &amp;  ",'Copy paste to Here'!E106))),"Empty Cell")</f>
        <v>Empty Cell</v>
      </c>
      <c r="B102" s="61">
        <f>'Copy paste to Here'!C106</f>
        <v>0</v>
      </c>
      <c r="C102" s="61"/>
      <c r="D102" s="62"/>
      <c r="E102" s="63"/>
      <c r="F102" s="63">
        <f t="shared" si="3"/>
        <v>0</v>
      </c>
      <c r="G102" s="64">
        <f t="shared" si="4"/>
        <v>0</v>
      </c>
      <c r="H102" s="67">
        <f t="shared" si="5"/>
        <v>0</v>
      </c>
    </row>
    <row r="103" spans="1:8" s="66" customFormat="1" hidden="1">
      <c r="A103" s="60" t="str">
        <f>IF((LEN('Copy paste to Here'!G107))&gt;5,((CONCATENATE('Copy paste to Here'!G107," &amp; ",'Copy paste to Here'!D107,"  &amp;  ",'Copy paste to Here'!E107))),"Empty Cell")</f>
        <v>Empty Cell</v>
      </c>
      <c r="B103" s="61">
        <f>'Copy paste to Here'!C107</f>
        <v>0</v>
      </c>
      <c r="C103" s="61"/>
      <c r="D103" s="62"/>
      <c r="E103" s="63"/>
      <c r="F103" s="63">
        <f t="shared" si="3"/>
        <v>0</v>
      </c>
      <c r="G103" s="64">
        <f t="shared" si="4"/>
        <v>0</v>
      </c>
      <c r="H103" s="67">
        <f t="shared" si="5"/>
        <v>0</v>
      </c>
    </row>
    <row r="104" spans="1:8" s="66" customFormat="1" hidden="1">
      <c r="A104" s="60" t="str">
        <f>IF((LEN('Copy paste to Here'!G108))&gt;5,((CONCATENATE('Copy paste to Here'!G108," &amp; ",'Copy paste to Here'!D108,"  &amp;  ",'Copy paste to Here'!E108))),"Empty Cell")</f>
        <v>Empty Cell</v>
      </c>
      <c r="B104" s="61">
        <f>'Copy paste to Here'!C108</f>
        <v>0</v>
      </c>
      <c r="C104" s="61"/>
      <c r="D104" s="62"/>
      <c r="E104" s="63"/>
      <c r="F104" s="63">
        <f t="shared" si="3"/>
        <v>0</v>
      </c>
      <c r="G104" s="64">
        <f t="shared" si="4"/>
        <v>0</v>
      </c>
      <c r="H104" s="67">
        <f t="shared" si="5"/>
        <v>0</v>
      </c>
    </row>
    <row r="105" spans="1:8" s="66" customFormat="1" hidden="1">
      <c r="A105" s="60" t="str">
        <f>IF((LEN('Copy paste to Here'!G109))&gt;5,((CONCATENATE('Copy paste to Here'!G109," &amp; ",'Copy paste to Here'!D109,"  &amp;  ",'Copy paste to Here'!E109))),"Empty Cell")</f>
        <v>Empty Cell</v>
      </c>
      <c r="B105" s="61">
        <f>'Copy paste to Here'!C109</f>
        <v>0</v>
      </c>
      <c r="C105" s="61"/>
      <c r="D105" s="62"/>
      <c r="E105" s="63"/>
      <c r="F105" s="63">
        <f t="shared" si="3"/>
        <v>0</v>
      </c>
      <c r="G105" s="64">
        <f t="shared" si="4"/>
        <v>0</v>
      </c>
      <c r="H105" s="67">
        <f t="shared" si="5"/>
        <v>0</v>
      </c>
    </row>
    <row r="106" spans="1:8" s="66" customFormat="1" hidden="1">
      <c r="A106" s="60" t="str">
        <f>IF((LEN('Copy paste to Here'!G110))&gt;5,((CONCATENATE('Copy paste to Here'!G110," &amp; ",'Copy paste to Here'!D110,"  &amp;  ",'Copy paste to Here'!E110))),"Empty Cell")</f>
        <v>Empty Cell</v>
      </c>
      <c r="B106" s="61">
        <f>'Copy paste to Here'!C110</f>
        <v>0</v>
      </c>
      <c r="C106" s="61"/>
      <c r="D106" s="62"/>
      <c r="E106" s="63"/>
      <c r="F106" s="63">
        <f t="shared" si="3"/>
        <v>0</v>
      </c>
      <c r="G106" s="64">
        <f t="shared" si="4"/>
        <v>0</v>
      </c>
      <c r="H106" s="67">
        <f t="shared" si="5"/>
        <v>0</v>
      </c>
    </row>
    <row r="107" spans="1:8" s="66" customFormat="1" hidden="1">
      <c r="A107" s="60" t="str">
        <f>IF((LEN('Copy paste to Here'!G111))&gt;5,((CONCATENATE('Copy paste to Here'!G111," &amp; ",'Copy paste to Here'!D111,"  &amp;  ",'Copy paste to Here'!E111))),"Empty Cell")</f>
        <v>Empty Cell</v>
      </c>
      <c r="B107" s="61">
        <f>'Copy paste to Here'!C111</f>
        <v>0</v>
      </c>
      <c r="C107" s="61"/>
      <c r="D107" s="62"/>
      <c r="E107" s="63"/>
      <c r="F107" s="63">
        <f t="shared" si="3"/>
        <v>0</v>
      </c>
      <c r="G107" s="64">
        <f t="shared" si="4"/>
        <v>0</v>
      </c>
      <c r="H107" s="67">
        <f t="shared" si="5"/>
        <v>0</v>
      </c>
    </row>
    <row r="108" spans="1:8" s="66" customFormat="1" hidden="1">
      <c r="A108" s="60" t="str">
        <f>IF((LEN('Copy paste to Here'!G112))&gt;5,((CONCATENATE('Copy paste to Here'!G112," &amp; ",'Copy paste to Here'!D112,"  &amp;  ",'Copy paste to Here'!E112))),"Empty Cell")</f>
        <v>Empty Cell</v>
      </c>
      <c r="B108" s="61">
        <f>'Copy paste to Here'!C112</f>
        <v>0</v>
      </c>
      <c r="C108" s="61"/>
      <c r="D108" s="62"/>
      <c r="E108" s="63"/>
      <c r="F108" s="63">
        <f t="shared" si="3"/>
        <v>0</v>
      </c>
      <c r="G108" s="64">
        <f t="shared" si="4"/>
        <v>0</v>
      </c>
      <c r="H108" s="67">
        <f t="shared" si="5"/>
        <v>0</v>
      </c>
    </row>
    <row r="109" spans="1:8" s="66" customFormat="1" hidden="1">
      <c r="A109" s="60" t="str">
        <f>IF((LEN('Copy paste to Here'!G113))&gt;5,((CONCATENATE('Copy paste to Here'!G113," &amp; ",'Copy paste to Here'!D113,"  &amp;  ",'Copy paste to Here'!E113))),"Empty Cell")</f>
        <v>Empty Cell</v>
      </c>
      <c r="B109" s="61">
        <f>'Copy paste to Here'!C113</f>
        <v>0</v>
      </c>
      <c r="C109" s="61"/>
      <c r="D109" s="62"/>
      <c r="E109" s="63"/>
      <c r="F109" s="63">
        <f t="shared" si="3"/>
        <v>0</v>
      </c>
      <c r="G109" s="64">
        <f t="shared" si="4"/>
        <v>0</v>
      </c>
      <c r="H109" s="67">
        <f t="shared" si="5"/>
        <v>0</v>
      </c>
    </row>
    <row r="110" spans="1:8" s="66" customFormat="1" hidden="1">
      <c r="A110" s="60" t="str">
        <f>IF((LEN('Copy paste to Here'!G114))&gt;5,((CONCATENATE('Copy paste to Here'!G114," &amp; ",'Copy paste to Here'!D114,"  &amp;  ",'Copy paste to Here'!E114))),"Empty Cell")</f>
        <v>Empty Cell</v>
      </c>
      <c r="B110" s="61">
        <f>'Copy paste to Here'!C114</f>
        <v>0</v>
      </c>
      <c r="C110" s="61"/>
      <c r="D110" s="62"/>
      <c r="E110" s="63"/>
      <c r="F110" s="63">
        <f t="shared" si="3"/>
        <v>0</v>
      </c>
      <c r="G110" s="64">
        <f t="shared" si="4"/>
        <v>0</v>
      </c>
      <c r="H110" s="67">
        <f t="shared" si="5"/>
        <v>0</v>
      </c>
    </row>
    <row r="111" spans="1:8" s="66" customFormat="1" hidden="1">
      <c r="A111" s="60" t="str">
        <f>IF((LEN('Copy paste to Here'!G115))&gt;5,((CONCATENATE('Copy paste to Here'!G115," &amp; ",'Copy paste to Here'!D115,"  &amp;  ",'Copy paste to Here'!E115))),"Empty Cell")</f>
        <v>Empty Cell</v>
      </c>
      <c r="B111" s="61">
        <f>'Copy paste to Here'!C115</f>
        <v>0</v>
      </c>
      <c r="C111" s="61"/>
      <c r="D111" s="62"/>
      <c r="E111" s="63"/>
      <c r="F111" s="63">
        <f t="shared" si="3"/>
        <v>0</v>
      </c>
      <c r="G111" s="64">
        <f t="shared" si="4"/>
        <v>0</v>
      </c>
      <c r="H111" s="67">
        <f t="shared" si="5"/>
        <v>0</v>
      </c>
    </row>
    <row r="112" spans="1:8" s="66" customFormat="1" hidden="1">
      <c r="A112" s="60" t="str">
        <f>IF((LEN('Copy paste to Here'!G116))&gt;5,((CONCATENATE('Copy paste to Here'!G116," &amp; ",'Copy paste to Here'!D116,"  &amp;  ",'Copy paste to Here'!E116))),"Empty Cell")</f>
        <v>Empty Cell</v>
      </c>
      <c r="B112" s="61">
        <f>'Copy paste to Here'!C116</f>
        <v>0</v>
      </c>
      <c r="C112" s="61"/>
      <c r="D112" s="62"/>
      <c r="E112" s="63"/>
      <c r="F112" s="63">
        <f t="shared" si="3"/>
        <v>0</v>
      </c>
      <c r="G112" s="64">
        <f t="shared" si="4"/>
        <v>0</v>
      </c>
      <c r="H112" s="67">
        <f t="shared" si="5"/>
        <v>0</v>
      </c>
    </row>
    <row r="113" spans="1:8" s="66" customFormat="1" hidden="1">
      <c r="A113" s="60" t="str">
        <f>IF((LEN('Copy paste to Here'!G117))&gt;5,((CONCATENATE('Copy paste to Here'!G117," &amp; ",'Copy paste to Here'!D117,"  &amp;  ",'Copy paste to Here'!E117))),"Empty Cell")</f>
        <v>Empty Cell</v>
      </c>
      <c r="B113" s="61">
        <f>'Copy paste to Here'!C117</f>
        <v>0</v>
      </c>
      <c r="C113" s="61"/>
      <c r="D113" s="62"/>
      <c r="E113" s="63"/>
      <c r="F113" s="63">
        <f t="shared" si="3"/>
        <v>0</v>
      </c>
      <c r="G113" s="64">
        <f t="shared" si="4"/>
        <v>0</v>
      </c>
      <c r="H113" s="67">
        <f t="shared" si="5"/>
        <v>0</v>
      </c>
    </row>
    <row r="114" spans="1:8" s="66" customFormat="1" hidden="1">
      <c r="A114" s="60" t="str">
        <f>IF((LEN('Copy paste to Here'!G118))&gt;5,((CONCATENATE('Copy paste to Here'!G118," &amp; ",'Copy paste to Here'!D118,"  &amp;  ",'Copy paste to Here'!E118))),"Empty Cell")</f>
        <v>Empty Cell</v>
      </c>
      <c r="B114" s="61">
        <f>'Copy paste to Here'!C118</f>
        <v>0</v>
      </c>
      <c r="C114" s="61"/>
      <c r="D114" s="62"/>
      <c r="E114" s="63"/>
      <c r="F114" s="63">
        <f t="shared" si="3"/>
        <v>0</v>
      </c>
      <c r="G114" s="64">
        <f t="shared" si="4"/>
        <v>0</v>
      </c>
      <c r="H114" s="67">
        <f t="shared" si="5"/>
        <v>0</v>
      </c>
    </row>
    <row r="115" spans="1:8" s="66" customFormat="1" hidden="1">
      <c r="A115" s="60" t="str">
        <f>IF((LEN('Copy paste to Here'!G119))&gt;5,((CONCATENATE('Copy paste to Here'!G119," &amp; ",'Copy paste to Here'!D119,"  &amp;  ",'Copy paste to Here'!E119))),"Empty Cell")</f>
        <v>Empty Cell</v>
      </c>
      <c r="B115" s="61">
        <f>'Copy paste to Here'!C119</f>
        <v>0</v>
      </c>
      <c r="C115" s="61"/>
      <c r="D115" s="62"/>
      <c r="E115" s="63"/>
      <c r="F115" s="63">
        <f t="shared" si="3"/>
        <v>0</v>
      </c>
      <c r="G115" s="64">
        <f t="shared" si="4"/>
        <v>0</v>
      </c>
      <c r="H115" s="67">
        <f t="shared" si="5"/>
        <v>0</v>
      </c>
    </row>
    <row r="116" spans="1:8" s="66" customFormat="1" hidden="1">
      <c r="A116" s="60" t="str">
        <f>IF((LEN('Copy paste to Here'!G120))&gt;5,((CONCATENATE('Copy paste to Here'!G120," &amp; ",'Copy paste to Here'!D120,"  &amp;  ",'Copy paste to Here'!E120))),"Empty Cell")</f>
        <v>Empty Cell</v>
      </c>
      <c r="B116" s="61">
        <f>'Copy paste to Here'!C120</f>
        <v>0</v>
      </c>
      <c r="C116" s="61"/>
      <c r="D116" s="62"/>
      <c r="E116" s="63"/>
      <c r="F116" s="63">
        <f t="shared" si="3"/>
        <v>0</v>
      </c>
      <c r="G116" s="64">
        <f t="shared" si="4"/>
        <v>0</v>
      </c>
      <c r="H116" s="67">
        <f t="shared" si="5"/>
        <v>0</v>
      </c>
    </row>
    <row r="117" spans="1:8" s="66" customFormat="1" hidden="1">
      <c r="A117" s="60" t="str">
        <f>IF((LEN('Copy paste to Here'!G121))&gt;5,((CONCATENATE('Copy paste to Here'!G121," &amp; ",'Copy paste to Here'!D121,"  &amp;  ",'Copy paste to Here'!E121))),"Empty Cell")</f>
        <v>Empty Cell</v>
      </c>
      <c r="B117" s="61">
        <f>'Copy paste to Here'!C121</f>
        <v>0</v>
      </c>
      <c r="C117" s="61"/>
      <c r="D117" s="62"/>
      <c r="E117" s="63"/>
      <c r="F117" s="63">
        <f t="shared" si="3"/>
        <v>0</v>
      </c>
      <c r="G117" s="64">
        <f t="shared" si="4"/>
        <v>0</v>
      </c>
      <c r="H117" s="67">
        <f t="shared" si="5"/>
        <v>0</v>
      </c>
    </row>
    <row r="118" spans="1:8" s="66" customFormat="1" hidden="1">
      <c r="A118" s="60" t="str">
        <f>IF((LEN('Copy paste to Here'!G122))&gt;5,((CONCATENATE('Copy paste to Here'!G122," &amp; ",'Copy paste to Here'!D122,"  &amp;  ",'Copy paste to Here'!E122))),"Empty Cell")</f>
        <v>Empty Cell</v>
      </c>
      <c r="B118" s="61">
        <f>'Copy paste to Here'!C122</f>
        <v>0</v>
      </c>
      <c r="C118" s="61"/>
      <c r="D118" s="62"/>
      <c r="E118" s="63"/>
      <c r="F118" s="63">
        <f t="shared" si="3"/>
        <v>0</v>
      </c>
      <c r="G118" s="64">
        <f t="shared" si="4"/>
        <v>0</v>
      </c>
      <c r="H118" s="67">
        <f t="shared" si="5"/>
        <v>0</v>
      </c>
    </row>
    <row r="119" spans="1:8" s="66" customFormat="1" hidden="1">
      <c r="A119" s="60" t="str">
        <f>IF((LEN('Copy paste to Here'!G123))&gt;5,((CONCATENATE('Copy paste to Here'!G123," &amp; ",'Copy paste to Here'!D123,"  &amp;  ",'Copy paste to Here'!E123))),"Empty Cell")</f>
        <v>Empty Cell</v>
      </c>
      <c r="B119" s="61">
        <f>'Copy paste to Here'!C123</f>
        <v>0</v>
      </c>
      <c r="C119" s="61"/>
      <c r="D119" s="62"/>
      <c r="E119" s="63"/>
      <c r="F119" s="63">
        <f t="shared" si="3"/>
        <v>0</v>
      </c>
      <c r="G119" s="64">
        <f t="shared" si="4"/>
        <v>0</v>
      </c>
      <c r="H119" s="67">
        <f t="shared" si="5"/>
        <v>0</v>
      </c>
    </row>
    <row r="120" spans="1:8" s="66" customFormat="1" hidden="1">
      <c r="A120" s="60" t="str">
        <f>IF((LEN('Copy paste to Here'!G124))&gt;5,((CONCATENATE('Copy paste to Here'!G124," &amp; ",'Copy paste to Here'!D124,"  &amp;  ",'Copy paste to Here'!E124))),"Empty Cell")</f>
        <v>Empty Cell</v>
      </c>
      <c r="B120" s="61">
        <f>'Copy paste to Here'!C124</f>
        <v>0</v>
      </c>
      <c r="C120" s="61"/>
      <c r="D120" s="62"/>
      <c r="E120" s="63"/>
      <c r="F120" s="63">
        <f t="shared" si="3"/>
        <v>0</v>
      </c>
      <c r="G120" s="64">
        <f t="shared" si="4"/>
        <v>0</v>
      </c>
      <c r="H120" s="67">
        <f t="shared" si="5"/>
        <v>0</v>
      </c>
    </row>
    <row r="121" spans="1:8" s="66" customFormat="1" hidden="1">
      <c r="A121" s="60" t="str">
        <f>IF((LEN('Copy paste to Here'!G125))&gt;5,((CONCATENATE('Copy paste to Here'!G125," &amp; ",'Copy paste to Here'!D125,"  &amp;  ",'Copy paste to Here'!E125))),"Empty Cell")</f>
        <v>Empty Cell</v>
      </c>
      <c r="B121" s="61">
        <f>'Copy paste to Here'!C125</f>
        <v>0</v>
      </c>
      <c r="C121" s="61"/>
      <c r="D121" s="62"/>
      <c r="E121" s="63"/>
      <c r="F121" s="63">
        <f t="shared" si="3"/>
        <v>0</v>
      </c>
      <c r="G121" s="64">
        <f t="shared" si="4"/>
        <v>0</v>
      </c>
      <c r="H121" s="67">
        <f t="shared" si="5"/>
        <v>0</v>
      </c>
    </row>
    <row r="122" spans="1:8" s="66" customFormat="1" hidden="1">
      <c r="A122" s="60" t="str">
        <f>IF((LEN('Copy paste to Here'!G126))&gt;5,((CONCATENATE('Copy paste to Here'!G126," &amp; ",'Copy paste to Here'!D126,"  &amp;  ",'Copy paste to Here'!E126))),"Empty Cell")</f>
        <v>Empty Cell</v>
      </c>
      <c r="B122" s="61">
        <f>'Copy paste to Here'!C126</f>
        <v>0</v>
      </c>
      <c r="C122" s="61"/>
      <c r="D122" s="62"/>
      <c r="E122" s="63"/>
      <c r="F122" s="63">
        <f t="shared" si="3"/>
        <v>0</v>
      </c>
      <c r="G122" s="64">
        <f t="shared" si="4"/>
        <v>0</v>
      </c>
      <c r="H122" s="67">
        <f t="shared" si="5"/>
        <v>0</v>
      </c>
    </row>
    <row r="123" spans="1:8" s="66" customFormat="1" hidden="1">
      <c r="A123" s="60" t="str">
        <f>IF((LEN('Copy paste to Here'!G127))&gt;5,((CONCATENATE('Copy paste to Here'!G127," &amp; ",'Copy paste to Here'!D127,"  &amp;  ",'Copy paste to Here'!E127))),"Empty Cell")</f>
        <v>Empty Cell</v>
      </c>
      <c r="B123" s="61">
        <f>'Copy paste to Here'!C127</f>
        <v>0</v>
      </c>
      <c r="C123" s="61"/>
      <c r="D123" s="62"/>
      <c r="E123" s="63"/>
      <c r="F123" s="63">
        <f t="shared" si="3"/>
        <v>0</v>
      </c>
      <c r="G123" s="64">
        <f t="shared" si="4"/>
        <v>0</v>
      </c>
      <c r="H123" s="67">
        <f t="shared" si="5"/>
        <v>0</v>
      </c>
    </row>
    <row r="124" spans="1:8" s="66" customFormat="1" hidden="1">
      <c r="A124" s="60" t="str">
        <f>IF((LEN('Copy paste to Here'!G128))&gt;5,((CONCATENATE('Copy paste to Here'!G128," &amp; ",'Copy paste to Here'!D128,"  &amp;  ",'Copy paste to Here'!E128))),"Empty Cell")</f>
        <v>Empty Cell</v>
      </c>
      <c r="B124" s="61">
        <f>'Copy paste to Here'!C128</f>
        <v>0</v>
      </c>
      <c r="C124" s="61"/>
      <c r="D124" s="62"/>
      <c r="E124" s="63"/>
      <c r="F124" s="63">
        <f t="shared" si="3"/>
        <v>0</v>
      </c>
      <c r="G124" s="64">
        <f t="shared" si="4"/>
        <v>0</v>
      </c>
      <c r="H124" s="67">
        <f t="shared" si="5"/>
        <v>0</v>
      </c>
    </row>
    <row r="125" spans="1:8" s="66" customFormat="1" hidden="1">
      <c r="A125" s="60" t="str">
        <f>IF((LEN('Copy paste to Here'!G129))&gt;5,((CONCATENATE('Copy paste to Here'!G129," &amp; ",'Copy paste to Here'!D129,"  &amp;  ",'Copy paste to Here'!E129))),"Empty Cell")</f>
        <v>Empty Cell</v>
      </c>
      <c r="B125" s="61">
        <f>'Copy paste to Here'!C129</f>
        <v>0</v>
      </c>
      <c r="C125" s="61"/>
      <c r="D125" s="62"/>
      <c r="E125" s="63"/>
      <c r="F125" s="63">
        <f t="shared" si="3"/>
        <v>0</v>
      </c>
      <c r="G125" s="64">
        <f t="shared" si="4"/>
        <v>0</v>
      </c>
      <c r="H125" s="67">
        <f t="shared" si="5"/>
        <v>0</v>
      </c>
    </row>
    <row r="126" spans="1:8" s="66" customFormat="1" hidden="1">
      <c r="A126" s="60" t="str">
        <f>IF((LEN('Copy paste to Here'!G130))&gt;5,((CONCATENATE('Copy paste to Here'!G130," &amp; ",'Copy paste to Here'!D130,"  &amp;  ",'Copy paste to Here'!E130))),"Empty Cell")</f>
        <v>Empty Cell</v>
      </c>
      <c r="B126" s="61">
        <f>'Copy paste to Here'!C130</f>
        <v>0</v>
      </c>
      <c r="C126" s="61"/>
      <c r="D126" s="62"/>
      <c r="E126" s="63"/>
      <c r="F126" s="63">
        <f t="shared" si="3"/>
        <v>0</v>
      </c>
      <c r="G126" s="64">
        <f t="shared" si="4"/>
        <v>0</v>
      </c>
      <c r="H126" s="67">
        <f t="shared" si="5"/>
        <v>0</v>
      </c>
    </row>
    <row r="127" spans="1:8" s="66" customFormat="1" hidden="1">
      <c r="A127" s="60" t="str">
        <f>IF((LEN('Copy paste to Here'!G131))&gt;5,((CONCATENATE('Copy paste to Here'!G131," &amp; ",'Copy paste to Here'!D131,"  &amp;  ",'Copy paste to Here'!E131))),"Empty Cell")</f>
        <v>Empty Cell</v>
      </c>
      <c r="B127" s="61">
        <f>'Copy paste to Here'!C131</f>
        <v>0</v>
      </c>
      <c r="C127" s="61"/>
      <c r="D127" s="62"/>
      <c r="E127" s="63"/>
      <c r="F127" s="63">
        <f t="shared" si="3"/>
        <v>0</v>
      </c>
      <c r="G127" s="64">
        <f t="shared" si="4"/>
        <v>0</v>
      </c>
      <c r="H127" s="67">
        <f t="shared" si="5"/>
        <v>0</v>
      </c>
    </row>
    <row r="128" spans="1:8" s="66" customFormat="1" hidden="1">
      <c r="A128" s="60" t="str">
        <f>IF((LEN('Copy paste to Here'!G132))&gt;5,((CONCATENATE('Copy paste to Here'!G132," &amp; ",'Copy paste to Here'!D132,"  &amp;  ",'Copy paste to Here'!E132))),"Empty Cell")</f>
        <v>Empty Cell</v>
      </c>
      <c r="B128" s="61">
        <f>'Copy paste to Here'!C132</f>
        <v>0</v>
      </c>
      <c r="C128" s="61"/>
      <c r="D128" s="62"/>
      <c r="E128" s="63"/>
      <c r="F128" s="63">
        <f t="shared" si="3"/>
        <v>0</v>
      </c>
      <c r="G128" s="64">
        <f t="shared" si="4"/>
        <v>0</v>
      </c>
      <c r="H128" s="67">
        <f t="shared" si="5"/>
        <v>0</v>
      </c>
    </row>
    <row r="129" spans="1:8" s="66" customFormat="1" hidden="1">
      <c r="A129" s="60" t="str">
        <f>IF((LEN('Copy paste to Here'!G133))&gt;5,((CONCATENATE('Copy paste to Here'!G133," &amp; ",'Copy paste to Here'!D133,"  &amp;  ",'Copy paste to Here'!E133))),"Empty Cell")</f>
        <v>Empty Cell</v>
      </c>
      <c r="B129" s="61">
        <f>'Copy paste to Here'!C133</f>
        <v>0</v>
      </c>
      <c r="C129" s="61"/>
      <c r="D129" s="62"/>
      <c r="E129" s="63"/>
      <c r="F129" s="63">
        <f t="shared" si="3"/>
        <v>0</v>
      </c>
      <c r="G129" s="64">
        <f t="shared" si="4"/>
        <v>0</v>
      </c>
      <c r="H129" s="67">
        <f t="shared" si="5"/>
        <v>0</v>
      </c>
    </row>
    <row r="130" spans="1:8" s="66" customFormat="1" hidden="1">
      <c r="A130" s="60" t="str">
        <f>IF((LEN('Copy paste to Here'!G134))&gt;5,((CONCATENATE('Copy paste to Here'!G134," &amp; ",'Copy paste to Here'!D134,"  &amp;  ",'Copy paste to Here'!E134))),"Empty Cell")</f>
        <v>Empty Cell</v>
      </c>
      <c r="B130" s="61">
        <f>'Copy paste to Here'!C134</f>
        <v>0</v>
      </c>
      <c r="C130" s="61"/>
      <c r="D130" s="62"/>
      <c r="E130" s="63"/>
      <c r="F130" s="63">
        <f t="shared" si="3"/>
        <v>0</v>
      </c>
      <c r="G130" s="64">
        <f t="shared" si="4"/>
        <v>0</v>
      </c>
      <c r="H130" s="67">
        <f t="shared" si="5"/>
        <v>0</v>
      </c>
    </row>
    <row r="131" spans="1:8" s="66" customFormat="1" hidden="1">
      <c r="A131" s="60" t="str">
        <f>IF((LEN('Copy paste to Here'!G135))&gt;5,((CONCATENATE('Copy paste to Here'!G135," &amp; ",'Copy paste to Here'!D135,"  &amp;  ",'Copy paste to Here'!E135))),"Empty Cell")</f>
        <v>Empty Cell</v>
      </c>
      <c r="B131" s="61">
        <f>'Copy paste to Here'!C135</f>
        <v>0</v>
      </c>
      <c r="C131" s="61"/>
      <c r="D131" s="62"/>
      <c r="E131" s="63"/>
      <c r="F131" s="63">
        <f t="shared" si="3"/>
        <v>0</v>
      </c>
      <c r="G131" s="64">
        <f t="shared" si="4"/>
        <v>0</v>
      </c>
      <c r="H131" s="67">
        <f t="shared" si="5"/>
        <v>0</v>
      </c>
    </row>
    <row r="132" spans="1:8" s="66" customFormat="1" hidden="1">
      <c r="A132" s="60" t="str">
        <f>IF((LEN('Copy paste to Here'!G136))&gt;5,((CONCATENATE('Copy paste to Here'!G136," &amp; ",'Copy paste to Here'!D136,"  &amp;  ",'Copy paste to Here'!E136))),"Empty Cell")</f>
        <v>Empty Cell</v>
      </c>
      <c r="B132" s="61">
        <f>'Copy paste to Here'!C136</f>
        <v>0</v>
      </c>
      <c r="C132" s="61"/>
      <c r="D132" s="62"/>
      <c r="E132" s="63"/>
      <c r="F132" s="63">
        <f t="shared" si="3"/>
        <v>0</v>
      </c>
      <c r="G132" s="64">
        <f t="shared" si="4"/>
        <v>0</v>
      </c>
      <c r="H132" s="67">
        <f t="shared" si="5"/>
        <v>0</v>
      </c>
    </row>
    <row r="133" spans="1:8" s="66" customFormat="1" hidden="1">
      <c r="A133" s="60" t="str">
        <f>IF((LEN('Copy paste to Here'!G137))&gt;5,((CONCATENATE('Copy paste to Here'!G137," &amp; ",'Copy paste to Here'!D137,"  &amp;  ",'Copy paste to Here'!E137))),"Empty Cell")</f>
        <v>Empty Cell</v>
      </c>
      <c r="B133" s="61">
        <f>'Copy paste to Here'!C137</f>
        <v>0</v>
      </c>
      <c r="C133" s="61"/>
      <c r="D133" s="62"/>
      <c r="E133" s="63"/>
      <c r="F133" s="63">
        <f t="shared" si="3"/>
        <v>0</v>
      </c>
      <c r="G133" s="64">
        <f t="shared" si="4"/>
        <v>0</v>
      </c>
      <c r="H133" s="67">
        <f t="shared" si="5"/>
        <v>0</v>
      </c>
    </row>
    <row r="134" spans="1:8" s="66" customFormat="1" hidden="1">
      <c r="A134" s="60" t="str">
        <f>IF((LEN('Copy paste to Here'!G138))&gt;5,((CONCATENATE('Copy paste to Here'!G138," &amp; ",'Copy paste to Here'!D138,"  &amp;  ",'Copy paste to Here'!E138))),"Empty Cell")</f>
        <v>Empty Cell</v>
      </c>
      <c r="B134" s="61">
        <f>'Copy paste to Here'!C138</f>
        <v>0</v>
      </c>
      <c r="C134" s="61"/>
      <c r="D134" s="62"/>
      <c r="E134" s="63"/>
      <c r="F134" s="63">
        <f t="shared" si="3"/>
        <v>0</v>
      </c>
      <c r="G134" s="64">
        <f t="shared" si="4"/>
        <v>0</v>
      </c>
      <c r="H134" s="67">
        <f t="shared" si="5"/>
        <v>0</v>
      </c>
    </row>
    <row r="135" spans="1:8" s="66" customFormat="1" hidden="1">
      <c r="A135" s="60" t="str">
        <f>IF((LEN('Copy paste to Here'!G139))&gt;5,((CONCATENATE('Copy paste to Here'!G139," &amp; ",'Copy paste to Here'!D139,"  &amp;  ",'Copy paste to Here'!E139))),"Empty Cell")</f>
        <v>Empty Cell</v>
      </c>
      <c r="B135" s="61">
        <f>'Copy paste to Here'!C139</f>
        <v>0</v>
      </c>
      <c r="C135" s="61"/>
      <c r="D135" s="62"/>
      <c r="E135" s="63"/>
      <c r="F135" s="63">
        <f t="shared" si="3"/>
        <v>0</v>
      </c>
      <c r="G135" s="64">
        <f t="shared" si="4"/>
        <v>0</v>
      </c>
      <c r="H135" s="67">
        <f t="shared" si="5"/>
        <v>0</v>
      </c>
    </row>
    <row r="136" spans="1:8" s="66" customFormat="1" hidden="1">
      <c r="A136" s="60" t="str">
        <f>IF((LEN('Copy paste to Here'!G140))&gt;5,((CONCATENATE('Copy paste to Here'!G140," &amp; ",'Copy paste to Here'!D140,"  &amp;  ",'Copy paste to Here'!E140))),"Empty Cell")</f>
        <v>Empty Cell</v>
      </c>
      <c r="B136" s="61">
        <f>'Copy paste to Here'!C140</f>
        <v>0</v>
      </c>
      <c r="C136" s="61"/>
      <c r="D136" s="62"/>
      <c r="E136" s="63"/>
      <c r="F136" s="63">
        <f t="shared" si="3"/>
        <v>0</v>
      </c>
      <c r="G136" s="64">
        <f t="shared" si="4"/>
        <v>0</v>
      </c>
      <c r="H136" s="67">
        <f t="shared" si="5"/>
        <v>0</v>
      </c>
    </row>
    <row r="137" spans="1:8" s="66" customFormat="1" hidden="1">
      <c r="A137" s="60" t="str">
        <f>IF((LEN('Copy paste to Here'!G141))&gt;5,((CONCATENATE('Copy paste to Here'!G141," &amp; ",'Copy paste to Here'!D141,"  &amp;  ",'Copy paste to Here'!E141))),"Empty Cell")</f>
        <v>Empty Cell</v>
      </c>
      <c r="B137" s="61">
        <f>'Copy paste to Here'!C141</f>
        <v>0</v>
      </c>
      <c r="C137" s="61"/>
      <c r="D137" s="62"/>
      <c r="E137" s="63"/>
      <c r="F137" s="63">
        <f t="shared" si="3"/>
        <v>0</v>
      </c>
      <c r="G137" s="64">
        <f t="shared" si="4"/>
        <v>0</v>
      </c>
      <c r="H137" s="67">
        <f t="shared" si="5"/>
        <v>0</v>
      </c>
    </row>
    <row r="138" spans="1:8" s="66" customFormat="1" hidden="1">
      <c r="A138" s="60" t="str">
        <f>IF((LEN('Copy paste to Here'!G142))&gt;5,((CONCATENATE('Copy paste to Here'!G142," &amp; ",'Copy paste to Here'!D142,"  &amp;  ",'Copy paste to Here'!E142))),"Empty Cell")</f>
        <v>Empty Cell</v>
      </c>
      <c r="B138" s="61">
        <f>'Copy paste to Here'!C142</f>
        <v>0</v>
      </c>
      <c r="C138" s="61"/>
      <c r="D138" s="62"/>
      <c r="E138" s="63"/>
      <c r="F138" s="63">
        <f t="shared" si="3"/>
        <v>0</v>
      </c>
      <c r="G138" s="64">
        <f t="shared" si="4"/>
        <v>0</v>
      </c>
      <c r="H138" s="67">
        <f t="shared" si="5"/>
        <v>0</v>
      </c>
    </row>
    <row r="139" spans="1:8" s="66" customFormat="1" hidden="1">
      <c r="A139" s="60" t="str">
        <f>IF((LEN('Copy paste to Here'!G143))&gt;5,((CONCATENATE('Copy paste to Here'!G143," &amp; ",'Copy paste to Here'!D143,"  &amp;  ",'Copy paste to Here'!E143))),"Empty Cell")</f>
        <v>Empty Cell</v>
      </c>
      <c r="B139" s="61">
        <f>'Copy paste to Here'!C143</f>
        <v>0</v>
      </c>
      <c r="C139" s="61"/>
      <c r="D139" s="62"/>
      <c r="E139" s="63"/>
      <c r="F139" s="63">
        <f t="shared" si="3"/>
        <v>0</v>
      </c>
      <c r="G139" s="64">
        <f t="shared" si="4"/>
        <v>0</v>
      </c>
      <c r="H139" s="67">
        <f t="shared" si="5"/>
        <v>0</v>
      </c>
    </row>
    <row r="140" spans="1:8" s="66" customFormat="1" hidden="1">
      <c r="A140" s="60" t="str">
        <f>IF((LEN('Copy paste to Here'!G144))&gt;5,((CONCATENATE('Copy paste to Here'!G144," &amp; ",'Copy paste to Here'!D144,"  &amp;  ",'Copy paste to Here'!E144))),"Empty Cell")</f>
        <v>Empty Cell</v>
      </c>
      <c r="B140" s="61">
        <f>'Copy paste to Here'!C144</f>
        <v>0</v>
      </c>
      <c r="C140" s="61"/>
      <c r="D140" s="62"/>
      <c r="E140" s="63"/>
      <c r="F140" s="63">
        <f t="shared" si="3"/>
        <v>0</v>
      </c>
      <c r="G140" s="64">
        <f t="shared" si="4"/>
        <v>0</v>
      </c>
      <c r="H140" s="67">
        <f t="shared" si="5"/>
        <v>0</v>
      </c>
    </row>
    <row r="141" spans="1:8" s="66" customFormat="1" hidden="1">
      <c r="A141" s="60" t="str">
        <f>IF((LEN('Copy paste to Here'!G145))&gt;5,((CONCATENATE('Copy paste to Here'!G145," &amp; ",'Copy paste to Here'!D145,"  &amp;  ",'Copy paste to Here'!E145))),"Empty Cell")</f>
        <v>Empty Cell</v>
      </c>
      <c r="B141" s="61">
        <f>'Copy paste to Here'!C145</f>
        <v>0</v>
      </c>
      <c r="C141" s="61"/>
      <c r="D141" s="62"/>
      <c r="E141" s="63"/>
      <c r="F141" s="63">
        <f t="shared" si="3"/>
        <v>0</v>
      </c>
      <c r="G141" s="64">
        <f t="shared" si="4"/>
        <v>0</v>
      </c>
      <c r="H141" s="67">
        <f t="shared" si="5"/>
        <v>0</v>
      </c>
    </row>
    <row r="142" spans="1:8" s="66" customFormat="1" hidden="1">
      <c r="A142" s="60" t="str">
        <f>IF((LEN('Copy paste to Here'!G146))&gt;5,((CONCATENATE('Copy paste to Here'!G146," &amp; ",'Copy paste to Here'!D146,"  &amp;  ",'Copy paste to Here'!E146))),"Empty Cell")</f>
        <v>Empty Cell</v>
      </c>
      <c r="B142" s="61">
        <f>'Copy paste to Here'!C146</f>
        <v>0</v>
      </c>
      <c r="C142" s="61"/>
      <c r="D142" s="62"/>
      <c r="E142" s="63"/>
      <c r="F142" s="63">
        <f t="shared" si="3"/>
        <v>0</v>
      </c>
      <c r="G142" s="64">
        <f t="shared" si="4"/>
        <v>0</v>
      </c>
      <c r="H142" s="67">
        <f t="shared" si="5"/>
        <v>0</v>
      </c>
    </row>
    <row r="143" spans="1:8" s="66" customFormat="1" hidden="1">
      <c r="A143" s="60" t="str">
        <f>IF((LEN('Copy paste to Here'!G147))&gt;5,((CONCATENATE('Copy paste to Here'!G147," &amp; ",'Copy paste to Here'!D147,"  &amp;  ",'Copy paste to Here'!E147))),"Empty Cell")</f>
        <v>Empty Cell</v>
      </c>
      <c r="B143" s="61">
        <f>'Copy paste to Here'!C147</f>
        <v>0</v>
      </c>
      <c r="C143" s="61"/>
      <c r="D143" s="62"/>
      <c r="E143" s="63"/>
      <c r="F143" s="63">
        <f t="shared" si="3"/>
        <v>0</v>
      </c>
      <c r="G143" s="64">
        <f t="shared" si="4"/>
        <v>0</v>
      </c>
      <c r="H143" s="67">
        <f t="shared" si="5"/>
        <v>0</v>
      </c>
    </row>
    <row r="144" spans="1:8" s="66" customFormat="1" hidden="1">
      <c r="A144" s="60" t="str">
        <f>IF((LEN('Copy paste to Here'!G148))&gt;5,((CONCATENATE('Copy paste to Here'!G148," &amp; ",'Copy paste to Here'!D148,"  &amp;  ",'Copy paste to Here'!E148))),"Empty Cell")</f>
        <v>Empty Cell</v>
      </c>
      <c r="B144" s="61">
        <f>'Copy paste to Here'!C148</f>
        <v>0</v>
      </c>
      <c r="C144" s="61"/>
      <c r="D144" s="62"/>
      <c r="E144" s="63"/>
      <c r="F144" s="63">
        <f t="shared" si="3"/>
        <v>0</v>
      </c>
      <c r="G144" s="64">
        <f t="shared" si="4"/>
        <v>0</v>
      </c>
      <c r="H144" s="67">
        <f t="shared" si="5"/>
        <v>0</v>
      </c>
    </row>
    <row r="145" spans="1:8" s="66" customFormat="1" hidden="1">
      <c r="A145" s="60" t="str">
        <f>IF((LEN('Copy paste to Here'!G149))&gt;5,((CONCATENATE('Copy paste to Here'!G149," &amp; ",'Copy paste to Here'!D149,"  &amp;  ",'Copy paste to Here'!E149))),"Empty Cell")</f>
        <v>Empty Cell</v>
      </c>
      <c r="B145" s="61">
        <f>'Copy paste to Here'!C149</f>
        <v>0</v>
      </c>
      <c r="C145" s="61"/>
      <c r="D145" s="62"/>
      <c r="E145" s="63"/>
      <c r="F145" s="63">
        <f t="shared" si="3"/>
        <v>0</v>
      </c>
      <c r="G145" s="64">
        <f t="shared" si="4"/>
        <v>0</v>
      </c>
      <c r="H145" s="67">
        <f t="shared" si="5"/>
        <v>0</v>
      </c>
    </row>
    <row r="146" spans="1:8" s="66" customFormat="1" hidden="1">
      <c r="A146" s="60" t="str">
        <f>IF((LEN('Copy paste to Here'!G150))&gt;5,((CONCATENATE('Copy paste to Here'!G150," &amp; ",'Copy paste to Here'!D150,"  &amp;  ",'Copy paste to Here'!E150))),"Empty Cell")</f>
        <v>Empty Cell</v>
      </c>
      <c r="B146" s="61">
        <f>'Copy paste to Here'!C150</f>
        <v>0</v>
      </c>
      <c r="C146" s="61"/>
      <c r="D146" s="62"/>
      <c r="E146" s="63"/>
      <c r="F146" s="63">
        <f t="shared" si="3"/>
        <v>0</v>
      </c>
      <c r="G146" s="64">
        <f t="shared" si="4"/>
        <v>0</v>
      </c>
      <c r="H146" s="67">
        <f t="shared" si="5"/>
        <v>0</v>
      </c>
    </row>
    <row r="147" spans="1:8" s="66" customFormat="1" hidden="1">
      <c r="A147" s="60" t="str">
        <f>IF((LEN('Copy paste to Here'!G151))&gt;5,((CONCATENATE('Copy paste to Here'!G151," &amp; ",'Copy paste to Here'!D151,"  &amp;  ",'Copy paste to Here'!E151))),"Empty Cell")</f>
        <v>Empty Cell</v>
      </c>
      <c r="B147" s="61">
        <f>'Copy paste to Here'!C151</f>
        <v>0</v>
      </c>
      <c r="C147" s="61"/>
      <c r="D147" s="62"/>
      <c r="E147" s="63"/>
      <c r="F147" s="63">
        <f t="shared" ref="F147:F156" si="6">D147*E147</f>
        <v>0</v>
      </c>
      <c r="G147" s="64">
        <f t="shared" ref="G147:G210" si="7">E147*$E$14</f>
        <v>0</v>
      </c>
      <c r="H147" s="67">
        <f t="shared" ref="H147:H210" si="8">D147*G147</f>
        <v>0</v>
      </c>
    </row>
    <row r="148" spans="1:8" s="66" customFormat="1" hidden="1">
      <c r="A148" s="60" t="str">
        <f>IF((LEN('Copy paste to Here'!G152))&gt;5,((CONCATENATE('Copy paste to Here'!G152," &amp; ",'Copy paste to Here'!D152,"  &amp;  ",'Copy paste to Here'!E152))),"Empty Cell")</f>
        <v>Empty Cell</v>
      </c>
      <c r="B148" s="61">
        <f>'Copy paste to Here'!C152</f>
        <v>0</v>
      </c>
      <c r="C148" s="61"/>
      <c r="D148" s="62"/>
      <c r="E148" s="63"/>
      <c r="F148" s="63">
        <f t="shared" si="6"/>
        <v>0</v>
      </c>
      <c r="G148" s="64">
        <f t="shared" si="7"/>
        <v>0</v>
      </c>
      <c r="H148" s="67">
        <f t="shared" si="8"/>
        <v>0</v>
      </c>
    </row>
    <row r="149" spans="1:8" s="66" customFormat="1" hidden="1">
      <c r="A149" s="60" t="str">
        <f>IF((LEN('Copy paste to Here'!G153))&gt;5,((CONCATENATE('Copy paste to Here'!G153," &amp; ",'Copy paste to Here'!D153,"  &amp;  ",'Copy paste to Here'!E153))),"Empty Cell")</f>
        <v>Empty Cell</v>
      </c>
      <c r="B149" s="61">
        <f>'Copy paste to Here'!C153</f>
        <v>0</v>
      </c>
      <c r="C149" s="61"/>
      <c r="D149" s="62"/>
      <c r="E149" s="63"/>
      <c r="F149" s="63">
        <f t="shared" si="6"/>
        <v>0</v>
      </c>
      <c r="G149" s="64">
        <f t="shared" si="7"/>
        <v>0</v>
      </c>
      <c r="H149" s="67">
        <f t="shared" si="8"/>
        <v>0</v>
      </c>
    </row>
    <row r="150" spans="1:8" s="66" customFormat="1" hidden="1">
      <c r="A150" s="60" t="str">
        <f>IF((LEN('Copy paste to Here'!G154))&gt;5,((CONCATENATE('Copy paste to Here'!G154," &amp; ",'Copy paste to Here'!D154,"  &amp;  ",'Copy paste to Here'!E154))),"Empty Cell")</f>
        <v>Empty Cell</v>
      </c>
      <c r="B150" s="61">
        <f>'Copy paste to Here'!C154</f>
        <v>0</v>
      </c>
      <c r="C150" s="61"/>
      <c r="D150" s="62"/>
      <c r="E150" s="63"/>
      <c r="F150" s="63">
        <f t="shared" si="6"/>
        <v>0</v>
      </c>
      <c r="G150" s="64">
        <f t="shared" si="7"/>
        <v>0</v>
      </c>
      <c r="H150" s="67">
        <f t="shared" si="8"/>
        <v>0</v>
      </c>
    </row>
    <row r="151" spans="1:8" s="66" customFormat="1" hidden="1">
      <c r="A151" s="60" t="str">
        <f>IF((LEN('Copy paste to Here'!G155))&gt;5,((CONCATENATE('Copy paste to Here'!G155," &amp; ",'Copy paste to Here'!D155,"  &amp;  ",'Copy paste to Here'!E155))),"Empty Cell")</f>
        <v>Empty Cell</v>
      </c>
      <c r="B151" s="61">
        <f>'Copy paste to Here'!C155</f>
        <v>0</v>
      </c>
      <c r="C151" s="61"/>
      <c r="D151" s="62"/>
      <c r="E151" s="63"/>
      <c r="F151" s="63">
        <f t="shared" si="6"/>
        <v>0</v>
      </c>
      <c r="G151" s="64">
        <f t="shared" si="7"/>
        <v>0</v>
      </c>
      <c r="H151" s="67">
        <f t="shared" si="8"/>
        <v>0</v>
      </c>
    </row>
    <row r="152" spans="1:8" s="66" customFormat="1" hidden="1">
      <c r="A152" s="60" t="str">
        <f>IF((LEN('Copy paste to Here'!G156))&gt;5,((CONCATENATE('Copy paste to Here'!G156," &amp; ",'Copy paste to Here'!D156,"  &amp;  ",'Copy paste to Here'!E156))),"Empty Cell")</f>
        <v>Empty Cell</v>
      </c>
      <c r="B152" s="61">
        <f>'Copy paste to Here'!C156</f>
        <v>0</v>
      </c>
      <c r="C152" s="61"/>
      <c r="D152" s="62"/>
      <c r="E152" s="63"/>
      <c r="F152" s="63">
        <f t="shared" si="6"/>
        <v>0</v>
      </c>
      <c r="G152" s="64">
        <f t="shared" si="7"/>
        <v>0</v>
      </c>
      <c r="H152" s="67">
        <f t="shared" si="8"/>
        <v>0</v>
      </c>
    </row>
    <row r="153" spans="1:8" s="66" customFormat="1" hidden="1">
      <c r="A153" s="60" t="str">
        <f>IF((LEN('Copy paste to Here'!G157))&gt;5,((CONCATENATE('Copy paste to Here'!G157," &amp; ",'Copy paste to Here'!D157,"  &amp;  ",'Copy paste to Here'!E157))),"Empty Cell")</f>
        <v>Empty Cell</v>
      </c>
      <c r="B153" s="61">
        <f>'Copy paste to Here'!C157</f>
        <v>0</v>
      </c>
      <c r="C153" s="61"/>
      <c r="D153" s="62"/>
      <c r="E153" s="63"/>
      <c r="F153" s="63">
        <f t="shared" si="6"/>
        <v>0</v>
      </c>
      <c r="G153" s="64">
        <f t="shared" si="7"/>
        <v>0</v>
      </c>
      <c r="H153" s="67">
        <f t="shared" si="8"/>
        <v>0</v>
      </c>
    </row>
    <row r="154" spans="1:8" s="66" customFormat="1" hidden="1">
      <c r="A154" s="60" t="str">
        <f>IF((LEN('Copy paste to Here'!G158))&gt;5,((CONCATENATE('Copy paste to Here'!G158," &amp; ",'Copy paste to Here'!D158,"  &amp;  ",'Copy paste to Here'!E158))),"Empty Cell")</f>
        <v>Empty Cell</v>
      </c>
      <c r="B154" s="61">
        <f>'Copy paste to Here'!C158</f>
        <v>0</v>
      </c>
      <c r="C154" s="61"/>
      <c r="D154" s="62"/>
      <c r="E154" s="63"/>
      <c r="F154" s="63">
        <f t="shared" si="6"/>
        <v>0</v>
      </c>
      <c r="G154" s="64">
        <f t="shared" si="7"/>
        <v>0</v>
      </c>
      <c r="H154" s="67">
        <f t="shared" si="8"/>
        <v>0</v>
      </c>
    </row>
    <row r="155" spans="1:8" s="66" customFormat="1" hidden="1">
      <c r="A155" s="60" t="str">
        <f>IF((LEN('Copy paste to Here'!G159))&gt;5,((CONCATENATE('Copy paste to Here'!G159," &amp; ",'Copy paste to Here'!D159,"  &amp;  ",'Copy paste to Here'!E159))),"Empty Cell")</f>
        <v>Empty Cell</v>
      </c>
      <c r="B155" s="61">
        <f>'Copy paste to Here'!C159</f>
        <v>0</v>
      </c>
      <c r="C155" s="61"/>
      <c r="D155" s="62"/>
      <c r="E155" s="63"/>
      <c r="F155" s="63">
        <f t="shared" si="6"/>
        <v>0</v>
      </c>
      <c r="G155" s="64">
        <f t="shared" si="7"/>
        <v>0</v>
      </c>
      <c r="H155" s="67">
        <f t="shared" si="8"/>
        <v>0</v>
      </c>
    </row>
    <row r="156" spans="1:8" s="66" customFormat="1" hidden="1">
      <c r="A156" s="60" t="str">
        <f>IF((LEN('Copy paste to Here'!G160))&gt;5,((CONCATENATE('Copy paste to Here'!G160," &amp; ",'Copy paste to Here'!D160,"  &amp;  ",'Copy paste to Here'!E160))),"Empty Cell")</f>
        <v>Empty Cell</v>
      </c>
      <c r="B156" s="61">
        <f>'Copy paste to Here'!C160</f>
        <v>0</v>
      </c>
      <c r="C156" s="61"/>
      <c r="D156" s="62"/>
      <c r="E156" s="63"/>
      <c r="F156" s="63">
        <f t="shared" si="6"/>
        <v>0</v>
      </c>
      <c r="G156" s="64">
        <f t="shared" si="7"/>
        <v>0</v>
      </c>
      <c r="H156" s="67">
        <f t="shared" si="8"/>
        <v>0</v>
      </c>
    </row>
    <row r="157" spans="1:8" s="66" customFormat="1" hidden="1">
      <c r="A157" s="60" t="str">
        <f>IF((LEN('Copy paste to Here'!G161))&gt;5,((CONCATENATE('Copy paste to Here'!G161," &amp; ",'Copy paste to Here'!D161,"  &amp;  ",'Copy paste to Here'!E161))),"Empty Cell")</f>
        <v>Empty Cell</v>
      </c>
      <c r="B157" s="61">
        <f>'Copy paste to Here'!C161</f>
        <v>0</v>
      </c>
      <c r="C157" s="61"/>
      <c r="D157" s="62"/>
      <c r="E157" s="63"/>
      <c r="F157" s="63">
        <f t="shared" ref="F157:F210" si="9">D157*E157</f>
        <v>0</v>
      </c>
      <c r="G157" s="64">
        <f t="shared" si="7"/>
        <v>0</v>
      </c>
      <c r="H157" s="67">
        <f t="shared" si="8"/>
        <v>0</v>
      </c>
    </row>
    <row r="158" spans="1:8" s="66" customFormat="1" hidden="1">
      <c r="A158" s="60" t="str">
        <f>IF((LEN('Copy paste to Here'!G162))&gt;5,((CONCATENATE('Copy paste to Here'!G162," &amp; ",'Copy paste to Here'!D162,"  &amp;  ",'Copy paste to Here'!E162))),"Empty Cell")</f>
        <v>Empty Cell</v>
      </c>
      <c r="B158" s="61">
        <f>'Copy paste to Here'!C162</f>
        <v>0</v>
      </c>
      <c r="C158" s="61"/>
      <c r="D158" s="62"/>
      <c r="E158" s="63"/>
      <c r="F158" s="63">
        <f t="shared" si="9"/>
        <v>0</v>
      </c>
      <c r="G158" s="64">
        <f t="shared" si="7"/>
        <v>0</v>
      </c>
      <c r="H158" s="67">
        <f t="shared" si="8"/>
        <v>0</v>
      </c>
    </row>
    <row r="159" spans="1:8" s="66" customFormat="1" hidden="1">
      <c r="A159" s="60" t="str">
        <f>IF((LEN('Copy paste to Here'!G163))&gt;5,((CONCATENATE('Copy paste to Here'!G163," &amp; ",'Copy paste to Here'!D163,"  &amp;  ",'Copy paste to Here'!E163))),"Empty Cell")</f>
        <v>Empty Cell</v>
      </c>
      <c r="B159" s="61">
        <f>'Copy paste to Here'!C163</f>
        <v>0</v>
      </c>
      <c r="C159" s="61"/>
      <c r="D159" s="62"/>
      <c r="E159" s="63"/>
      <c r="F159" s="63">
        <f t="shared" si="9"/>
        <v>0</v>
      </c>
      <c r="G159" s="64">
        <f t="shared" si="7"/>
        <v>0</v>
      </c>
      <c r="H159" s="67">
        <f t="shared" si="8"/>
        <v>0</v>
      </c>
    </row>
    <row r="160" spans="1:8" s="66" customFormat="1" hidden="1">
      <c r="A160" s="60" t="str">
        <f>IF((LEN('Copy paste to Here'!G164))&gt;5,((CONCATENATE('Copy paste to Here'!G164," &amp; ",'Copy paste to Here'!D164,"  &amp;  ",'Copy paste to Here'!E164))),"Empty Cell")</f>
        <v>Empty Cell</v>
      </c>
      <c r="B160" s="61">
        <f>'Copy paste to Here'!C164</f>
        <v>0</v>
      </c>
      <c r="C160" s="61"/>
      <c r="D160" s="62"/>
      <c r="E160" s="63"/>
      <c r="F160" s="63">
        <f t="shared" si="9"/>
        <v>0</v>
      </c>
      <c r="G160" s="64">
        <f t="shared" si="7"/>
        <v>0</v>
      </c>
      <c r="H160" s="67">
        <f t="shared" si="8"/>
        <v>0</v>
      </c>
    </row>
    <row r="161" spans="1:8" s="66" customFormat="1" hidden="1">
      <c r="A161" s="60" t="str">
        <f>IF((LEN('Copy paste to Here'!G165))&gt;5,((CONCATENATE('Copy paste to Here'!G165," &amp; ",'Copy paste to Here'!D165,"  &amp;  ",'Copy paste to Here'!E165))),"Empty Cell")</f>
        <v>Empty Cell</v>
      </c>
      <c r="B161" s="61">
        <f>'Copy paste to Here'!C165</f>
        <v>0</v>
      </c>
      <c r="C161" s="61"/>
      <c r="D161" s="62"/>
      <c r="E161" s="63"/>
      <c r="F161" s="63">
        <f t="shared" si="9"/>
        <v>0</v>
      </c>
      <c r="G161" s="64">
        <f t="shared" si="7"/>
        <v>0</v>
      </c>
      <c r="H161" s="67">
        <f t="shared" si="8"/>
        <v>0</v>
      </c>
    </row>
    <row r="162" spans="1:8" s="66" customFormat="1" hidden="1">
      <c r="A162" s="60" t="str">
        <f>IF((LEN('Copy paste to Here'!G166))&gt;5,((CONCATENATE('Copy paste to Here'!G166," &amp; ",'Copy paste to Here'!D166,"  &amp;  ",'Copy paste to Here'!E166))),"Empty Cell")</f>
        <v>Empty Cell</v>
      </c>
      <c r="B162" s="61">
        <f>'Copy paste to Here'!C166</f>
        <v>0</v>
      </c>
      <c r="C162" s="61"/>
      <c r="D162" s="62"/>
      <c r="E162" s="63"/>
      <c r="F162" s="63">
        <f t="shared" si="9"/>
        <v>0</v>
      </c>
      <c r="G162" s="64">
        <f t="shared" si="7"/>
        <v>0</v>
      </c>
      <c r="H162" s="67">
        <f t="shared" si="8"/>
        <v>0</v>
      </c>
    </row>
    <row r="163" spans="1:8" s="66" customFormat="1" hidden="1">
      <c r="A163" s="60" t="str">
        <f>IF((LEN('Copy paste to Here'!G167))&gt;5,((CONCATENATE('Copy paste to Here'!G167," &amp; ",'Copy paste to Here'!D167,"  &amp;  ",'Copy paste to Here'!E167))),"Empty Cell")</f>
        <v>Empty Cell</v>
      </c>
      <c r="B163" s="61">
        <f>'Copy paste to Here'!C167</f>
        <v>0</v>
      </c>
      <c r="C163" s="61"/>
      <c r="D163" s="62"/>
      <c r="E163" s="63"/>
      <c r="F163" s="63">
        <f t="shared" si="9"/>
        <v>0</v>
      </c>
      <c r="G163" s="64">
        <f t="shared" si="7"/>
        <v>0</v>
      </c>
      <c r="H163" s="67">
        <f t="shared" si="8"/>
        <v>0</v>
      </c>
    </row>
    <row r="164" spans="1:8" s="66" customFormat="1" hidden="1">
      <c r="A164" s="60" t="str">
        <f>IF((LEN('Copy paste to Here'!G168))&gt;5,((CONCATENATE('Copy paste to Here'!G168," &amp; ",'Copy paste to Here'!D168,"  &amp;  ",'Copy paste to Here'!E168))),"Empty Cell")</f>
        <v>Empty Cell</v>
      </c>
      <c r="B164" s="61">
        <f>'Copy paste to Here'!C168</f>
        <v>0</v>
      </c>
      <c r="C164" s="61"/>
      <c r="D164" s="62"/>
      <c r="E164" s="63"/>
      <c r="F164" s="63">
        <f t="shared" si="9"/>
        <v>0</v>
      </c>
      <c r="G164" s="64">
        <f t="shared" si="7"/>
        <v>0</v>
      </c>
      <c r="H164" s="67">
        <f t="shared" si="8"/>
        <v>0</v>
      </c>
    </row>
    <row r="165" spans="1:8" s="66" customFormat="1" hidden="1">
      <c r="A165" s="60" t="str">
        <f>IF((LEN('Copy paste to Here'!G169))&gt;5,((CONCATENATE('Copy paste to Here'!G169," &amp; ",'Copy paste to Here'!D169,"  &amp;  ",'Copy paste to Here'!E169))),"Empty Cell")</f>
        <v>Empty Cell</v>
      </c>
      <c r="B165" s="61">
        <f>'Copy paste to Here'!C169</f>
        <v>0</v>
      </c>
      <c r="C165" s="61"/>
      <c r="D165" s="62"/>
      <c r="E165" s="63"/>
      <c r="F165" s="63">
        <f t="shared" si="9"/>
        <v>0</v>
      </c>
      <c r="G165" s="64">
        <f t="shared" si="7"/>
        <v>0</v>
      </c>
      <c r="H165" s="67">
        <f t="shared" si="8"/>
        <v>0</v>
      </c>
    </row>
    <row r="166" spans="1:8" s="66" customFormat="1" hidden="1">
      <c r="A166" s="60" t="str">
        <f>IF((LEN('Copy paste to Here'!G170))&gt;5,((CONCATENATE('Copy paste to Here'!G170," &amp; ",'Copy paste to Here'!D170,"  &amp;  ",'Copy paste to Here'!E170))),"Empty Cell")</f>
        <v>Empty Cell</v>
      </c>
      <c r="B166" s="61">
        <f>'Copy paste to Here'!C170</f>
        <v>0</v>
      </c>
      <c r="C166" s="61"/>
      <c r="D166" s="62"/>
      <c r="E166" s="63"/>
      <c r="F166" s="63">
        <f t="shared" si="9"/>
        <v>0</v>
      </c>
      <c r="G166" s="64">
        <f t="shared" si="7"/>
        <v>0</v>
      </c>
      <c r="H166" s="67">
        <f t="shared" si="8"/>
        <v>0</v>
      </c>
    </row>
    <row r="167" spans="1:8" s="66" customFormat="1" hidden="1">
      <c r="A167" s="60" t="str">
        <f>IF((LEN('Copy paste to Here'!G171))&gt;5,((CONCATENATE('Copy paste to Here'!G171," &amp; ",'Copy paste to Here'!D171,"  &amp;  ",'Copy paste to Here'!E171))),"Empty Cell")</f>
        <v>Empty Cell</v>
      </c>
      <c r="B167" s="61">
        <f>'Copy paste to Here'!C171</f>
        <v>0</v>
      </c>
      <c r="C167" s="61"/>
      <c r="D167" s="62"/>
      <c r="E167" s="63"/>
      <c r="F167" s="63">
        <f t="shared" si="9"/>
        <v>0</v>
      </c>
      <c r="G167" s="64">
        <f t="shared" si="7"/>
        <v>0</v>
      </c>
      <c r="H167" s="67">
        <f t="shared" si="8"/>
        <v>0</v>
      </c>
    </row>
    <row r="168" spans="1:8" s="66" customFormat="1" hidden="1">
      <c r="A168" s="60" t="str">
        <f>IF((LEN('Copy paste to Here'!G172))&gt;5,((CONCATENATE('Copy paste to Here'!G172," &amp; ",'Copy paste to Here'!D172,"  &amp;  ",'Copy paste to Here'!E172))),"Empty Cell")</f>
        <v>Empty Cell</v>
      </c>
      <c r="B168" s="61">
        <f>'Copy paste to Here'!C172</f>
        <v>0</v>
      </c>
      <c r="C168" s="61"/>
      <c r="D168" s="62"/>
      <c r="E168" s="63"/>
      <c r="F168" s="63">
        <f t="shared" si="9"/>
        <v>0</v>
      </c>
      <c r="G168" s="64">
        <f t="shared" si="7"/>
        <v>0</v>
      </c>
      <c r="H168" s="67">
        <f t="shared" si="8"/>
        <v>0</v>
      </c>
    </row>
    <row r="169" spans="1:8" s="66" customFormat="1" hidden="1">
      <c r="A169" s="60" t="str">
        <f>IF((LEN('Copy paste to Here'!G173))&gt;5,((CONCATENATE('Copy paste to Here'!G173," &amp; ",'Copy paste to Here'!D173,"  &amp;  ",'Copy paste to Here'!E173))),"Empty Cell")</f>
        <v>Empty Cell</v>
      </c>
      <c r="B169" s="61">
        <f>'Copy paste to Here'!C173</f>
        <v>0</v>
      </c>
      <c r="C169" s="61"/>
      <c r="D169" s="62"/>
      <c r="E169" s="63"/>
      <c r="F169" s="63">
        <f t="shared" si="9"/>
        <v>0</v>
      </c>
      <c r="G169" s="64">
        <f t="shared" si="7"/>
        <v>0</v>
      </c>
      <c r="H169" s="67">
        <f t="shared" si="8"/>
        <v>0</v>
      </c>
    </row>
    <row r="170" spans="1:8" s="66" customFormat="1" hidden="1">
      <c r="A170" s="60" t="str">
        <f>IF((LEN('Copy paste to Here'!G174))&gt;5,((CONCATENATE('Copy paste to Here'!G174," &amp; ",'Copy paste to Here'!D174,"  &amp;  ",'Copy paste to Here'!E174))),"Empty Cell")</f>
        <v>Empty Cell</v>
      </c>
      <c r="B170" s="61">
        <f>'Copy paste to Here'!C174</f>
        <v>0</v>
      </c>
      <c r="C170" s="61"/>
      <c r="D170" s="62"/>
      <c r="E170" s="63"/>
      <c r="F170" s="63">
        <f t="shared" si="9"/>
        <v>0</v>
      </c>
      <c r="G170" s="64">
        <f t="shared" si="7"/>
        <v>0</v>
      </c>
      <c r="H170" s="67">
        <f t="shared" si="8"/>
        <v>0</v>
      </c>
    </row>
    <row r="171" spans="1:8" s="66" customFormat="1" hidden="1">
      <c r="A171" s="60" t="str">
        <f>IF((LEN('Copy paste to Here'!G175))&gt;5,((CONCATENATE('Copy paste to Here'!G175," &amp; ",'Copy paste to Here'!D175,"  &amp;  ",'Copy paste to Here'!E175))),"Empty Cell")</f>
        <v>Empty Cell</v>
      </c>
      <c r="B171" s="61">
        <f>'Copy paste to Here'!C175</f>
        <v>0</v>
      </c>
      <c r="C171" s="61"/>
      <c r="D171" s="62"/>
      <c r="E171" s="63"/>
      <c r="F171" s="63">
        <f t="shared" si="9"/>
        <v>0</v>
      </c>
      <c r="G171" s="64">
        <f t="shared" si="7"/>
        <v>0</v>
      </c>
      <c r="H171" s="67">
        <f t="shared" si="8"/>
        <v>0</v>
      </c>
    </row>
    <row r="172" spans="1:8" s="66" customFormat="1" hidden="1">
      <c r="A172" s="60" t="str">
        <f>IF((LEN('Copy paste to Here'!G176))&gt;5,((CONCATENATE('Copy paste to Here'!G176," &amp; ",'Copy paste to Here'!D176,"  &amp;  ",'Copy paste to Here'!E176))),"Empty Cell")</f>
        <v>Empty Cell</v>
      </c>
      <c r="B172" s="61">
        <f>'Copy paste to Here'!C176</f>
        <v>0</v>
      </c>
      <c r="C172" s="61"/>
      <c r="D172" s="62"/>
      <c r="E172" s="63"/>
      <c r="F172" s="63">
        <f t="shared" si="9"/>
        <v>0</v>
      </c>
      <c r="G172" s="64">
        <f t="shared" si="7"/>
        <v>0</v>
      </c>
      <c r="H172" s="67">
        <f t="shared" si="8"/>
        <v>0</v>
      </c>
    </row>
    <row r="173" spans="1:8" s="66" customFormat="1" hidden="1">
      <c r="A173" s="60" t="str">
        <f>IF((LEN('Copy paste to Here'!G177))&gt;5,((CONCATENATE('Copy paste to Here'!G177," &amp; ",'Copy paste to Here'!D177,"  &amp;  ",'Copy paste to Here'!E177))),"Empty Cell")</f>
        <v>Empty Cell</v>
      </c>
      <c r="B173" s="61">
        <f>'Copy paste to Here'!C177</f>
        <v>0</v>
      </c>
      <c r="C173" s="61"/>
      <c r="D173" s="62"/>
      <c r="E173" s="63"/>
      <c r="F173" s="63">
        <f t="shared" si="9"/>
        <v>0</v>
      </c>
      <c r="G173" s="64">
        <f t="shared" si="7"/>
        <v>0</v>
      </c>
      <c r="H173" s="67">
        <f t="shared" si="8"/>
        <v>0</v>
      </c>
    </row>
    <row r="174" spans="1:8" s="66" customFormat="1" hidden="1">
      <c r="A174" s="60" t="str">
        <f>IF((LEN('Copy paste to Here'!G178))&gt;5,((CONCATENATE('Copy paste to Here'!G178," &amp; ",'Copy paste to Here'!D178,"  &amp;  ",'Copy paste to Here'!E178))),"Empty Cell")</f>
        <v>Empty Cell</v>
      </c>
      <c r="B174" s="61">
        <f>'Copy paste to Here'!C178</f>
        <v>0</v>
      </c>
      <c r="C174" s="61"/>
      <c r="D174" s="62"/>
      <c r="E174" s="63"/>
      <c r="F174" s="63">
        <f t="shared" si="9"/>
        <v>0</v>
      </c>
      <c r="G174" s="64">
        <f t="shared" si="7"/>
        <v>0</v>
      </c>
      <c r="H174" s="67">
        <f t="shared" si="8"/>
        <v>0</v>
      </c>
    </row>
    <row r="175" spans="1:8" s="66" customFormat="1" hidden="1">
      <c r="A175" s="60" t="str">
        <f>IF((LEN('Copy paste to Here'!G179))&gt;5,((CONCATENATE('Copy paste to Here'!G179," &amp; ",'Copy paste to Here'!D179,"  &amp;  ",'Copy paste to Here'!E179))),"Empty Cell")</f>
        <v>Empty Cell</v>
      </c>
      <c r="B175" s="61">
        <f>'Copy paste to Here'!C179</f>
        <v>0</v>
      </c>
      <c r="C175" s="61"/>
      <c r="D175" s="62"/>
      <c r="E175" s="63"/>
      <c r="F175" s="63">
        <f t="shared" si="9"/>
        <v>0</v>
      </c>
      <c r="G175" s="64">
        <f t="shared" si="7"/>
        <v>0</v>
      </c>
      <c r="H175" s="67">
        <f t="shared" si="8"/>
        <v>0</v>
      </c>
    </row>
    <row r="176" spans="1:8" s="66" customFormat="1" hidden="1">
      <c r="A176" s="60" t="str">
        <f>IF((LEN('Copy paste to Here'!G180))&gt;5,((CONCATENATE('Copy paste to Here'!G180," &amp; ",'Copy paste to Here'!D180,"  &amp;  ",'Copy paste to Here'!E180))),"Empty Cell")</f>
        <v>Empty Cell</v>
      </c>
      <c r="B176" s="61">
        <f>'Copy paste to Here'!C180</f>
        <v>0</v>
      </c>
      <c r="C176" s="61"/>
      <c r="D176" s="62"/>
      <c r="E176" s="63"/>
      <c r="F176" s="63">
        <f t="shared" si="9"/>
        <v>0</v>
      </c>
      <c r="G176" s="64">
        <f t="shared" si="7"/>
        <v>0</v>
      </c>
      <c r="H176" s="67">
        <f t="shared" si="8"/>
        <v>0</v>
      </c>
    </row>
    <row r="177" spans="1:8" s="66" customFormat="1" hidden="1">
      <c r="A177" s="60" t="str">
        <f>IF((LEN('Copy paste to Here'!G181))&gt;5,((CONCATENATE('Copy paste to Here'!G181," &amp; ",'Copy paste to Here'!D181,"  &amp;  ",'Copy paste to Here'!E181))),"Empty Cell")</f>
        <v>Empty Cell</v>
      </c>
      <c r="B177" s="61">
        <f>'Copy paste to Here'!C181</f>
        <v>0</v>
      </c>
      <c r="C177" s="61"/>
      <c r="D177" s="62"/>
      <c r="E177" s="63"/>
      <c r="F177" s="63">
        <f t="shared" si="9"/>
        <v>0</v>
      </c>
      <c r="G177" s="64">
        <f t="shared" si="7"/>
        <v>0</v>
      </c>
      <c r="H177" s="67">
        <f t="shared" si="8"/>
        <v>0</v>
      </c>
    </row>
    <row r="178" spans="1:8" s="66" customFormat="1" hidden="1">
      <c r="A178" s="60" t="str">
        <f>IF((LEN('Copy paste to Here'!G182))&gt;5,((CONCATENATE('Copy paste to Here'!G182," &amp; ",'Copy paste to Here'!D182,"  &amp;  ",'Copy paste to Here'!E182))),"Empty Cell")</f>
        <v>Empty Cell</v>
      </c>
      <c r="B178" s="61">
        <f>'Copy paste to Here'!C182</f>
        <v>0</v>
      </c>
      <c r="C178" s="61"/>
      <c r="D178" s="62"/>
      <c r="E178" s="63"/>
      <c r="F178" s="63">
        <f t="shared" si="9"/>
        <v>0</v>
      </c>
      <c r="G178" s="64">
        <f t="shared" si="7"/>
        <v>0</v>
      </c>
      <c r="H178" s="67">
        <f t="shared" si="8"/>
        <v>0</v>
      </c>
    </row>
    <row r="179" spans="1:8" s="66" customFormat="1" hidden="1">
      <c r="A179" s="60" t="str">
        <f>IF((LEN('Copy paste to Here'!G183))&gt;5,((CONCATENATE('Copy paste to Here'!G183," &amp; ",'Copy paste to Here'!D183,"  &amp;  ",'Copy paste to Here'!E183))),"Empty Cell")</f>
        <v>Empty Cell</v>
      </c>
      <c r="B179" s="61">
        <f>'Copy paste to Here'!C183</f>
        <v>0</v>
      </c>
      <c r="C179" s="61"/>
      <c r="D179" s="62"/>
      <c r="E179" s="63"/>
      <c r="F179" s="63">
        <f t="shared" si="9"/>
        <v>0</v>
      </c>
      <c r="G179" s="64">
        <f t="shared" si="7"/>
        <v>0</v>
      </c>
      <c r="H179" s="67">
        <f t="shared" si="8"/>
        <v>0</v>
      </c>
    </row>
    <row r="180" spans="1:8" s="66" customFormat="1" hidden="1">
      <c r="A180" s="60" t="str">
        <f>IF((LEN('Copy paste to Here'!G184))&gt;5,((CONCATENATE('Copy paste to Here'!G184," &amp; ",'Copy paste to Here'!D184,"  &amp;  ",'Copy paste to Here'!E184))),"Empty Cell")</f>
        <v>Empty Cell</v>
      </c>
      <c r="B180" s="61">
        <f>'Copy paste to Here'!C184</f>
        <v>0</v>
      </c>
      <c r="C180" s="61"/>
      <c r="D180" s="62"/>
      <c r="E180" s="63"/>
      <c r="F180" s="63">
        <f t="shared" si="9"/>
        <v>0</v>
      </c>
      <c r="G180" s="64">
        <f t="shared" si="7"/>
        <v>0</v>
      </c>
      <c r="H180" s="67">
        <f t="shared" si="8"/>
        <v>0</v>
      </c>
    </row>
    <row r="181" spans="1:8" s="66" customFormat="1" hidden="1">
      <c r="A181" s="60" t="str">
        <f>IF((LEN('Copy paste to Here'!G185))&gt;5,((CONCATENATE('Copy paste to Here'!G185," &amp; ",'Copy paste to Here'!D185,"  &amp;  ",'Copy paste to Here'!E185))),"Empty Cell")</f>
        <v>Empty Cell</v>
      </c>
      <c r="B181" s="61">
        <f>'Copy paste to Here'!C185</f>
        <v>0</v>
      </c>
      <c r="C181" s="61"/>
      <c r="D181" s="62"/>
      <c r="E181" s="63"/>
      <c r="F181" s="63">
        <f t="shared" si="9"/>
        <v>0</v>
      </c>
      <c r="G181" s="64">
        <f t="shared" si="7"/>
        <v>0</v>
      </c>
      <c r="H181" s="67">
        <f t="shared" si="8"/>
        <v>0</v>
      </c>
    </row>
    <row r="182" spans="1:8" s="66" customFormat="1" hidden="1">
      <c r="A182" s="60" t="str">
        <f>IF((LEN('Copy paste to Here'!G186))&gt;5,((CONCATENATE('Copy paste to Here'!G186," &amp; ",'Copy paste to Here'!D186,"  &amp;  ",'Copy paste to Here'!E186))),"Empty Cell")</f>
        <v>Empty Cell</v>
      </c>
      <c r="B182" s="61">
        <f>'Copy paste to Here'!C186</f>
        <v>0</v>
      </c>
      <c r="C182" s="61"/>
      <c r="D182" s="62"/>
      <c r="E182" s="63"/>
      <c r="F182" s="63">
        <f t="shared" si="9"/>
        <v>0</v>
      </c>
      <c r="G182" s="64">
        <f t="shared" si="7"/>
        <v>0</v>
      </c>
      <c r="H182" s="67">
        <f t="shared" si="8"/>
        <v>0</v>
      </c>
    </row>
    <row r="183" spans="1:8" s="66" customFormat="1" hidden="1">
      <c r="A183" s="60" t="str">
        <f>IF((LEN('Copy paste to Here'!G187))&gt;5,((CONCATENATE('Copy paste to Here'!G187," &amp; ",'Copy paste to Here'!D187,"  &amp;  ",'Copy paste to Here'!E187))),"Empty Cell")</f>
        <v>Empty Cell</v>
      </c>
      <c r="B183" s="61">
        <f>'Copy paste to Here'!C187</f>
        <v>0</v>
      </c>
      <c r="C183" s="61"/>
      <c r="D183" s="62"/>
      <c r="E183" s="63"/>
      <c r="F183" s="63">
        <f t="shared" si="9"/>
        <v>0</v>
      </c>
      <c r="G183" s="64">
        <f t="shared" si="7"/>
        <v>0</v>
      </c>
      <c r="H183" s="67">
        <f t="shared" si="8"/>
        <v>0</v>
      </c>
    </row>
    <row r="184" spans="1:8" s="66" customFormat="1" hidden="1">
      <c r="A184" s="60" t="str">
        <f>IF((LEN('Copy paste to Here'!G188))&gt;5,((CONCATENATE('Copy paste to Here'!G188," &amp; ",'Copy paste to Here'!D188,"  &amp;  ",'Copy paste to Here'!E188))),"Empty Cell")</f>
        <v>Empty Cell</v>
      </c>
      <c r="B184" s="61">
        <f>'Copy paste to Here'!C188</f>
        <v>0</v>
      </c>
      <c r="C184" s="61"/>
      <c r="D184" s="62"/>
      <c r="E184" s="63"/>
      <c r="F184" s="63">
        <f t="shared" si="9"/>
        <v>0</v>
      </c>
      <c r="G184" s="64">
        <f t="shared" si="7"/>
        <v>0</v>
      </c>
      <c r="H184" s="67">
        <f t="shared" si="8"/>
        <v>0</v>
      </c>
    </row>
    <row r="185" spans="1:8" s="66" customFormat="1" hidden="1">
      <c r="A185" s="60" t="str">
        <f>IF((LEN('Copy paste to Here'!G189))&gt;5,((CONCATENATE('Copy paste to Here'!G189," &amp; ",'Copy paste to Here'!D189,"  &amp;  ",'Copy paste to Here'!E189))),"Empty Cell")</f>
        <v>Empty Cell</v>
      </c>
      <c r="B185" s="61">
        <f>'Copy paste to Here'!C189</f>
        <v>0</v>
      </c>
      <c r="C185" s="61"/>
      <c r="D185" s="62"/>
      <c r="E185" s="63"/>
      <c r="F185" s="63">
        <f t="shared" si="9"/>
        <v>0</v>
      </c>
      <c r="G185" s="64">
        <f t="shared" si="7"/>
        <v>0</v>
      </c>
      <c r="H185" s="67">
        <f t="shared" si="8"/>
        <v>0</v>
      </c>
    </row>
    <row r="186" spans="1:8" s="66" customFormat="1" hidden="1">
      <c r="A186" s="60" t="str">
        <f>IF((LEN('Copy paste to Here'!G190))&gt;5,((CONCATENATE('Copy paste to Here'!G190," &amp; ",'Copy paste to Here'!D190,"  &amp;  ",'Copy paste to Here'!E190))),"Empty Cell")</f>
        <v>Empty Cell</v>
      </c>
      <c r="B186" s="61">
        <f>'Copy paste to Here'!C190</f>
        <v>0</v>
      </c>
      <c r="C186" s="61"/>
      <c r="D186" s="62"/>
      <c r="E186" s="63"/>
      <c r="F186" s="63">
        <f t="shared" si="9"/>
        <v>0</v>
      </c>
      <c r="G186" s="64">
        <f t="shared" si="7"/>
        <v>0</v>
      </c>
      <c r="H186" s="67">
        <f t="shared" si="8"/>
        <v>0</v>
      </c>
    </row>
    <row r="187" spans="1:8" s="66" customFormat="1" hidden="1">
      <c r="A187" s="60" t="str">
        <f>IF((LEN('Copy paste to Here'!G191))&gt;5,((CONCATENATE('Copy paste to Here'!G191," &amp; ",'Copy paste to Here'!D191,"  &amp;  ",'Copy paste to Here'!E191))),"Empty Cell")</f>
        <v>Empty Cell</v>
      </c>
      <c r="B187" s="61">
        <f>'Copy paste to Here'!C191</f>
        <v>0</v>
      </c>
      <c r="C187" s="61"/>
      <c r="D187" s="62"/>
      <c r="E187" s="63"/>
      <c r="F187" s="63">
        <f t="shared" si="9"/>
        <v>0</v>
      </c>
      <c r="G187" s="64">
        <f t="shared" si="7"/>
        <v>0</v>
      </c>
      <c r="H187" s="67">
        <f t="shared" si="8"/>
        <v>0</v>
      </c>
    </row>
    <row r="188" spans="1:8" s="66" customFormat="1" hidden="1">
      <c r="A188" s="60" t="str">
        <f>IF((LEN('Copy paste to Here'!G192))&gt;5,((CONCATENATE('Copy paste to Here'!G192," &amp; ",'Copy paste to Here'!D192,"  &amp;  ",'Copy paste to Here'!E192))),"Empty Cell")</f>
        <v>Empty Cell</v>
      </c>
      <c r="B188" s="61">
        <f>'Copy paste to Here'!C192</f>
        <v>0</v>
      </c>
      <c r="C188" s="61"/>
      <c r="D188" s="62"/>
      <c r="E188" s="63"/>
      <c r="F188" s="63">
        <f t="shared" si="9"/>
        <v>0</v>
      </c>
      <c r="G188" s="64">
        <f t="shared" si="7"/>
        <v>0</v>
      </c>
      <c r="H188" s="67">
        <f t="shared" si="8"/>
        <v>0</v>
      </c>
    </row>
    <row r="189" spans="1:8" s="66" customFormat="1" hidden="1">
      <c r="A189" s="60" t="str">
        <f>IF((LEN('Copy paste to Here'!G193))&gt;5,((CONCATENATE('Copy paste to Here'!G193," &amp; ",'Copy paste to Here'!D193,"  &amp;  ",'Copy paste to Here'!E193))),"Empty Cell")</f>
        <v>Empty Cell</v>
      </c>
      <c r="B189" s="61">
        <f>'Copy paste to Here'!C193</f>
        <v>0</v>
      </c>
      <c r="C189" s="61"/>
      <c r="D189" s="62"/>
      <c r="E189" s="63"/>
      <c r="F189" s="63">
        <f t="shared" si="9"/>
        <v>0</v>
      </c>
      <c r="G189" s="64">
        <f t="shared" si="7"/>
        <v>0</v>
      </c>
      <c r="H189" s="67">
        <f t="shared" si="8"/>
        <v>0</v>
      </c>
    </row>
    <row r="190" spans="1:8" s="66" customFormat="1" hidden="1">
      <c r="A190" s="60" t="str">
        <f>IF((LEN('Copy paste to Here'!G194))&gt;5,((CONCATENATE('Copy paste to Here'!G194," &amp; ",'Copy paste to Here'!D194,"  &amp;  ",'Copy paste to Here'!E194))),"Empty Cell")</f>
        <v>Empty Cell</v>
      </c>
      <c r="B190" s="61">
        <f>'Copy paste to Here'!C194</f>
        <v>0</v>
      </c>
      <c r="C190" s="61"/>
      <c r="D190" s="62"/>
      <c r="E190" s="63"/>
      <c r="F190" s="63">
        <f t="shared" si="9"/>
        <v>0</v>
      </c>
      <c r="G190" s="64">
        <f t="shared" si="7"/>
        <v>0</v>
      </c>
      <c r="H190" s="67">
        <f t="shared" si="8"/>
        <v>0</v>
      </c>
    </row>
    <row r="191" spans="1:8" s="66" customFormat="1" hidden="1">
      <c r="A191" s="60" t="str">
        <f>IF((LEN('Copy paste to Here'!G195))&gt;5,((CONCATENATE('Copy paste to Here'!G195," &amp; ",'Copy paste to Here'!D195,"  &amp;  ",'Copy paste to Here'!E195))),"Empty Cell")</f>
        <v>Empty Cell</v>
      </c>
      <c r="B191" s="61">
        <f>'Copy paste to Here'!C195</f>
        <v>0</v>
      </c>
      <c r="C191" s="61"/>
      <c r="D191" s="62"/>
      <c r="E191" s="63"/>
      <c r="F191" s="63">
        <f t="shared" si="9"/>
        <v>0</v>
      </c>
      <c r="G191" s="64">
        <f t="shared" si="7"/>
        <v>0</v>
      </c>
      <c r="H191" s="67">
        <f t="shared" si="8"/>
        <v>0</v>
      </c>
    </row>
    <row r="192" spans="1:8" s="66" customFormat="1" hidden="1">
      <c r="A192" s="60" t="str">
        <f>IF((LEN('Copy paste to Here'!G196))&gt;5,((CONCATENATE('Copy paste to Here'!G196," &amp; ",'Copy paste to Here'!D196,"  &amp;  ",'Copy paste to Here'!E196))),"Empty Cell")</f>
        <v>Empty Cell</v>
      </c>
      <c r="B192" s="61">
        <f>'Copy paste to Here'!C196</f>
        <v>0</v>
      </c>
      <c r="C192" s="61"/>
      <c r="D192" s="62"/>
      <c r="E192" s="63"/>
      <c r="F192" s="63">
        <f t="shared" si="9"/>
        <v>0</v>
      </c>
      <c r="G192" s="64">
        <f t="shared" si="7"/>
        <v>0</v>
      </c>
      <c r="H192" s="67">
        <f t="shared" si="8"/>
        <v>0</v>
      </c>
    </row>
    <row r="193" spans="1:8" s="66" customFormat="1" hidden="1">
      <c r="A193" s="60" t="str">
        <f>IF((LEN('Copy paste to Here'!G197))&gt;5,((CONCATENATE('Copy paste to Here'!G197," &amp; ",'Copy paste to Here'!D197,"  &amp;  ",'Copy paste to Here'!E197))),"Empty Cell")</f>
        <v>Empty Cell</v>
      </c>
      <c r="B193" s="61">
        <f>'Copy paste to Here'!C197</f>
        <v>0</v>
      </c>
      <c r="C193" s="61"/>
      <c r="D193" s="62"/>
      <c r="E193" s="63"/>
      <c r="F193" s="63">
        <f t="shared" si="9"/>
        <v>0</v>
      </c>
      <c r="G193" s="64">
        <f t="shared" si="7"/>
        <v>0</v>
      </c>
      <c r="H193" s="67">
        <f t="shared" si="8"/>
        <v>0</v>
      </c>
    </row>
    <row r="194" spans="1:8" s="66" customFormat="1" hidden="1">
      <c r="A194" s="60" t="str">
        <f>IF((LEN('Copy paste to Here'!G198))&gt;5,((CONCATENATE('Copy paste to Here'!G198," &amp; ",'Copy paste to Here'!D198,"  &amp;  ",'Copy paste to Here'!E198))),"Empty Cell")</f>
        <v>Empty Cell</v>
      </c>
      <c r="B194" s="61">
        <f>'Copy paste to Here'!C198</f>
        <v>0</v>
      </c>
      <c r="C194" s="61"/>
      <c r="D194" s="62"/>
      <c r="E194" s="63"/>
      <c r="F194" s="63">
        <f t="shared" si="9"/>
        <v>0</v>
      </c>
      <c r="G194" s="64">
        <f t="shared" si="7"/>
        <v>0</v>
      </c>
      <c r="H194" s="67">
        <f t="shared" si="8"/>
        <v>0</v>
      </c>
    </row>
    <row r="195" spans="1:8" s="66" customFormat="1" hidden="1">
      <c r="A195" s="60" t="str">
        <f>IF((LEN('Copy paste to Here'!G199))&gt;5,((CONCATENATE('Copy paste to Here'!G199," &amp; ",'Copy paste to Here'!D199,"  &amp;  ",'Copy paste to Here'!E199))),"Empty Cell")</f>
        <v>Empty Cell</v>
      </c>
      <c r="B195" s="61">
        <f>'Copy paste to Here'!C199</f>
        <v>0</v>
      </c>
      <c r="C195" s="61"/>
      <c r="D195" s="62"/>
      <c r="E195" s="63"/>
      <c r="F195" s="63">
        <f t="shared" si="9"/>
        <v>0</v>
      </c>
      <c r="G195" s="64">
        <f t="shared" si="7"/>
        <v>0</v>
      </c>
      <c r="H195" s="67">
        <f t="shared" si="8"/>
        <v>0</v>
      </c>
    </row>
    <row r="196" spans="1:8" s="66" customFormat="1" hidden="1">
      <c r="A196" s="60" t="str">
        <f>IF((LEN('Copy paste to Here'!G200))&gt;5,((CONCATENATE('Copy paste to Here'!G200," &amp; ",'Copy paste to Here'!D200,"  &amp;  ",'Copy paste to Here'!E200))),"Empty Cell")</f>
        <v>Empty Cell</v>
      </c>
      <c r="B196" s="61">
        <f>'Copy paste to Here'!C200</f>
        <v>0</v>
      </c>
      <c r="C196" s="61"/>
      <c r="D196" s="62"/>
      <c r="E196" s="63"/>
      <c r="F196" s="63">
        <f t="shared" si="9"/>
        <v>0</v>
      </c>
      <c r="G196" s="64">
        <f t="shared" si="7"/>
        <v>0</v>
      </c>
      <c r="H196" s="67">
        <f t="shared" si="8"/>
        <v>0</v>
      </c>
    </row>
    <row r="197" spans="1:8" s="66" customFormat="1" hidden="1">
      <c r="A197" s="60" t="str">
        <f>IF((LEN('Copy paste to Here'!G201))&gt;5,((CONCATENATE('Copy paste to Here'!G201," &amp; ",'Copy paste to Here'!D201,"  &amp;  ",'Copy paste to Here'!E201))),"Empty Cell")</f>
        <v>Empty Cell</v>
      </c>
      <c r="B197" s="61">
        <f>'Copy paste to Here'!C201</f>
        <v>0</v>
      </c>
      <c r="C197" s="61"/>
      <c r="D197" s="62"/>
      <c r="E197" s="63"/>
      <c r="F197" s="63">
        <f t="shared" si="9"/>
        <v>0</v>
      </c>
      <c r="G197" s="64">
        <f t="shared" si="7"/>
        <v>0</v>
      </c>
      <c r="H197" s="67">
        <f t="shared" si="8"/>
        <v>0</v>
      </c>
    </row>
    <row r="198" spans="1:8" s="66" customFormat="1" hidden="1">
      <c r="A198" s="60" t="str">
        <f>IF((LEN('Copy paste to Here'!G202))&gt;5,((CONCATENATE('Copy paste to Here'!G202," &amp; ",'Copy paste to Here'!D202,"  &amp;  ",'Copy paste to Here'!E202))),"Empty Cell")</f>
        <v>Empty Cell</v>
      </c>
      <c r="B198" s="61">
        <f>'Copy paste to Here'!C202</f>
        <v>0</v>
      </c>
      <c r="C198" s="61"/>
      <c r="D198" s="62"/>
      <c r="E198" s="63"/>
      <c r="F198" s="63">
        <f t="shared" si="9"/>
        <v>0</v>
      </c>
      <c r="G198" s="64">
        <f t="shared" si="7"/>
        <v>0</v>
      </c>
      <c r="H198" s="67">
        <f t="shared" si="8"/>
        <v>0</v>
      </c>
    </row>
    <row r="199" spans="1:8" s="66" customFormat="1" hidden="1">
      <c r="A199" s="60" t="str">
        <f>IF((LEN('Copy paste to Here'!G203))&gt;5,((CONCATENATE('Copy paste to Here'!G203," &amp; ",'Copy paste to Here'!D203,"  &amp;  ",'Copy paste to Here'!E203))),"Empty Cell")</f>
        <v>Empty Cell</v>
      </c>
      <c r="B199" s="61">
        <f>'Copy paste to Here'!C203</f>
        <v>0</v>
      </c>
      <c r="C199" s="61"/>
      <c r="D199" s="62"/>
      <c r="E199" s="63"/>
      <c r="F199" s="63">
        <f t="shared" si="9"/>
        <v>0</v>
      </c>
      <c r="G199" s="64">
        <f t="shared" si="7"/>
        <v>0</v>
      </c>
      <c r="H199" s="67">
        <f t="shared" si="8"/>
        <v>0</v>
      </c>
    </row>
    <row r="200" spans="1:8" s="66" customFormat="1" hidden="1">
      <c r="A200" s="60" t="str">
        <f>IF((LEN('Copy paste to Here'!G204))&gt;5,((CONCATENATE('Copy paste to Here'!G204," &amp; ",'Copy paste to Here'!D204,"  &amp;  ",'Copy paste to Here'!E204))),"Empty Cell")</f>
        <v>Empty Cell</v>
      </c>
      <c r="B200" s="61">
        <f>'Copy paste to Here'!C204</f>
        <v>0</v>
      </c>
      <c r="C200" s="61"/>
      <c r="D200" s="62"/>
      <c r="E200" s="63"/>
      <c r="F200" s="63">
        <f t="shared" si="9"/>
        <v>0</v>
      </c>
      <c r="G200" s="64">
        <f t="shared" si="7"/>
        <v>0</v>
      </c>
      <c r="H200" s="67">
        <f t="shared" si="8"/>
        <v>0</v>
      </c>
    </row>
    <row r="201" spans="1:8" s="66" customFormat="1" hidden="1">
      <c r="A201" s="60" t="str">
        <f>IF((LEN('Copy paste to Here'!G205))&gt;5,((CONCATENATE('Copy paste to Here'!G205," &amp; ",'Copy paste to Here'!D205,"  &amp;  ",'Copy paste to Here'!E205))),"Empty Cell")</f>
        <v>Empty Cell</v>
      </c>
      <c r="B201" s="61">
        <f>'Copy paste to Here'!C205</f>
        <v>0</v>
      </c>
      <c r="C201" s="61"/>
      <c r="D201" s="62"/>
      <c r="E201" s="63"/>
      <c r="F201" s="63">
        <f t="shared" si="9"/>
        <v>0</v>
      </c>
      <c r="G201" s="64">
        <f t="shared" si="7"/>
        <v>0</v>
      </c>
      <c r="H201" s="67">
        <f t="shared" si="8"/>
        <v>0</v>
      </c>
    </row>
    <row r="202" spans="1:8" s="66" customFormat="1" hidden="1">
      <c r="A202" s="60" t="str">
        <f>IF((LEN('Copy paste to Here'!G206))&gt;5,((CONCATENATE('Copy paste to Here'!G206," &amp; ",'Copy paste to Here'!D206,"  &amp;  ",'Copy paste to Here'!E206))),"Empty Cell")</f>
        <v>Empty Cell</v>
      </c>
      <c r="B202" s="61">
        <f>'Copy paste to Here'!C206</f>
        <v>0</v>
      </c>
      <c r="C202" s="61"/>
      <c r="D202" s="62"/>
      <c r="E202" s="63"/>
      <c r="F202" s="63">
        <f t="shared" si="9"/>
        <v>0</v>
      </c>
      <c r="G202" s="64">
        <f t="shared" si="7"/>
        <v>0</v>
      </c>
      <c r="H202" s="67">
        <f t="shared" si="8"/>
        <v>0</v>
      </c>
    </row>
    <row r="203" spans="1:8" s="66" customFormat="1" hidden="1">
      <c r="A203" s="60" t="str">
        <f>IF((LEN('Copy paste to Here'!G207))&gt;5,((CONCATENATE('Copy paste to Here'!G207," &amp; ",'Copy paste to Here'!D207,"  &amp;  ",'Copy paste to Here'!E207))),"Empty Cell")</f>
        <v>Empty Cell</v>
      </c>
      <c r="B203" s="61">
        <f>'Copy paste to Here'!C207</f>
        <v>0</v>
      </c>
      <c r="C203" s="61"/>
      <c r="D203" s="62"/>
      <c r="E203" s="63"/>
      <c r="F203" s="63">
        <f t="shared" si="9"/>
        <v>0</v>
      </c>
      <c r="G203" s="64">
        <f t="shared" si="7"/>
        <v>0</v>
      </c>
      <c r="H203" s="67">
        <f t="shared" si="8"/>
        <v>0</v>
      </c>
    </row>
    <row r="204" spans="1:8" s="66" customFormat="1" hidden="1">
      <c r="A204" s="60" t="str">
        <f>IF((LEN('Copy paste to Here'!G208))&gt;5,((CONCATENATE('Copy paste to Here'!G208," &amp; ",'Copy paste to Here'!D208,"  &amp;  ",'Copy paste to Here'!E208))),"Empty Cell")</f>
        <v>Empty Cell</v>
      </c>
      <c r="B204" s="61">
        <f>'Copy paste to Here'!C208</f>
        <v>0</v>
      </c>
      <c r="C204" s="61"/>
      <c r="D204" s="62"/>
      <c r="E204" s="63"/>
      <c r="F204" s="63">
        <f t="shared" si="9"/>
        <v>0</v>
      </c>
      <c r="G204" s="64">
        <f t="shared" si="7"/>
        <v>0</v>
      </c>
      <c r="H204" s="67">
        <f t="shared" si="8"/>
        <v>0</v>
      </c>
    </row>
    <row r="205" spans="1:8" s="66" customFormat="1" hidden="1">
      <c r="A205" s="60" t="str">
        <f>IF((LEN('Copy paste to Here'!G209))&gt;5,((CONCATENATE('Copy paste to Here'!G209," &amp; ",'Copy paste to Here'!D209,"  &amp;  ",'Copy paste to Here'!E209))),"Empty Cell")</f>
        <v>Empty Cell</v>
      </c>
      <c r="B205" s="61">
        <f>'Copy paste to Here'!C209</f>
        <v>0</v>
      </c>
      <c r="C205" s="61"/>
      <c r="D205" s="62"/>
      <c r="E205" s="63"/>
      <c r="F205" s="63">
        <f t="shared" si="9"/>
        <v>0</v>
      </c>
      <c r="G205" s="64">
        <f t="shared" si="7"/>
        <v>0</v>
      </c>
      <c r="H205" s="67">
        <f t="shared" si="8"/>
        <v>0</v>
      </c>
    </row>
    <row r="206" spans="1:8" s="66" customFormat="1" hidden="1">
      <c r="A206" s="60" t="str">
        <f>IF((LEN('Copy paste to Here'!G210))&gt;5,((CONCATENATE('Copy paste to Here'!G210," &amp; ",'Copy paste to Here'!D210,"  &amp;  ",'Copy paste to Here'!E210))),"Empty Cell")</f>
        <v>Empty Cell</v>
      </c>
      <c r="B206" s="61">
        <f>'Copy paste to Here'!C210</f>
        <v>0</v>
      </c>
      <c r="C206" s="61"/>
      <c r="D206" s="62"/>
      <c r="E206" s="63"/>
      <c r="F206" s="63">
        <f t="shared" si="9"/>
        <v>0</v>
      </c>
      <c r="G206" s="64">
        <f t="shared" si="7"/>
        <v>0</v>
      </c>
      <c r="H206" s="67">
        <f t="shared" si="8"/>
        <v>0</v>
      </c>
    </row>
    <row r="207" spans="1:8" s="66" customFormat="1" hidden="1">
      <c r="A207" s="60" t="str">
        <f>IF((LEN('Copy paste to Here'!G211))&gt;5,((CONCATENATE('Copy paste to Here'!G211," &amp; ",'Copy paste to Here'!D211,"  &amp;  ",'Copy paste to Here'!E211))),"Empty Cell")</f>
        <v>Empty Cell</v>
      </c>
      <c r="B207" s="61">
        <f>'Copy paste to Here'!C211</f>
        <v>0</v>
      </c>
      <c r="C207" s="61"/>
      <c r="D207" s="62"/>
      <c r="E207" s="63"/>
      <c r="F207" s="63">
        <f t="shared" si="9"/>
        <v>0</v>
      </c>
      <c r="G207" s="64">
        <f t="shared" si="7"/>
        <v>0</v>
      </c>
      <c r="H207" s="67">
        <f t="shared" si="8"/>
        <v>0</v>
      </c>
    </row>
    <row r="208" spans="1:8" s="66" customFormat="1" hidden="1">
      <c r="A208" s="60" t="str">
        <f>IF((LEN('Copy paste to Here'!G212))&gt;5,((CONCATENATE('Copy paste to Here'!G212," &amp; ",'Copy paste to Here'!D212,"  &amp;  ",'Copy paste to Here'!E212))),"Empty Cell")</f>
        <v>Empty Cell</v>
      </c>
      <c r="B208" s="61">
        <f>'Copy paste to Here'!C212</f>
        <v>0</v>
      </c>
      <c r="C208" s="61"/>
      <c r="D208" s="62"/>
      <c r="E208" s="63"/>
      <c r="F208" s="63">
        <f t="shared" si="9"/>
        <v>0</v>
      </c>
      <c r="G208" s="64">
        <f t="shared" si="7"/>
        <v>0</v>
      </c>
      <c r="H208" s="67">
        <f t="shared" si="8"/>
        <v>0</v>
      </c>
    </row>
    <row r="209" spans="1:8" s="66" customFormat="1" hidden="1">
      <c r="A209" s="60" t="str">
        <f>IF((LEN('Copy paste to Here'!G213))&gt;5,((CONCATENATE('Copy paste to Here'!G213," &amp; ",'Copy paste to Here'!D213,"  &amp;  ",'Copy paste to Here'!E213))),"Empty Cell")</f>
        <v>Empty Cell</v>
      </c>
      <c r="B209" s="61">
        <f>'Copy paste to Here'!C213</f>
        <v>0</v>
      </c>
      <c r="C209" s="61"/>
      <c r="D209" s="62"/>
      <c r="E209" s="63"/>
      <c r="F209" s="63">
        <f t="shared" si="9"/>
        <v>0</v>
      </c>
      <c r="G209" s="64">
        <f t="shared" si="7"/>
        <v>0</v>
      </c>
      <c r="H209" s="67">
        <f t="shared" si="8"/>
        <v>0</v>
      </c>
    </row>
    <row r="210" spans="1:8" s="66" customFormat="1" hidden="1">
      <c r="A210" s="60" t="str">
        <f>IF((LEN('Copy paste to Here'!G214))&gt;5,((CONCATENATE('Copy paste to Here'!G214," &amp; ",'Copy paste to Here'!D214,"  &amp;  ",'Copy paste to Here'!E214))),"Empty Cell")</f>
        <v>Empty Cell</v>
      </c>
      <c r="B210" s="61">
        <f>'Copy paste to Here'!C214</f>
        <v>0</v>
      </c>
      <c r="C210" s="61"/>
      <c r="D210" s="62"/>
      <c r="E210" s="63"/>
      <c r="F210" s="63">
        <f t="shared" si="9"/>
        <v>0</v>
      </c>
      <c r="G210" s="64">
        <f t="shared" si="7"/>
        <v>0</v>
      </c>
      <c r="H210" s="67">
        <f t="shared" si="8"/>
        <v>0</v>
      </c>
    </row>
    <row r="211" spans="1:8" s="66" customFormat="1" hidden="1">
      <c r="A211" s="60" t="str">
        <f>IF((LEN('Copy paste to Here'!G215))&gt;5,((CONCATENATE('Copy paste to Here'!G215," &amp; ",'Copy paste to Here'!D215,"  &amp;  ",'Copy paste to Here'!E215))),"Empty Cell")</f>
        <v>Empty Cell</v>
      </c>
      <c r="B211" s="61">
        <f>'Copy paste to Here'!C215</f>
        <v>0</v>
      </c>
      <c r="C211" s="61"/>
      <c r="D211" s="62"/>
      <c r="E211" s="63"/>
      <c r="F211" s="63">
        <f t="shared" ref="F211:F274" si="10">D211*E211</f>
        <v>0</v>
      </c>
      <c r="G211" s="64">
        <f t="shared" ref="G211:G274" si="11">E211*$E$14</f>
        <v>0</v>
      </c>
      <c r="H211" s="67">
        <f t="shared" ref="H211:H274" si="12">D211*G211</f>
        <v>0</v>
      </c>
    </row>
    <row r="212" spans="1:8" s="66" customFormat="1" hidden="1">
      <c r="A212" s="60" t="str">
        <f>IF((LEN('Copy paste to Here'!G216))&gt;5,((CONCATENATE('Copy paste to Here'!G216," &amp; ",'Copy paste to Here'!D216,"  &amp;  ",'Copy paste to Here'!E216))),"Empty Cell")</f>
        <v>Empty Cell</v>
      </c>
      <c r="B212" s="61">
        <f>'Copy paste to Here'!C216</f>
        <v>0</v>
      </c>
      <c r="C212" s="61"/>
      <c r="D212" s="62"/>
      <c r="E212" s="63"/>
      <c r="F212" s="63">
        <f t="shared" si="10"/>
        <v>0</v>
      </c>
      <c r="G212" s="64">
        <f t="shared" si="11"/>
        <v>0</v>
      </c>
      <c r="H212" s="67">
        <f t="shared" si="12"/>
        <v>0</v>
      </c>
    </row>
    <row r="213" spans="1:8" s="66" customFormat="1" hidden="1">
      <c r="A213" s="60" t="str">
        <f>IF((LEN('Copy paste to Here'!G217))&gt;5,((CONCATENATE('Copy paste to Here'!G217," &amp; ",'Copy paste to Here'!D217,"  &amp;  ",'Copy paste to Here'!E217))),"Empty Cell")</f>
        <v>Empty Cell</v>
      </c>
      <c r="B213" s="61">
        <f>'Copy paste to Here'!C217</f>
        <v>0</v>
      </c>
      <c r="C213" s="61"/>
      <c r="D213" s="62"/>
      <c r="E213" s="63"/>
      <c r="F213" s="63">
        <f t="shared" si="10"/>
        <v>0</v>
      </c>
      <c r="G213" s="64">
        <f t="shared" si="11"/>
        <v>0</v>
      </c>
      <c r="H213" s="67">
        <f t="shared" si="12"/>
        <v>0</v>
      </c>
    </row>
    <row r="214" spans="1:8" s="66" customFormat="1" hidden="1">
      <c r="A214" s="60" t="str">
        <f>IF((LEN('Copy paste to Here'!G218))&gt;5,((CONCATENATE('Copy paste to Here'!G218," &amp; ",'Copy paste to Here'!D218,"  &amp;  ",'Copy paste to Here'!E218))),"Empty Cell")</f>
        <v>Empty Cell</v>
      </c>
      <c r="B214" s="61">
        <f>'Copy paste to Here'!C218</f>
        <v>0</v>
      </c>
      <c r="C214" s="61"/>
      <c r="D214" s="62"/>
      <c r="E214" s="63"/>
      <c r="F214" s="63">
        <f t="shared" si="10"/>
        <v>0</v>
      </c>
      <c r="G214" s="64">
        <f t="shared" si="11"/>
        <v>0</v>
      </c>
      <c r="H214" s="67">
        <f t="shared" si="12"/>
        <v>0</v>
      </c>
    </row>
    <row r="215" spans="1:8" s="66" customFormat="1" hidden="1">
      <c r="A215" s="60" t="str">
        <f>IF((LEN('Copy paste to Here'!G219))&gt;5,((CONCATENATE('Copy paste to Here'!G219," &amp; ",'Copy paste to Here'!D219,"  &amp;  ",'Copy paste to Here'!E219))),"Empty Cell")</f>
        <v>Empty Cell</v>
      </c>
      <c r="B215" s="61">
        <f>'Copy paste to Here'!C219</f>
        <v>0</v>
      </c>
      <c r="C215" s="61"/>
      <c r="D215" s="62"/>
      <c r="E215" s="63"/>
      <c r="F215" s="63">
        <f t="shared" si="10"/>
        <v>0</v>
      </c>
      <c r="G215" s="64">
        <f t="shared" si="11"/>
        <v>0</v>
      </c>
      <c r="H215" s="67">
        <f t="shared" si="12"/>
        <v>0</v>
      </c>
    </row>
    <row r="216" spans="1:8" s="66" customFormat="1" hidden="1">
      <c r="A216" s="60" t="str">
        <f>IF((LEN('Copy paste to Here'!G220))&gt;5,((CONCATENATE('Copy paste to Here'!G220," &amp; ",'Copy paste to Here'!D220,"  &amp;  ",'Copy paste to Here'!E220))),"Empty Cell")</f>
        <v>Empty Cell</v>
      </c>
      <c r="B216" s="61">
        <f>'Copy paste to Here'!C220</f>
        <v>0</v>
      </c>
      <c r="C216" s="61"/>
      <c r="D216" s="62"/>
      <c r="E216" s="63"/>
      <c r="F216" s="63">
        <f t="shared" si="10"/>
        <v>0</v>
      </c>
      <c r="G216" s="64">
        <f t="shared" si="11"/>
        <v>0</v>
      </c>
      <c r="H216" s="67">
        <f t="shared" si="12"/>
        <v>0</v>
      </c>
    </row>
    <row r="217" spans="1:8" s="66" customFormat="1" hidden="1">
      <c r="A217" s="60" t="str">
        <f>IF((LEN('Copy paste to Here'!G221))&gt;5,((CONCATENATE('Copy paste to Here'!G221," &amp; ",'Copy paste to Here'!D221,"  &amp;  ",'Copy paste to Here'!E221))),"Empty Cell")</f>
        <v>Empty Cell</v>
      </c>
      <c r="B217" s="61">
        <f>'Copy paste to Here'!C221</f>
        <v>0</v>
      </c>
      <c r="C217" s="61"/>
      <c r="D217" s="62"/>
      <c r="E217" s="63"/>
      <c r="F217" s="63">
        <f t="shared" si="10"/>
        <v>0</v>
      </c>
      <c r="G217" s="64">
        <f t="shared" si="11"/>
        <v>0</v>
      </c>
      <c r="H217" s="67">
        <f t="shared" si="12"/>
        <v>0</v>
      </c>
    </row>
    <row r="218" spans="1:8" s="66" customFormat="1" hidden="1">
      <c r="A218" s="60" t="str">
        <f>IF((LEN('Copy paste to Here'!G222))&gt;5,((CONCATENATE('Copy paste to Here'!G222," &amp; ",'Copy paste to Here'!D222,"  &amp;  ",'Copy paste to Here'!E222))),"Empty Cell")</f>
        <v>Empty Cell</v>
      </c>
      <c r="B218" s="61">
        <f>'Copy paste to Here'!C222</f>
        <v>0</v>
      </c>
      <c r="C218" s="61"/>
      <c r="D218" s="62"/>
      <c r="E218" s="63"/>
      <c r="F218" s="63">
        <f t="shared" si="10"/>
        <v>0</v>
      </c>
      <c r="G218" s="64">
        <f t="shared" si="11"/>
        <v>0</v>
      </c>
      <c r="H218" s="67">
        <f t="shared" si="12"/>
        <v>0</v>
      </c>
    </row>
    <row r="219" spans="1:8" s="66" customFormat="1" hidden="1">
      <c r="A219" s="60" t="str">
        <f>IF((LEN('Copy paste to Here'!G223))&gt;5,((CONCATENATE('Copy paste to Here'!G223," &amp; ",'Copy paste to Here'!D223,"  &amp;  ",'Copy paste to Here'!E223))),"Empty Cell")</f>
        <v>Empty Cell</v>
      </c>
      <c r="B219" s="61">
        <f>'Copy paste to Here'!C223</f>
        <v>0</v>
      </c>
      <c r="C219" s="61"/>
      <c r="D219" s="62"/>
      <c r="E219" s="63"/>
      <c r="F219" s="63">
        <f t="shared" si="10"/>
        <v>0</v>
      </c>
      <c r="G219" s="64">
        <f t="shared" si="11"/>
        <v>0</v>
      </c>
      <c r="H219" s="67">
        <f t="shared" si="12"/>
        <v>0</v>
      </c>
    </row>
    <row r="220" spans="1:8" s="66" customFormat="1" hidden="1">
      <c r="A220" s="60" t="str">
        <f>IF((LEN('Copy paste to Here'!G224))&gt;5,((CONCATENATE('Copy paste to Here'!G224," &amp; ",'Copy paste to Here'!D224,"  &amp;  ",'Copy paste to Here'!E224))),"Empty Cell")</f>
        <v>Empty Cell</v>
      </c>
      <c r="B220" s="61">
        <f>'Copy paste to Here'!C224</f>
        <v>0</v>
      </c>
      <c r="C220" s="61"/>
      <c r="D220" s="62"/>
      <c r="E220" s="63"/>
      <c r="F220" s="63">
        <f t="shared" si="10"/>
        <v>0</v>
      </c>
      <c r="G220" s="64">
        <f t="shared" si="11"/>
        <v>0</v>
      </c>
      <c r="H220" s="67">
        <f t="shared" si="12"/>
        <v>0</v>
      </c>
    </row>
    <row r="221" spans="1:8" s="66" customFormat="1" hidden="1">
      <c r="A221" s="60" t="str">
        <f>IF((LEN('Copy paste to Here'!G225))&gt;5,((CONCATENATE('Copy paste to Here'!G225," &amp; ",'Copy paste to Here'!D225,"  &amp;  ",'Copy paste to Here'!E225))),"Empty Cell")</f>
        <v>Empty Cell</v>
      </c>
      <c r="B221" s="61">
        <f>'Copy paste to Here'!C225</f>
        <v>0</v>
      </c>
      <c r="C221" s="61"/>
      <c r="D221" s="62"/>
      <c r="E221" s="63"/>
      <c r="F221" s="63">
        <f t="shared" si="10"/>
        <v>0</v>
      </c>
      <c r="G221" s="64">
        <f t="shared" si="11"/>
        <v>0</v>
      </c>
      <c r="H221" s="67">
        <f t="shared" si="12"/>
        <v>0</v>
      </c>
    </row>
    <row r="222" spans="1:8" s="66" customFormat="1" hidden="1">
      <c r="A222" s="60" t="str">
        <f>IF((LEN('Copy paste to Here'!G226))&gt;5,((CONCATENATE('Copy paste to Here'!G226," &amp; ",'Copy paste to Here'!D226,"  &amp;  ",'Copy paste to Here'!E226))),"Empty Cell")</f>
        <v>Empty Cell</v>
      </c>
      <c r="B222" s="61">
        <f>'Copy paste to Here'!C226</f>
        <v>0</v>
      </c>
      <c r="C222" s="61"/>
      <c r="D222" s="62"/>
      <c r="E222" s="63"/>
      <c r="F222" s="63">
        <f t="shared" si="10"/>
        <v>0</v>
      </c>
      <c r="G222" s="64">
        <f t="shared" si="11"/>
        <v>0</v>
      </c>
      <c r="H222" s="67">
        <f t="shared" si="12"/>
        <v>0</v>
      </c>
    </row>
    <row r="223" spans="1:8" s="66" customFormat="1" hidden="1">
      <c r="A223" s="60" t="str">
        <f>IF((LEN('Copy paste to Here'!G227))&gt;5,((CONCATENATE('Copy paste to Here'!G227," &amp; ",'Copy paste to Here'!D227,"  &amp;  ",'Copy paste to Here'!E227))),"Empty Cell")</f>
        <v>Empty Cell</v>
      </c>
      <c r="B223" s="61">
        <f>'Copy paste to Here'!C227</f>
        <v>0</v>
      </c>
      <c r="C223" s="61"/>
      <c r="D223" s="62"/>
      <c r="E223" s="63"/>
      <c r="F223" s="63">
        <f t="shared" si="10"/>
        <v>0</v>
      </c>
      <c r="G223" s="64">
        <f t="shared" si="11"/>
        <v>0</v>
      </c>
      <c r="H223" s="67">
        <f t="shared" si="12"/>
        <v>0</v>
      </c>
    </row>
    <row r="224" spans="1:8" s="66" customFormat="1" hidden="1">
      <c r="A224" s="60" t="str">
        <f>IF((LEN('Copy paste to Here'!G228))&gt;5,((CONCATENATE('Copy paste to Here'!G228," &amp; ",'Copy paste to Here'!D228,"  &amp;  ",'Copy paste to Here'!E228))),"Empty Cell")</f>
        <v>Empty Cell</v>
      </c>
      <c r="B224" s="61">
        <f>'Copy paste to Here'!C228</f>
        <v>0</v>
      </c>
      <c r="C224" s="61"/>
      <c r="D224" s="62"/>
      <c r="E224" s="63"/>
      <c r="F224" s="63">
        <f t="shared" si="10"/>
        <v>0</v>
      </c>
      <c r="G224" s="64">
        <f t="shared" si="11"/>
        <v>0</v>
      </c>
      <c r="H224" s="67">
        <f t="shared" si="12"/>
        <v>0</v>
      </c>
    </row>
    <row r="225" spans="1:8" s="66" customFormat="1" hidden="1">
      <c r="A225" s="60" t="str">
        <f>IF((LEN('Copy paste to Here'!G229))&gt;5,((CONCATENATE('Copy paste to Here'!G229," &amp; ",'Copy paste to Here'!D229,"  &amp;  ",'Copy paste to Here'!E229))),"Empty Cell")</f>
        <v>Empty Cell</v>
      </c>
      <c r="B225" s="61">
        <f>'Copy paste to Here'!C229</f>
        <v>0</v>
      </c>
      <c r="C225" s="61"/>
      <c r="D225" s="62"/>
      <c r="E225" s="63"/>
      <c r="F225" s="63">
        <f t="shared" si="10"/>
        <v>0</v>
      </c>
      <c r="G225" s="64">
        <f t="shared" si="11"/>
        <v>0</v>
      </c>
      <c r="H225" s="67">
        <f t="shared" si="12"/>
        <v>0</v>
      </c>
    </row>
    <row r="226" spans="1:8" s="66" customFormat="1" hidden="1">
      <c r="A226" s="60" t="str">
        <f>IF((LEN('Copy paste to Here'!G230))&gt;5,((CONCATENATE('Copy paste to Here'!G230," &amp; ",'Copy paste to Here'!D230,"  &amp;  ",'Copy paste to Here'!E230))),"Empty Cell")</f>
        <v>Empty Cell</v>
      </c>
      <c r="B226" s="61">
        <f>'Copy paste to Here'!C230</f>
        <v>0</v>
      </c>
      <c r="C226" s="61"/>
      <c r="D226" s="62"/>
      <c r="E226" s="63"/>
      <c r="F226" s="63">
        <f t="shared" si="10"/>
        <v>0</v>
      </c>
      <c r="G226" s="64">
        <f t="shared" si="11"/>
        <v>0</v>
      </c>
      <c r="H226" s="67">
        <f t="shared" si="12"/>
        <v>0</v>
      </c>
    </row>
    <row r="227" spans="1:8" s="66" customFormat="1" hidden="1">
      <c r="A227" s="60" t="str">
        <f>IF((LEN('Copy paste to Here'!G231))&gt;5,((CONCATENATE('Copy paste to Here'!G231," &amp; ",'Copy paste to Here'!D231,"  &amp;  ",'Copy paste to Here'!E231))),"Empty Cell")</f>
        <v>Empty Cell</v>
      </c>
      <c r="B227" s="61">
        <f>'Copy paste to Here'!C231</f>
        <v>0</v>
      </c>
      <c r="C227" s="61"/>
      <c r="D227" s="62"/>
      <c r="E227" s="63"/>
      <c r="F227" s="63">
        <f t="shared" si="10"/>
        <v>0</v>
      </c>
      <c r="G227" s="64">
        <f t="shared" si="11"/>
        <v>0</v>
      </c>
      <c r="H227" s="67">
        <f t="shared" si="12"/>
        <v>0</v>
      </c>
    </row>
    <row r="228" spans="1:8" s="66" customFormat="1" hidden="1">
      <c r="A228" s="60" t="str">
        <f>IF((LEN('Copy paste to Here'!G232))&gt;5,((CONCATENATE('Copy paste to Here'!G232," &amp; ",'Copy paste to Here'!D232,"  &amp;  ",'Copy paste to Here'!E232))),"Empty Cell")</f>
        <v>Empty Cell</v>
      </c>
      <c r="B228" s="61">
        <f>'Copy paste to Here'!C232</f>
        <v>0</v>
      </c>
      <c r="C228" s="61"/>
      <c r="D228" s="62"/>
      <c r="E228" s="63"/>
      <c r="F228" s="63">
        <f t="shared" si="10"/>
        <v>0</v>
      </c>
      <c r="G228" s="64">
        <f t="shared" si="11"/>
        <v>0</v>
      </c>
      <c r="H228" s="67">
        <f t="shared" si="12"/>
        <v>0</v>
      </c>
    </row>
    <row r="229" spans="1:8" s="66" customFormat="1" hidden="1">
      <c r="A229" s="60" t="str">
        <f>IF((LEN('Copy paste to Here'!G233))&gt;5,((CONCATENATE('Copy paste to Here'!G233," &amp; ",'Copy paste to Here'!D233,"  &amp;  ",'Copy paste to Here'!E233))),"Empty Cell")</f>
        <v>Empty Cell</v>
      </c>
      <c r="B229" s="61">
        <f>'Copy paste to Here'!C233</f>
        <v>0</v>
      </c>
      <c r="C229" s="61"/>
      <c r="D229" s="62"/>
      <c r="E229" s="63"/>
      <c r="F229" s="63">
        <f t="shared" si="10"/>
        <v>0</v>
      </c>
      <c r="G229" s="64">
        <f t="shared" si="11"/>
        <v>0</v>
      </c>
      <c r="H229" s="67">
        <f t="shared" si="12"/>
        <v>0</v>
      </c>
    </row>
    <row r="230" spans="1:8" s="66" customFormat="1" hidden="1">
      <c r="A230" s="60" t="str">
        <f>IF((LEN('Copy paste to Here'!G234))&gt;5,((CONCATENATE('Copy paste to Here'!G234," &amp; ",'Copy paste to Here'!D234,"  &amp;  ",'Copy paste to Here'!E234))),"Empty Cell")</f>
        <v>Empty Cell</v>
      </c>
      <c r="B230" s="61">
        <f>'Copy paste to Here'!C234</f>
        <v>0</v>
      </c>
      <c r="C230" s="61"/>
      <c r="D230" s="62"/>
      <c r="E230" s="63"/>
      <c r="F230" s="63">
        <f t="shared" si="10"/>
        <v>0</v>
      </c>
      <c r="G230" s="64">
        <f t="shared" si="11"/>
        <v>0</v>
      </c>
      <c r="H230" s="67">
        <f t="shared" si="12"/>
        <v>0</v>
      </c>
    </row>
    <row r="231" spans="1:8" s="66" customFormat="1" hidden="1">
      <c r="A231" s="60" t="str">
        <f>IF((LEN('Copy paste to Here'!G235))&gt;5,((CONCATENATE('Copy paste to Here'!G235," &amp; ",'Copy paste to Here'!D235,"  &amp;  ",'Copy paste to Here'!E235))),"Empty Cell")</f>
        <v>Empty Cell</v>
      </c>
      <c r="B231" s="61">
        <f>'Copy paste to Here'!C235</f>
        <v>0</v>
      </c>
      <c r="C231" s="61"/>
      <c r="D231" s="62"/>
      <c r="E231" s="63"/>
      <c r="F231" s="63">
        <f t="shared" si="10"/>
        <v>0</v>
      </c>
      <c r="G231" s="64">
        <f t="shared" si="11"/>
        <v>0</v>
      </c>
      <c r="H231" s="67">
        <f t="shared" si="12"/>
        <v>0</v>
      </c>
    </row>
    <row r="232" spans="1:8" s="66" customFormat="1" hidden="1">
      <c r="A232" s="60" t="str">
        <f>IF((LEN('Copy paste to Here'!G236))&gt;5,((CONCATENATE('Copy paste to Here'!G236," &amp; ",'Copy paste to Here'!D236,"  &amp;  ",'Copy paste to Here'!E236))),"Empty Cell")</f>
        <v>Empty Cell</v>
      </c>
      <c r="B232" s="61">
        <f>'Copy paste to Here'!C236</f>
        <v>0</v>
      </c>
      <c r="C232" s="61"/>
      <c r="D232" s="62"/>
      <c r="E232" s="63"/>
      <c r="F232" s="63">
        <f t="shared" si="10"/>
        <v>0</v>
      </c>
      <c r="G232" s="64">
        <f t="shared" si="11"/>
        <v>0</v>
      </c>
      <c r="H232" s="67">
        <f t="shared" si="12"/>
        <v>0</v>
      </c>
    </row>
    <row r="233" spans="1:8" s="66" customFormat="1" hidden="1">
      <c r="A233" s="60" t="str">
        <f>IF((LEN('Copy paste to Here'!G237))&gt;5,((CONCATENATE('Copy paste to Here'!G237," &amp; ",'Copy paste to Here'!D237,"  &amp;  ",'Copy paste to Here'!E237))),"Empty Cell")</f>
        <v>Empty Cell</v>
      </c>
      <c r="B233" s="61">
        <f>'Copy paste to Here'!C237</f>
        <v>0</v>
      </c>
      <c r="C233" s="61"/>
      <c r="D233" s="62"/>
      <c r="E233" s="63"/>
      <c r="F233" s="63">
        <f t="shared" si="10"/>
        <v>0</v>
      </c>
      <c r="G233" s="64">
        <f t="shared" si="11"/>
        <v>0</v>
      </c>
      <c r="H233" s="67">
        <f t="shared" si="12"/>
        <v>0</v>
      </c>
    </row>
    <row r="234" spans="1:8" s="66" customFormat="1" hidden="1">
      <c r="A234" s="60" t="str">
        <f>IF((LEN('Copy paste to Here'!G238))&gt;5,((CONCATENATE('Copy paste to Here'!G238," &amp; ",'Copy paste to Here'!D238,"  &amp;  ",'Copy paste to Here'!E238))),"Empty Cell")</f>
        <v>Empty Cell</v>
      </c>
      <c r="B234" s="61">
        <f>'Copy paste to Here'!C238</f>
        <v>0</v>
      </c>
      <c r="C234" s="61"/>
      <c r="D234" s="62"/>
      <c r="E234" s="63"/>
      <c r="F234" s="63">
        <f t="shared" si="10"/>
        <v>0</v>
      </c>
      <c r="G234" s="64">
        <f t="shared" si="11"/>
        <v>0</v>
      </c>
      <c r="H234" s="67">
        <f t="shared" si="12"/>
        <v>0</v>
      </c>
    </row>
    <row r="235" spans="1:8" s="66" customFormat="1" hidden="1">
      <c r="A235" s="60" t="str">
        <f>IF((LEN('Copy paste to Here'!G239))&gt;5,((CONCATENATE('Copy paste to Here'!G239," &amp; ",'Copy paste to Here'!D239,"  &amp;  ",'Copy paste to Here'!E239))),"Empty Cell")</f>
        <v>Empty Cell</v>
      </c>
      <c r="B235" s="61">
        <f>'Copy paste to Here'!C239</f>
        <v>0</v>
      </c>
      <c r="C235" s="61"/>
      <c r="D235" s="62"/>
      <c r="E235" s="63"/>
      <c r="F235" s="63">
        <f t="shared" si="10"/>
        <v>0</v>
      </c>
      <c r="G235" s="64">
        <f t="shared" si="11"/>
        <v>0</v>
      </c>
      <c r="H235" s="67">
        <f t="shared" si="12"/>
        <v>0</v>
      </c>
    </row>
    <row r="236" spans="1:8" s="66" customFormat="1" hidden="1">
      <c r="A236" s="60" t="str">
        <f>IF((LEN('Copy paste to Here'!G240))&gt;5,((CONCATENATE('Copy paste to Here'!G240," &amp; ",'Copy paste to Here'!D240,"  &amp;  ",'Copy paste to Here'!E240))),"Empty Cell")</f>
        <v>Empty Cell</v>
      </c>
      <c r="B236" s="61">
        <f>'Copy paste to Here'!C240</f>
        <v>0</v>
      </c>
      <c r="C236" s="61"/>
      <c r="D236" s="62"/>
      <c r="E236" s="63"/>
      <c r="F236" s="63">
        <f t="shared" si="10"/>
        <v>0</v>
      </c>
      <c r="G236" s="64">
        <f t="shared" si="11"/>
        <v>0</v>
      </c>
      <c r="H236" s="67">
        <f t="shared" si="12"/>
        <v>0</v>
      </c>
    </row>
    <row r="237" spans="1:8" s="66" customFormat="1" hidden="1">
      <c r="A237" s="60" t="str">
        <f>IF((LEN('Copy paste to Here'!G241))&gt;5,((CONCATENATE('Copy paste to Here'!G241," &amp; ",'Copy paste to Here'!D241,"  &amp;  ",'Copy paste to Here'!E241))),"Empty Cell")</f>
        <v>Empty Cell</v>
      </c>
      <c r="B237" s="61">
        <f>'Copy paste to Here'!C241</f>
        <v>0</v>
      </c>
      <c r="C237" s="61"/>
      <c r="D237" s="62"/>
      <c r="E237" s="63"/>
      <c r="F237" s="63">
        <f t="shared" si="10"/>
        <v>0</v>
      </c>
      <c r="G237" s="64">
        <f t="shared" si="11"/>
        <v>0</v>
      </c>
      <c r="H237" s="67">
        <f t="shared" si="12"/>
        <v>0</v>
      </c>
    </row>
    <row r="238" spans="1:8" s="66" customFormat="1" hidden="1">
      <c r="A238" s="60" t="str">
        <f>IF((LEN('Copy paste to Here'!G242))&gt;5,((CONCATENATE('Copy paste to Here'!G242," &amp; ",'Copy paste to Here'!D242,"  &amp;  ",'Copy paste to Here'!E242))),"Empty Cell")</f>
        <v>Empty Cell</v>
      </c>
      <c r="B238" s="61">
        <f>'Copy paste to Here'!C242</f>
        <v>0</v>
      </c>
      <c r="C238" s="61"/>
      <c r="D238" s="62"/>
      <c r="E238" s="63"/>
      <c r="F238" s="63">
        <f t="shared" si="10"/>
        <v>0</v>
      </c>
      <c r="G238" s="64">
        <f t="shared" si="11"/>
        <v>0</v>
      </c>
      <c r="H238" s="67">
        <f t="shared" si="12"/>
        <v>0</v>
      </c>
    </row>
    <row r="239" spans="1:8" s="66" customFormat="1" hidden="1">
      <c r="A239" s="60" t="str">
        <f>IF((LEN('Copy paste to Here'!G243))&gt;5,((CONCATENATE('Copy paste to Here'!G243," &amp; ",'Copy paste to Here'!D243,"  &amp;  ",'Copy paste to Here'!E243))),"Empty Cell")</f>
        <v>Empty Cell</v>
      </c>
      <c r="B239" s="61">
        <f>'Copy paste to Here'!C243</f>
        <v>0</v>
      </c>
      <c r="C239" s="61"/>
      <c r="D239" s="62"/>
      <c r="E239" s="63"/>
      <c r="F239" s="63">
        <f t="shared" si="10"/>
        <v>0</v>
      </c>
      <c r="G239" s="64">
        <f t="shared" si="11"/>
        <v>0</v>
      </c>
      <c r="H239" s="67">
        <f t="shared" si="12"/>
        <v>0</v>
      </c>
    </row>
    <row r="240" spans="1:8" s="66" customFormat="1" hidden="1">
      <c r="A240" s="60" t="str">
        <f>IF((LEN('Copy paste to Here'!G244))&gt;5,((CONCATENATE('Copy paste to Here'!G244," &amp; ",'Copy paste to Here'!D244,"  &amp;  ",'Copy paste to Here'!E244))),"Empty Cell")</f>
        <v>Empty Cell</v>
      </c>
      <c r="B240" s="61">
        <f>'Copy paste to Here'!C244</f>
        <v>0</v>
      </c>
      <c r="C240" s="61"/>
      <c r="D240" s="62"/>
      <c r="E240" s="63"/>
      <c r="F240" s="63">
        <f t="shared" si="10"/>
        <v>0</v>
      </c>
      <c r="G240" s="64">
        <f t="shared" si="11"/>
        <v>0</v>
      </c>
      <c r="H240" s="67">
        <f t="shared" si="12"/>
        <v>0</v>
      </c>
    </row>
    <row r="241" spans="1:8" s="66" customFormat="1" hidden="1">
      <c r="A241" s="60" t="str">
        <f>IF((LEN('Copy paste to Here'!G245))&gt;5,((CONCATENATE('Copy paste to Here'!G245," &amp; ",'Copy paste to Here'!D245,"  &amp;  ",'Copy paste to Here'!E245))),"Empty Cell")</f>
        <v>Empty Cell</v>
      </c>
      <c r="B241" s="61">
        <f>'Copy paste to Here'!C245</f>
        <v>0</v>
      </c>
      <c r="C241" s="61"/>
      <c r="D241" s="62"/>
      <c r="E241" s="63"/>
      <c r="F241" s="63">
        <f t="shared" si="10"/>
        <v>0</v>
      </c>
      <c r="G241" s="64">
        <f t="shared" si="11"/>
        <v>0</v>
      </c>
      <c r="H241" s="67">
        <f t="shared" si="12"/>
        <v>0</v>
      </c>
    </row>
    <row r="242" spans="1:8" s="66" customFormat="1" hidden="1">
      <c r="A242" s="60" t="str">
        <f>IF((LEN('Copy paste to Here'!G246))&gt;5,((CONCATENATE('Copy paste to Here'!G246," &amp; ",'Copy paste to Here'!D246,"  &amp;  ",'Copy paste to Here'!E246))),"Empty Cell")</f>
        <v>Empty Cell</v>
      </c>
      <c r="B242" s="61">
        <f>'Copy paste to Here'!C246</f>
        <v>0</v>
      </c>
      <c r="C242" s="61"/>
      <c r="D242" s="62"/>
      <c r="E242" s="63"/>
      <c r="F242" s="63">
        <f t="shared" si="10"/>
        <v>0</v>
      </c>
      <c r="G242" s="64">
        <f t="shared" si="11"/>
        <v>0</v>
      </c>
      <c r="H242" s="67">
        <f t="shared" si="12"/>
        <v>0</v>
      </c>
    </row>
    <row r="243" spans="1:8" s="66" customFormat="1" hidden="1">
      <c r="A243" s="60" t="str">
        <f>IF((LEN('Copy paste to Here'!G247))&gt;5,((CONCATENATE('Copy paste to Here'!G247," &amp; ",'Copy paste to Here'!D247,"  &amp;  ",'Copy paste to Here'!E247))),"Empty Cell")</f>
        <v>Empty Cell</v>
      </c>
      <c r="B243" s="61">
        <f>'Copy paste to Here'!C247</f>
        <v>0</v>
      </c>
      <c r="C243" s="61"/>
      <c r="D243" s="62"/>
      <c r="E243" s="63"/>
      <c r="F243" s="63">
        <f t="shared" si="10"/>
        <v>0</v>
      </c>
      <c r="G243" s="64">
        <f t="shared" si="11"/>
        <v>0</v>
      </c>
      <c r="H243" s="67">
        <f t="shared" si="12"/>
        <v>0</v>
      </c>
    </row>
    <row r="244" spans="1:8" s="66" customFormat="1" hidden="1">
      <c r="A244" s="60" t="str">
        <f>IF((LEN('Copy paste to Here'!G248))&gt;5,((CONCATENATE('Copy paste to Here'!G248," &amp; ",'Copy paste to Here'!D248,"  &amp;  ",'Copy paste to Here'!E248))),"Empty Cell")</f>
        <v>Empty Cell</v>
      </c>
      <c r="B244" s="61">
        <f>'Copy paste to Here'!C248</f>
        <v>0</v>
      </c>
      <c r="C244" s="61"/>
      <c r="D244" s="62"/>
      <c r="E244" s="63"/>
      <c r="F244" s="63">
        <f t="shared" si="10"/>
        <v>0</v>
      </c>
      <c r="G244" s="64">
        <f t="shared" si="11"/>
        <v>0</v>
      </c>
      <c r="H244" s="67">
        <f t="shared" si="12"/>
        <v>0</v>
      </c>
    </row>
    <row r="245" spans="1:8" s="66" customFormat="1" hidden="1">
      <c r="A245" s="60" t="str">
        <f>IF((LEN('Copy paste to Here'!G249))&gt;5,((CONCATENATE('Copy paste to Here'!G249," &amp; ",'Copy paste to Here'!D249,"  &amp;  ",'Copy paste to Here'!E249))),"Empty Cell")</f>
        <v>Empty Cell</v>
      </c>
      <c r="B245" s="61">
        <f>'Copy paste to Here'!C249</f>
        <v>0</v>
      </c>
      <c r="C245" s="61"/>
      <c r="D245" s="62"/>
      <c r="E245" s="63"/>
      <c r="F245" s="63">
        <f t="shared" si="10"/>
        <v>0</v>
      </c>
      <c r="G245" s="64">
        <f t="shared" si="11"/>
        <v>0</v>
      </c>
      <c r="H245" s="67">
        <f t="shared" si="12"/>
        <v>0</v>
      </c>
    </row>
    <row r="246" spans="1:8" s="66" customFormat="1" hidden="1">
      <c r="A246" s="60" t="str">
        <f>IF((LEN('Copy paste to Here'!G250))&gt;5,((CONCATENATE('Copy paste to Here'!G250," &amp; ",'Copy paste to Here'!D250,"  &amp;  ",'Copy paste to Here'!E250))),"Empty Cell")</f>
        <v>Empty Cell</v>
      </c>
      <c r="B246" s="61">
        <f>'Copy paste to Here'!C250</f>
        <v>0</v>
      </c>
      <c r="C246" s="61"/>
      <c r="D246" s="62"/>
      <c r="E246" s="63"/>
      <c r="F246" s="63">
        <f t="shared" si="10"/>
        <v>0</v>
      </c>
      <c r="G246" s="64">
        <f t="shared" si="11"/>
        <v>0</v>
      </c>
      <c r="H246" s="67">
        <f t="shared" si="12"/>
        <v>0</v>
      </c>
    </row>
    <row r="247" spans="1:8" s="66" customFormat="1" hidden="1">
      <c r="A247" s="60" t="str">
        <f>IF((LEN('Copy paste to Here'!G251))&gt;5,((CONCATENATE('Copy paste to Here'!G251," &amp; ",'Copy paste to Here'!D251,"  &amp;  ",'Copy paste to Here'!E251))),"Empty Cell")</f>
        <v>Empty Cell</v>
      </c>
      <c r="B247" s="61">
        <f>'Copy paste to Here'!C251</f>
        <v>0</v>
      </c>
      <c r="C247" s="61"/>
      <c r="D247" s="62"/>
      <c r="E247" s="63"/>
      <c r="F247" s="63">
        <f t="shared" si="10"/>
        <v>0</v>
      </c>
      <c r="G247" s="64">
        <f t="shared" si="11"/>
        <v>0</v>
      </c>
      <c r="H247" s="67">
        <f t="shared" si="12"/>
        <v>0</v>
      </c>
    </row>
    <row r="248" spans="1:8" s="66" customFormat="1" hidden="1">
      <c r="A248" s="60" t="str">
        <f>IF((LEN('Copy paste to Here'!G252))&gt;5,((CONCATENATE('Copy paste to Here'!G252," &amp; ",'Copy paste to Here'!D252,"  &amp;  ",'Copy paste to Here'!E252))),"Empty Cell")</f>
        <v>Empty Cell</v>
      </c>
      <c r="B248" s="61">
        <f>'Copy paste to Here'!C252</f>
        <v>0</v>
      </c>
      <c r="C248" s="61"/>
      <c r="D248" s="62"/>
      <c r="E248" s="63"/>
      <c r="F248" s="63">
        <f t="shared" si="10"/>
        <v>0</v>
      </c>
      <c r="G248" s="64">
        <f t="shared" si="11"/>
        <v>0</v>
      </c>
      <c r="H248" s="67">
        <f t="shared" si="12"/>
        <v>0</v>
      </c>
    </row>
    <row r="249" spans="1:8" s="66" customFormat="1" hidden="1">
      <c r="A249" s="60" t="str">
        <f>IF((LEN('Copy paste to Here'!G253))&gt;5,((CONCATENATE('Copy paste to Here'!G253," &amp; ",'Copy paste to Here'!D253,"  &amp;  ",'Copy paste to Here'!E253))),"Empty Cell")</f>
        <v>Empty Cell</v>
      </c>
      <c r="B249" s="61">
        <f>'Copy paste to Here'!C253</f>
        <v>0</v>
      </c>
      <c r="C249" s="61"/>
      <c r="D249" s="62"/>
      <c r="E249" s="63"/>
      <c r="F249" s="63">
        <f t="shared" si="10"/>
        <v>0</v>
      </c>
      <c r="G249" s="64">
        <f t="shared" si="11"/>
        <v>0</v>
      </c>
      <c r="H249" s="67">
        <f t="shared" si="12"/>
        <v>0</v>
      </c>
    </row>
    <row r="250" spans="1:8" s="66" customFormat="1" hidden="1">
      <c r="A250" s="60" t="str">
        <f>IF((LEN('Copy paste to Here'!G254))&gt;5,((CONCATENATE('Copy paste to Here'!G254," &amp; ",'Copy paste to Here'!D254,"  &amp;  ",'Copy paste to Here'!E254))),"Empty Cell")</f>
        <v>Empty Cell</v>
      </c>
      <c r="B250" s="61">
        <f>'Copy paste to Here'!C254</f>
        <v>0</v>
      </c>
      <c r="C250" s="61"/>
      <c r="D250" s="62"/>
      <c r="E250" s="63"/>
      <c r="F250" s="63">
        <f t="shared" si="10"/>
        <v>0</v>
      </c>
      <c r="G250" s="64">
        <f t="shared" si="11"/>
        <v>0</v>
      </c>
      <c r="H250" s="67">
        <f t="shared" si="12"/>
        <v>0</v>
      </c>
    </row>
    <row r="251" spans="1:8" s="66" customFormat="1" hidden="1">
      <c r="A251" s="60" t="str">
        <f>IF((LEN('Copy paste to Here'!G255))&gt;5,((CONCATENATE('Copy paste to Here'!G255," &amp; ",'Copy paste to Here'!D255,"  &amp;  ",'Copy paste to Here'!E255))),"Empty Cell")</f>
        <v>Empty Cell</v>
      </c>
      <c r="B251" s="61">
        <f>'Copy paste to Here'!C255</f>
        <v>0</v>
      </c>
      <c r="C251" s="61"/>
      <c r="D251" s="62"/>
      <c r="E251" s="63"/>
      <c r="F251" s="63">
        <f t="shared" si="10"/>
        <v>0</v>
      </c>
      <c r="G251" s="64">
        <f t="shared" si="11"/>
        <v>0</v>
      </c>
      <c r="H251" s="67">
        <f t="shared" si="12"/>
        <v>0</v>
      </c>
    </row>
    <row r="252" spans="1:8" s="66" customFormat="1" hidden="1">
      <c r="A252" s="60" t="str">
        <f>IF((LEN('Copy paste to Here'!G256))&gt;5,((CONCATENATE('Copy paste to Here'!G256," &amp; ",'Copy paste to Here'!D256,"  &amp;  ",'Copy paste to Here'!E256))),"Empty Cell")</f>
        <v>Empty Cell</v>
      </c>
      <c r="B252" s="61">
        <f>'Copy paste to Here'!C256</f>
        <v>0</v>
      </c>
      <c r="C252" s="61"/>
      <c r="D252" s="62"/>
      <c r="E252" s="63"/>
      <c r="F252" s="63">
        <f t="shared" si="10"/>
        <v>0</v>
      </c>
      <c r="G252" s="64">
        <f t="shared" si="11"/>
        <v>0</v>
      </c>
      <c r="H252" s="67">
        <f t="shared" si="12"/>
        <v>0</v>
      </c>
    </row>
    <row r="253" spans="1:8" s="66" customFormat="1" hidden="1">
      <c r="A253" s="60" t="str">
        <f>IF((LEN('Copy paste to Here'!G257))&gt;5,((CONCATENATE('Copy paste to Here'!G257," &amp; ",'Copy paste to Here'!D257,"  &amp;  ",'Copy paste to Here'!E257))),"Empty Cell")</f>
        <v>Empty Cell</v>
      </c>
      <c r="B253" s="61">
        <f>'Copy paste to Here'!C257</f>
        <v>0</v>
      </c>
      <c r="C253" s="61"/>
      <c r="D253" s="62"/>
      <c r="E253" s="63"/>
      <c r="F253" s="63">
        <f t="shared" si="10"/>
        <v>0</v>
      </c>
      <c r="G253" s="64">
        <f t="shared" si="11"/>
        <v>0</v>
      </c>
      <c r="H253" s="67">
        <f t="shared" si="12"/>
        <v>0</v>
      </c>
    </row>
    <row r="254" spans="1:8" s="66" customFormat="1" hidden="1">
      <c r="A254" s="60" t="str">
        <f>IF((LEN('Copy paste to Here'!G258))&gt;5,((CONCATENATE('Copy paste to Here'!G258," &amp; ",'Copy paste to Here'!D258,"  &amp;  ",'Copy paste to Here'!E258))),"Empty Cell")</f>
        <v>Empty Cell</v>
      </c>
      <c r="B254" s="61">
        <f>'Copy paste to Here'!C258</f>
        <v>0</v>
      </c>
      <c r="C254" s="61"/>
      <c r="D254" s="62"/>
      <c r="E254" s="63"/>
      <c r="F254" s="63">
        <f t="shared" si="10"/>
        <v>0</v>
      </c>
      <c r="G254" s="64">
        <f t="shared" si="11"/>
        <v>0</v>
      </c>
      <c r="H254" s="67">
        <f t="shared" si="12"/>
        <v>0</v>
      </c>
    </row>
    <row r="255" spans="1:8" s="66" customFormat="1" hidden="1">
      <c r="A255" s="60" t="str">
        <f>IF((LEN('Copy paste to Here'!G259))&gt;5,((CONCATENATE('Copy paste to Here'!G259," &amp; ",'Copy paste to Here'!D259,"  &amp;  ",'Copy paste to Here'!E259))),"Empty Cell")</f>
        <v>Empty Cell</v>
      </c>
      <c r="B255" s="61">
        <f>'Copy paste to Here'!C259</f>
        <v>0</v>
      </c>
      <c r="C255" s="61"/>
      <c r="D255" s="62"/>
      <c r="E255" s="63"/>
      <c r="F255" s="63">
        <f t="shared" si="10"/>
        <v>0</v>
      </c>
      <c r="G255" s="64">
        <f t="shared" si="11"/>
        <v>0</v>
      </c>
      <c r="H255" s="67">
        <f t="shared" si="12"/>
        <v>0</v>
      </c>
    </row>
    <row r="256" spans="1:8" s="66" customFormat="1" hidden="1">
      <c r="A256" s="60" t="str">
        <f>IF((LEN('Copy paste to Here'!G260))&gt;5,((CONCATENATE('Copy paste to Here'!G260," &amp; ",'Copy paste to Here'!D260,"  &amp;  ",'Copy paste to Here'!E260))),"Empty Cell")</f>
        <v>Empty Cell</v>
      </c>
      <c r="B256" s="61">
        <f>'Copy paste to Here'!C260</f>
        <v>0</v>
      </c>
      <c r="C256" s="61"/>
      <c r="D256" s="62"/>
      <c r="E256" s="63"/>
      <c r="F256" s="63">
        <f t="shared" si="10"/>
        <v>0</v>
      </c>
      <c r="G256" s="64">
        <f t="shared" si="11"/>
        <v>0</v>
      </c>
      <c r="H256" s="67">
        <f t="shared" si="12"/>
        <v>0</v>
      </c>
    </row>
    <row r="257" spans="1:8" s="66" customFormat="1" hidden="1">
      <c r="A257" s="60" t="str">
        <f>IF((LEN('Copy paste to Here'!G261))&gt;5,((CONCATENATE('Copy paste to Here'!G261," &amp; ",'Copy paste to Here'!D261,"  &amp;  ",'Copy paste to Here'!E261))),"Empty Cell")</f>
        <v>Empty Cell</v>
      </c>
      <c r="B257" s="61">
        <f>'Copy paste to Here'!C261</f>
        <v>0</v>
      </c>
      <c r="C257" s="61"/>
      <c r="D257" s="62"/>
      <c r="E257" s="63"/>
      <c r="F257" s="63">
        <f t="shared" si="10"/>
        <v>0</v>
      </c>
      <c r="G257" s="64">
        <f t="shared" si="11"/>
        <v>0</v>
      </c>
      <c r="H257" s="67">
        <f t="shared" si="12"/>
        <v>0</v>
      </c>
    </row>
    <row r="258" spans="1:8" s="66" customFormat="1" hidden="1">
      <c r="A258" s="60" t="str">
        <f>IF((LEN('Copy paste to Here'!G262))&gt;5,((CONCATENATE('Copy paste to Here'!G262," &amp; ",'Copy paste to Here'!D262,"  &amp;  ",'Copy paste to Here'!E262))),"Empty Cell")</f>
        <v>Empty Cell</v>
      </c>
      <c r="B258" s="61">
        <f>'Copy paste to Here'!C262</f>
        <v>0</v>
      </c>
      <c r="C258" s="61"/>
      <c r="D258" s="62"/>
      <c r="E258" s="63"/>
      <c r="F258" s="63">
        <f t="shared" si="10"/>
        <v>0</v>
      </c>
      <c r="G258" s="64">
        <f t="shared" si="11"/>
        <v>0</v>
      </c>
      <c r="H258" s="67">
        <f t="shared" si="12"/>
        <v>0</v>
      </c>
    </row>
    <row r="259" spans="1:8" s="66" customFormat="1" hidden="1">
      <c r="A259" s="60" t="str">
        <f>IF((LEN('Copy paste to Here'!G263))&gt;5,((CONCATENATE('Copy paste to Here'!G263," &amp; ",'Copy paste to Here'!D263,"  &amp;  ",'Copy paste to Here'!E263))),"Empty Cell")</f>
        <v>Empty Cell</v>
      </c>
      <c r="B259" s="61">
        <f>'Copy paste to Here'!C263</f>
        <v>0</v>
      </c>
      <c r="C259" s="61"/>
      <c r="D259" s="62"/>
      <c r="E259" s="63"/>
      <c r="F259" s="63">
        <f t="shared" si="10"/>
        <v>0</v>
      </c>
      <c r="G259" s="64">
        <f t="shared" si="11"/>
        <v>0</v>
      </c>
      <c r="H259" s="67">
        <f t="shared" si="12"/>
        <v>0</v>
      </c>
    </row>
    <row r="260" spans="1:8" s="66" customFormat="1" hidden="1">
      <c r="A260" s="60" t="str">
        <f>IF((LEN('Copy paste to Here'!G264))&gt;5,((CONCATENATE('Copy paste to Here'!G264," &amp; ",'Copy paste to Here'!D264,"  &amp;  ",'Copy paste to Here'!E264))),"Empty Cell")</f>
        <v>Empty Cell</v>
      </c>
      <c r="B260" s="61">
        <f>'Copy paste to Here'!C264</f>
        <v>0</v>
      </c>
      <c r="C260" s="61"/>
      <c r="D260" s="62"/>
      <c r="E260" s="63"/>
      <c r="F260" s="63">
        <f t="shared" si="10"/>
        <v>0</v>
      </c>
      <c r="G260" s="64">
        <f t="shared" si="11"/>
        <v>0</v>
      </c>
      <c r="H260" s="67">
        <f t="shared" si="12"/>
        <v>0</v>
      </c>
    </row>
    <row r="261" spans="1:8" s="66" customFormat="1" hidden="1">
      <c r="A261" s="60" t="str">
        <f>IF((LEN('Copy paste to Here'!G265))&gt;5,((CONCATENATE('Copy paste to Here'!G265," &amp; ",'Copy paste to Here'!D265,"  &amp;  ",'Copy paste to Here'!E265))),"Empty Cell")</f>
        <v>Empty Cell</v>
      </c>
      <c r="B261" s="61">
        <f>'Copy paste to Here'!C265</f>
        <v>0</v>
      </c>
      <c r="C261" s="61"/>
      <c r="D261" s="62"/>
      <c r="E261" s="63"/>
      <c r="F261" s="63">
        <f t="shared" si="10"/>
        <v>0</v>
      </c>
      <c r="G261" s="64">
        <f t="shared" si="11"/>
        <v>0</v>
      </c>
      <c r="H261" s="67">
        <f t="shared" si="12"/>
        <v>0</v>
      </c>
    </row>
    <row r="262" spans="1:8" s="66" customFormat="1" hidden="1">
      <c r="A262" s="60" t="str">
        <f>IF((LEN('Copy paste to Here'!G266))&gt;5,((CONCATENATE('Copy paste to Here'!G266," &amp; ",'Copy paste to Here'!D266,"  &amp;  ",'Copy paste to Here'!E266))),"Empty Cell")</f>
        <v>Empty Cell</v>
      </c>
      <c r="B262" s="61">
        <f>'Copy paste to Here'!C266</f>
        <v>0</v>
      </c>
      <c r="C262" s="61"/>
      <c r="D262" s="62"/>
      <c r="E262" s="63"/>
      <c r="F262" s="63">
        <f t="shared" si="10"/>
        <v>0</v>
      </c>
      <c r="G262" s="64">
        <f t="shared" si="11"/>
        <v>0</v>
      </c>
      <c r="H262" s="67">
        <f t="shared" si="12"/>
        <v>0</v>
      </c>
    </row>
    <row r="263" spans="1:8" s="66" customFormat="1" hidden="1">
      <c r="A263" s="60" t="str">
        <f>IF((LEN('Copy paste to Here'!G267))&gt;5,((CONCATENATE('Copy paste to Here'!G267," &amp; ",'Copy paste to Here'!D267,"  &amp;  ",'Copy paste to Here'!E267))),"Empty Cell")</f>
        <v>Empty Cell</v>
      </c>
      <c r="B263" s="61">
        <f>'Copy paste to Here'!C267</f>
        <v>0</v>
      </c>
      <c r="C263" s="61"/>
      <c r="D263" s="62"/>
      <c r="E263" s="63"/>
      <c r="F263" s="63">
        <f t="shared" si="10"/>
        <v>0</v>
      </c>
      <c r="G263" s="64">
        <f t="shared" si="11"/>
        <v>0</v>
      </c>
      <c r="H263" s="67">
        <f t="shared" si="12"/>
        <v>0</v>
      </c>
    </row>
    <row r="264" spans="1:8" s="66" customFormat="1" hidden="1">
      <c r="A264" s="60" t="str">
        <f>IF((LEN('Copy paste to Here'!G268))&gt;5,((CONCATENATE('Copy paste to Here'!G268," &amp; ",'Copy paste to Here'!D268,"  &amp;  ",'Copy paste to Here'!E268))),"Empty Cell")</f>
        <v>Empty Cell</v>
      </c>
      <c r="B264" s="61">
        <f>'Copy paste to Here'!C268</f>
        <v>0</v>
      </c>
      <c r="C264" s="61"/>
      <c r="D264" s="62"/>
      <c r="E264" s="63"/>
      <c r="F264" s="63">
        <f t="shared" si="10"/>
        <v>0</v>
      </c>
      <c r="G264" s="64">
        <f t="shared" si="11"/>
        <v>0</v>
      </c>
      <c r="H264" s="67">
        <f t="shared" si="12"/>
        <v>0</v>
      </c>
    </row>
    <row r="265" spans="1:8" s="66" customFormat="1" hidden="1">
      <c r="A265" s="60" t="str">
        <f>IF((LEN('Copy paste to Here'!G269))&gt;5,((CONCATENATE('Copy paste to Here'!G269," &amp; ",'Copy paste to Here'!D269,"  &amp;  ",'Copy paste to Here'!E269))),"Empty Cell")</f>
        <v>Empty Cell</v>
      </c>
      <c r="B265" s="61">
        <f>'Copy paste to Here'!C269</f>
        <v>0</v>
      </c>
      <c r="C265" s="61"/>
      <c r="D265" s="62"/>
      <c r="E265" s="63"/>
      <c r="F265" s="63">
        <f t="shared" si="10"/>
        <v>0</v>
      </c>
      <c r="G265" s="64">
        <f t="shared" si="11"/>
        <v>0</v>
      </c>
      <c r="H265" s="67">
        <f t="shared" si="12"/>
        <v>0</v>
      </c>
    </row>
    <row r="266" spans="1:8" s="66" customFormat="1" hidden="1">
      <c r="A266" s="60" t="str">
        <f>IF((LEN('Copy paste to Here'!G270))&gt;5,((CONCATENATE('Copy paste to Here'!G270," &amp; ",'Copy paste to Here'!D270,"  &amp;  ",'Copy paste to Here'!E270))),"Empty Cell")</f>
        <v>Empty Cell</v>
      </c>
      <c r="B266" s="61">
        <f>'Copy paste to Here'!C270</f>
        <v>0</v>
      </c>
      <c r="C266" s="61"/>
      <c r="D266" s="62"/>
      <c r="E266" s="63"/>
      <c r="F266" s="63">
        <f t="shared" si="10"/>
        <v>0</v>
      </c>
      <c r="G266" s="64">
        <f t="shared" si="11"/>
        <v>0</v>
      </c>
      <c r="H266" s="67">
        <f t="shared" si="12"/>
        <v>0</v>
      </c>
    </row>
    <row r="267" spans="1:8" s="66" customFormat="1" hidden="1">
      <c r="A267" s="60" t="str">
        <f>IF((LEN('Copy paste to Here'!G271))&gt;5,((CONCATENATE('Copy paste to Here'!G271," &amp; ",'Copy paste to Here'!D271,"  &amp;  ",'Copy paste to Here'!E271))),"Empty Cell")</f>
        <v>Empty Cell</v>
      </c>
      <c r="B267" s="61">
        <f>'Copy paste to Here'!C271</f>
        <v>0</v>
      </c>
      <c r="C267" s="61"/>
      <c r="D267" s="62"/>
      <c r="E267" s="63"/>
      <c r="F267" s="63">
        <f t="shared" si="10"/>
        <v>0</v>
      </c>
      <c r="G267" s="64">
        <f t="shared" si="11"/>
        <v>0</v>
      </c>
      <c r="H267" s="67">
        <f t="shared" si="12"/>
        <v>0</v>
      </c>
    </row>
    <row r="268" spans="1:8" s="66" customFormat="1" hidden="1">
      <c r="A268" s="60" t="str">
        <f>IF((LEN('Copy paste to Here'!G272))&gt;5,((CONCATENATE('Copy paste to Here'!G272," &amp; ",'Copy paste to Here'!D272,"  &amp;  ",'Copy paste to Here'!E272))),"Empty Cell")</f>
        <v>Empty Cell</v>
      </c>
      <c r="B268" s="61">
        <f>'Copy paste to Here'!C272</f>
        <v>0</v>
      </c>
      <c r="C268" s="61"/>
      <c r="D268" s="62"/>
      <c r="E268" s="63"/>
      <c r="F268" s="63">
        <f t="shared" si="10"/>
        <v>0</v>
      </c>
      <c r="G268" s="64">
        <f t="shared" si="11"/>
        <v>0</v>
      </c>
      <c r="H268" s="67">
        <f t="shared" si="12"/>
        <v>0</v>
      </c>
    </row>
    <row r="269" spans="1:8" s="66" customFormat="1" hidden="1">
      <c r="A269" s="60" t="str">
        <f>IF((LEN('Copy paste to Here'!G273))&gt;5,((CONCATENATE('Copy paste to Here'!G273," &amp; ",'Copy paste to Here'!D273,"  &amp;  ",'Copy paste to Here'!E273))),"Empty Cell")</f>
        <v>Empty Cell</v>
      </c>
      <c r="B269" s="61">
        <f>'Copy paste to Here'!C273</f>
        <v>0</v>
      </c>
      <c r="C269" s="61"/>
      <c r="D269" s="62"/>
      <c r="E269" s="63"/>
      <c r="F269" s="63">
        <f t="shared" si="10"/>
        <v>0</v>
      </c>
      <c r="G269" s="64">
        <f t="shared" si="11"/>
        <v>0</v>
      </c>
      <c r="H269" s="67">
        <f t="shared" si="12"/>
        <v>0</v>
      </c>
    </row>
    <row r="270" spans="1:8" s="66" customFormat="1" hidden="1">
      <c r="A270" s="60" t="str">
        <f>IF((LEN('Copy paste to Here'!G274))&gt;5,((CONCATENATE('Copy paste to Here'!G274," &amp; ",'Copy paste to Here'!D274,"  &amp;  ",'Copy paste to Here'!E274))),"Empty Cell")</f>
        <v>Empty Cell</v>
      </c>
      <c r="B270" s="61">
        <f>'Copy paste to Here'!C274</f>
        <v>0</v>
      </c>
      <c r="C270" s="61"/>
      <c r="D270" s="62"/>
      <c r="E270" s="63"/>
      <c r="F270" s="63">
        <f t="shared" si="10"/>
        <v>0</v>
      </c>
      <c r="G270" s="64">
        <f t="shared" si="11"/>
        <v>0</v>
      </c>
      <c r="H270" s="67">
        <f t="shared" si="12"/>
        <v>0</v>
      </c>
    </row>
    <row r="271" spans="1:8" s="66" customFormat="1" hidden="1">
      <c r="A271" s="60" t="str">
        <f>IF((LEN('Copy paste to Here'!G275))&gt;5,((CONCATENATE('Copy paste to Here'!G275," &amp; ",'Copy paste to Here'!D275,"  &amp;  ",'Copy paste to Here'!E275))),"Empty Cell")</f>
        <v>Empty Cell</v>
      </c>
      <c r="B271" s="61">
        <f>'Copy paste to Here'!C275</f>
        <v>0</v>
      </c>
      <c r="C271" s="61"/>
      <c r="D271" s="62"/>
      <c r="E271" s="63"/>
      <c r="F271" s="63">
        <f t="shared" si="10"/>
        <v>0</v>
      </c>
      <c r="G271" s="64">
        <f t="shared" si="11"/>
        <v>0</v>
      </c>
      <c r="H271" s="67">
        <f t="shared" si="12"/>
        <v>0</v>
      </c>
    </row>
    <row r="272" spans="1:8" s="66" customFormat="1" hidden="1">
      <c r="A272" s="60" t="str">
        <f>IF((LEN('Copy paste to Here'!G276))&gt;5,((CONCATENATE('Copy paste to Here'!G276," &amp; ",'Copy paste to Here'!D276,"  &amp;  ",'Copy paste to Here'!E276))),"Empty Cell")</f>
        <v>Empty Cell</v>
      </c>
      <c r="B272" s="61">
        <f>'Copy paste to Here'!C276</f>
        <v>0</v>
      </c>
      <c r="C272" s="61"/>
      <c r="D272" s="62"/>
      <c r="E272" s="63"/>
      <c r="F272" s="63">
        <f t="shared" si="10"/>
        <v>0</v>
      </c>
      <c r="G272" s="64">
        <f t="shared" si="11"/>
        <v>0</v>
      </c>
      <c r="H272" s="67">
        <f t="shared" si="12"/>
        <v>0</v>
      </c>
    </row>
    <row r="273" spans="1:8" s="66" customFormat="1" hidden="1">
      <c r="A273" s="60" t="str">
        <f>IF((LEN('Copy paste to Here'!G277))&gt;5,((CONCATENATE('Copy paste to Here'!G277," &amp; ",'Copy paste to Here'!D277,"  &amp;  ",'Copy paste to Here'!E277))),"Empty Cell")</f>
        <v>Empty Cell</v>
      </c>
      <c r="B273" s="61">
        <f>'Copy paste to Here'!C277</f>
        <v>0</v>
      </c>
      <c r="C273" s="61"/>
      <c r="D273" s="62"/>
      <c r="E273" s="63"/>
      <c r="F273" s="63">
        <f t="shared" si="10"/>
        <v>0</v>
      </c>
      <c r="G273" s="64">
        <f t="shared" si="11"/>
        <v>0</v>
      </c>
      <c r="H273" s="67">
        <f t="shared" si="12"/>
        <v>0</v>
      </c>
    </row>
    <row r="274" spans="1:8" s="66" customFormat="1" hidden="1">
      <c r="A274" s="60" t="str">
        <f>IF((LEN('Copy paste to Here'!G278))&gt;5,((CONCATENATE('Copy paste to Here'!G278," &amp; ",'Copy paste to Here'!D278,"  &amp;  ",'Copy paste to Here'!E278))),"Empty Cell")</f>
        <v>Empty Cell</v>
      </c>
      <c r="B274" s="61">
        <f>'Copy paste to Here'!C278</f>
        <v>0</v>
      </c>
      <c r="C274" s="61"/>
      <c r="D274" s="62"/>
      <c r="E274" s="63"/>
      <c r="F274" s="63">
        <f t="shared" si="10"/>
        <v>0</v>
      </c>
      <c r="G274" s="64">
        <f t="shared" si="11"/>
        <v>0</v>
      </c>
      <c r="H274" s="67">
        <f t="shared" si="12"/>
        <v>0</v>
      </c>
    </row>
    <row r="275" spans="1:8" s="66" customFormat="1" hidden="1">
      <c r="A275" s="60" t="str">
        <f>IF((LEN('Copy paste to Here'!G279))&gt;5,((CONCATENATE('Copy paste to Here'!G279," &amp; ",'Copy paste to Here'!D279,"  &amp;  ",'Copy paste to Here'!E279))),"Empty Cell")</f>
        <v>Empty Cell</v>
      </c>
      <c r="B275" s="61">
        <f>'Copy paste to Here'!C279</f>
        <v>0</v>
      </c>
      <c r="C275" s="61"/>
      <c r="D275" s="62"/>
      <c r="E275" s="63"/>
      <c r="F275" s="63">
        <f t="shared" ref="F275:F338" si="13">D275*E275</f>
        <v>0</v>
      </c>
      <c r="G275" s="64">
        <f t="shared" ref="G275:G338" si="14">E275*$E$14</f>
        <v>0</v>
      </c>
      <c r="H275" s="67">
        <f t="shared" ref="H275:H338" si="15">D275*G275</f>
        <v>0</v>
      </c>
    </row>
    <row r="276" spans="1:8" s="66" customFormat="1" hidden="1">
      <c r="A276" s="60" t="str">
        <f>IF((LEN('Copy paste to Here'!G280))&gt;5,((CONCATENATE('Copy paste to Here'!G280," &amp; ",'Copy paste to Here'!D280,"  &amp;  ",'Copy paste to Here'!E280))),"Empty Cell")</f>
        <v>Empty Cell</v>
      </c>
      <c r="B276" s="61">
        <f>'Copy paste to Here'!C280</f>
        <v>0</v>
      </c>
      <c r="C276" s="61"/>
      <c r="D276" s="62"/>
      <c r="E276" s="63"/>
      <c r="F276" s="63">
        <f t="shared" si="13"/>
        <v>0</v>
      </c>
      <c r="G276" s="64">
        <f t="shared" si="14"/>
        <v>0</v>
      </c>
      <c r="H276" s="67">
        <f t="shared" si="15"/>
        <v>0</v>
      </c>
    </row>
    <row r="277" spans="1:8" s="66" customFormat="1" hidden="1">
      <c r="A277" s="60" t="str">
        <f>IF((LEN('Copy paste to Here'!G281))&gt;5,((CONCATENATE('Copy paste to Here'!G281," &amp; ",'Copy paste to Here'!D281,"  &amp;  ",'Copy paste to Here'!E281))),"Empty Cell")</f>
        <v>Empty Cell</v>
      </c>
      <c r="B277" s="61">
        <f>'Copy paste to Here'!C281</f>
        <v>0</v>
      </c>
      <c r="C277" s="61"/>
      <c r="D277" s="62"/>
      <c r="E277" s="63"/>
      <c r="F277" s="63">
        <f t="shared" si="13"/>
        <v>0</v>
      </c>
      <c r="G277" s="64">
        <f t="shared" si="14"/>
        <v>0</v>
      </c>
      <c r="H277" s="67">
        <f t="shared" si="15"/>
        <v>0</v>
      </c>
    </row>
    <row r="278" spans="1:8" s="66" customFormat="1" hidden="1">
      <c r="A278" s="60" t="str">
        <f>IF((LEN('Copy paste to Here'!G282))&gt;5,((CONCATENATE('Copy paste to Here'!G282," &amp; ",'Copy paste to Here'!D282,"  &amp;  ",'Copy paste to Here'!E282))),"Empty Cell")</f>
        <v>Empty Cell</v>
      </c>
      <c r="B278" s="61">
        <f>'Copy paste to Here'!C282</f>
        <v>0</v>
      </c>
      <c r="C278" s="61"/>
      <c r="D278" s="62"/>
      <c r="E278" s="63"/>
      <c r="F278" s="63">
        <f t="shared" si="13"/>
        <v>0</v>
      </c>
      <c r="G278" s="64">
        <f t="shared" si="14"/>
        <v>0</v>
      </c>
      <c r="H278" s="67">
        <f t="shared" si="15"/>
        <v>0</v>
      </c>
    </row>
    <row r="279" spans="1:8" s="66" customFormat="1" hidden="1">
      <c r="A279" s="60" t="str">
        <f>IF((LEN('Copy paste to Here'!G283))&gt;5,((CONCATENATE('Copy paste to Here'!G283," &amp; ",'Copy paste to Here'!D283,"  &amp;  ",'Copy paste to Here'!E283))),"Empty Cell")</f>
        <v>Empty Cell</v>
      </c>
      <c r="B279" s="61">
        <f>'Copy paste to Here'!C283</f>
        <v>0</v>
      </c>
      <c r="C279" s="61"/>
      <c r="D279" s="62"/>
      <c r="E279" s="63"/>
      <c r="F279" s="63">
        <f t="shared" si="13"/>
        <v>0</v>
      </c>
      <c r="G279" s="64">
        <f t="shared" si="14"/>
        <v>0</v>
      </c>
      <c r="H279" s="67">
        <f t="shared" si="15"/>
        <v>0</v>
      </c>
    </row>
    <row r="280" spans="1:8" s="66" customFormat="1" hidden="1">
      <c r="A280" s="60" t="str">
        <f>IF((LEN('Copy paste to Here'!G284))&gt;5,((CONCATENATE('Copy paste to Here'!G284," &amp; ",'Copy paste to Here'!D284,"  &amp;  ",'Copy paste to Here'!E284))),"Empty Cell")</f>
        <v>Empty Cell</v>
      </c>
      <c r="B280" s="61">
        <f>'Copy paste to Here'!C284</f>
        <v>0</v>
      </c>
      <c r="C280" s="61"/>
      <c r="D280" s="62"/>
      <c r="E280" s="63"/>
      <c r="F280" s="63">
        <f t="shared" si="13"/>
        <v>0</v>
      </c>
      <c r="G280" s="64">
        <f t="shared" si="14"/>
        <v>0</v>
      </c>
      <c r="H280" s="67">
        <f t="shared" si="15"/>
        <v>0</v>
      </c>
    </row>
    <row r="281" spans="1:8" s="66" customFormat="1" hidden="1">
      <c r="A281" s="60" t="str">
        <f>IF((LEN('Copy paste to Here'!G285))&gt;5,((CONCATENATE('Copy paste to Here'!G285," &amp; ",'Copy paste to Here'!D285,"  &amp;  ",'Copy paste to Here'!E285))),"Empty Cell")</f>
        <v>Empty Cell</v>
      </c>
      <c r="B281" s="61">
        <f>'Copy paste to Here'!C285</f>
        <v>0</v>
      </c>
      <c r="C281" s="61"/>
      <c r="D281" s="62"/>
      <c r="E281" s="63"/>
      <c r="F281" s="63">
        <f t="shared" si="13"/>
        <v>0</v>
      </c>
      <c r="G281" s="64">
        <f t="shared" si="14"/>
        <v>0</v>
      </c>
      <c r="H281" s="67">
        <f t="shared" si="15"/>
        <v>0</v>
      </c>
    </row>
    <row r="282" spans="1:8" s="66" customFormat="1" hidden="1">
      <c r="A282" s="60" t="str">
        <f>IF((LEN('Copy paste to Here'!G286))&gt;5,((CONCATENATE('Copy paste to Here'!G286," &amp; ",'Copy paste to Here'!D286,"  &amp;  ",'Copy paste to Here'!E286))),"Empty Cell")</f>
        <v>Empty Cell</v>
      </c>
      <c r="B282" s="61">
        <f>'Copy paste to Here'!C286</f>
        <v>0</v>
      </c>
      <c r="C282" s="61"/>
      <c r="D282" s="62"/>
      <c r="E282" s="63"/>
      <c r="F282" s="63">
        <f t="shared" si="13"/>
        <v>0</v>
      </c>
      <c r="G282" s="64">
        <f t="shared" si="14"/>
        <v>0</v>
      </c>
      <c r="H282" s="67">
        <f t="shared" si="15"/>
        <v>0</v>
      </c>
    </row>
    <row r="283" spans="1:8" s="66" customFormat="1" hidden="1">
      <c r="A283" s="60" t="str">
        <f>IF((LEN('Copy paste to Here'!G287))&gt;5,((CONCATENATE('Copy paste to Here'!G287," &amp; ",'Copy paste to Here'!D287,"  &amp;  ",'Copy paste to Here'!E287))),"Empty Cell")</f>
        <v>Empty Cell</v>
      </c>
      <c r="B283" s="61">
        <f>'Copy paste to Here'!C287</f>
        <v>0</v>
      </c>
      <c r="C283" s="61"/>
      <c r="D283" s="62"/>
      <c r="E283" s="63"/>
      <c r="F283" s="63">
        <f t="shared" si="13"/>
        <v>0</v>
      </c>
      <c r="G283" s="64">
        <f t="shared" si="14"/>
        <v>0</v>
      </c>
      <c r="H283" s="67">
        <f t="shared" si="15"/>
        <v>0</v>
      </c>
    </row>
    <row r="284" spans="1:8" s="66" customFormat="1" hidden="1">
      <c r="A284" s="60" t="str">
        <f>IF((LEN('Copy paste to Here'!G288))&gt;5,((CONCATENATE('Copy paste to Here'!G288," &amp; ",'Copy paste to Here'!D288,"  &amp;  ",'Copy paste to Here'!E288))),"Empty Cell")</f>
        <v>Empty Cell</v>
      </c>
      <c r="B284" s="61">
        <f>'Copy paste to Here'!C288</f>
        <v>0</v>
      </c>
      <c r="C284" s="61"/>
      <c r="D284" s="62"/>
      <c r="E284" s="63"/>
      <c r="F284" s="63">
        <f t="shared" si="13"/>
        <v>0</v>
      </c>
      <c r="G284" s="64">
        <f t="shared" si="14"/>
        <v>0</v>
      </c>
      <c r="H284" s="67">
        <f t="shared" si="15"/>
        <v>0</v>
      </c>
    </row>
    <row r="285" spans="1:8" s="66" customFormat="1" hidden="1">
      <c r="A285" s="60" t="str">
        <f>IF((LEN('Copy paste to Here'!G289))&gt;5,((CONCATENATE('Copy paste to Here'!G289," &amp; ",'Copy paste to Here'!D289,"  &amp;  ",'Copy paste to Here'!E289))),"Empty Cell")</f>
        <v>Empty Cell</v>
      </c>
      <c r="B285" s="61">
        <f>'Copy paste to Here'!C289</f>
        <v>0</v>
      </c>
      <c r="C285" s="61"/>
      <c r="D285" s="62"/>
      <c r="E285" s="63"/>
      <c r="F285" s="63">
        <f t="shared" si="13"/>
        <v>0</v>
      </c>
      <c r="G285" s="64">
        <f t="shared" si="14"/>
        <v>0</v>
      </c>
      <c r="H285" s="67">
        <f t="shared" si="15"/>
        <v>0</v>
      </c>
    </row>
    <row r="286" spans="1:8" s="66" customFormat="1" hidden="1">
      <c r="A286" s="60" t="str">
        <f>IF((LEN('Copy paste to Here'!G290))&gt;5,((CONCATENATE('Copy paste to Here'!G290," &amp; ",'Copy paste to Here'!D290,"  &amp;  ",'Copy paste to Here'!E290))),"Empty Cell")</f>
        <v>Empty Cell</v>
      </c>
      <c r="B286" s="61">
        <f>'Copy paste to Here'!C290</f>
        <v>0</v>
      </c>
      <c r="C286" s="61"/>
      <c r="D286" s="62"/>
      <c r="E286" s="63"/>
      <c r="F286" s="63">
        <f t="shared" si="13"/>
        <v>0</v>
      </c>
      <c r="G286" s="64">
        <f t="shared" si="14"/>
        <v>0</v>
      </c>
      <c r="H286" s="67">
        <f t="shared" si="15"/>
        <v>0</v>
      </c>
    </row>
    <row r="287" spans="1:8" s="66" customFormat="1" hidden="1">
      <c r="A287" s="60" t="str">
        <f>IF((LEN('Copy paste to Here'!G291))&gt;5,((CONCATENATE('Copy paste to Here'!G291," &amp; ",'Copy paste to Here'!D291,"  &amp;  ",'Copy paste to Here'!E291))),"Empty Cell")</f>
        <v>Empty Cell</v>
      </c>
      <c r="B287" s="61">
        <f>'Copy paste to Here'!C291</f>
        <v>0</v>
      </c>
      <c r="C287" s="61"/>
      <c r="D287" s="62"/>
      <c r="E287" s="63"/>
      <c r="F287" s="63">
        <f t="shared" si="13"/>
        <v>0</v>
      </c>
      <c r="G287" s="64">
        <f t="shared" si="14"/>
        <v>0</v>
      </c>
      <c r="H287" s="67">
        <f t="shared" si="15"/>
        <v>0</v>
      </c>
    </row>
    <row r="288" spans="1:8" s="66" customFormat="1" hidden="1">
      <c r="A288" s="60" t="str">
        <f>IF((LEN('Copy paste to Here'!G292))&gt;5,((CONCATENATE('Copy paste to Here'!G292," &amp; ",'Copy paste to Here'!D292,"  &amp;  ",'Copy paste to Here'!E292))),"Empty Cell")</f>
        <v>Empty Cell</v>
      </c>
      <c r="B288" s="61">
        <f>'Copy paste to Here'!C292</f>
        <v>0</v>
      </c>
      <c r="C288" s="61"/>
      <c r="D288" s="62"/>
      <c r="E288" s="63"/>
      <c r="F288" s="63">
        <f t="shared" si="13"/>
        <v>0</v>
      </c>
      <c r="G288" s="64">
        <f t="shared" si="14"/>
        <v>0</v>
      </c>
      <c r="H288" s="67">
        <f t="shared" si="15"/>
        <v>0</v>
      </c>
    </row>
    <row r="289" spans="1:8" s="66" customFormat="1" hidden="1">
      <c r="A289" s="60" t="str">
        <f>IF((LEN('Copy paste to Here'!G293))&gt;5,((CONCATENATE('Copy paste to Here'!G293," &amp; ",'Copy paste to Here'!D293,"  &amp;  ",'Copy paste to Here'!E293))),"Empty Cell")</f>
        <v>Empty Cell</v>
      </c>
      <c r="B289" s="61">
        <f>'Copy paste to Here'!C293</f>
        <v>0</v>
      </c>
      <c r="C289" s="61"/>
      <c r="D289" s="62"/>
      <c r="E289" s="63"/>
      <c r="F289" s="63">
        <f t="shared" si="13"/>
        <v>0</v>
      </c>
      <c r="G289" s="64">
        <f t="shared" si="14"/>
        <v>0</v>
      </c>
      <c r="H289" s="67">
        <f t="shared" si="15"/>
        <v>0</v>
      </c>
    </row>
    <row r="290" spans="1:8" s="66" customFormat="1" hidden="1">
      <c r="A290" s="60" t="str">
        <f>IF((LEN('Copy paste to Here'!G294))&gt;5,((CONCATENATE('Copy paste to Here'!G294," &amp; ",'Copy paste to Here'!D294,"  &amp;  ",'Copy paste to Here'!E294))),"Empty Cell")</f>
        <v>Empty Cell</v>
      </c>
      <c r="B290" s="61">
        <f>'Copy paste to Here'!C294</f>
        <v>0</v>
      </c>
      <c r="C290" s="61"/>
      <c r="D290" s="62"/>
      <c r="E290" s="63"/>
      <c r="F290" s="63">
        <f t="shared" si="13"/>
        <v>0</v>
      </c>
      <c r="G290" s="64">
        <f t="shared" si="14"/>
        <v>0</v>
      </c>
      <c r="H290" s="67">
        <f t="shared" si="15"/>
        <v>0</v>
      </c>
    </row>
    <row r="291" spans="1:8" s="66" customFormat="1" hidden="1">
      <c r="A291" s="60" t="str">
        <f>IF((LEN('Copy paste to Here'!G295))&gt;5,((CONCATENATE('Copy paste to Here'!G295," &amp; ",'Copy paste to Here'!D295,"  &amp;  ",'Copy paste to Here'!E295))),"Empty Cell")</f>
        <v>Empty Cell</v>
      </c>
      <c r="B291" s="61">
        <f>'Copy paste to Here'!C295</f>
        <v>0</v>
      </c>
      <c r="C291" s="61"/>
      <c r="D291" s="62"/>
      <c r="E291" s="63"/>
      <c r="F291" s="63">
        <f t="shared" si="13"/>
        <v>0</v>
      </c>
      <c r="G291" s="64">
        <f t="shared" si="14"/>
        <v>0</v>
      </c>
      <c r="H291" s="67">
        <f t="shared" si="15"/>
        <v>0</v>
      </c>
    </row>
    <row r="292" spans="1:8" s="66" customFormat="1" hidden="1">
      <c r="A292" s="60" t="str">
        <f>IF((LEN('Copy paste to Here'!G296))&gt;5,((CONCATENATE('Copy paste to Here'!G296," &amp; ",'Copy paste to Here'!D296,"  &amp;  ",'Copy paste to Here'!E296))),"Empty Cell")</f>
        <v>Empty Cell</v>
      </c>
      <c r="B292" s="61">
        <f>'Copy paste to Here'!C296</f>
        <v>0</v>
      </c>
      <c r="C292" s="61"/>
      <c r="D292" s="62"/>
      <c r="E292" s="63"/>
      <c r="F292" s="63">
        <f t="shared" si="13"/>
        <v>0</v>
      </c>
      <c r="G292" s="64">
        <f t="shared" si="14"/>
        <v>0</v>
      </c>
      <c r="H292" s="67">
        <f t="shared" si="15"/>
        <v>0</v>
      </c>
    </row>
    <row r="293" spans="1:8" s="66" customFormat="1" hidden="1">
      <c r="A293" s="60" t="str">
        <f>IF((LEN('Copy paste to Here'!G297))&gt;5,((CONCATENATE('Copy paste to Here'!G297," &amp; ",'Copy paste to Here'!D297,"  &amp;  ",'Copy paste to Here'!E297))),"Empty Cell")</f>
        <v>Empty Cell</v>
      </c>
      <c r="B293" s="61">
        <f>'Copy paste to Here'!C297</f>
        <v>0</v>
      </c>
      <c r="C293" s="61"/>
      <c r="D293" s="62"/>
      <c r="E293" s="63"/>
      <c r="F293" s="63">
        <f t="shared" si="13"/>
        <v>0</v>
      </c>
      <c r="G293" s="64">
        <f t="shared" si="14"/>
        <v>0</v>
      </c>
      <c r="H293" s="67">
        <f t="shared" si="15"/>
        <v>0</v>
      </c>
    </row>
    <row r="294" spans="1:8" s="66" customFormat="1" hidden="1">
      <c r="A294" s="60" t="str">
        <f>IF((LEN('Copy paste to Here'!G298))&gt;5,((CONCATENATE('Copy paste to Here'!G298," &amp; ",'Copy paste to Here'!D298,"  &amp;  ",'Copy paste to Here'!E298))),"Empty Cell")</f>
        <v>Empty Cell</v>
      </c>
      <c r="B294" s="61">
        <f>'Copy paste to Here'!C298</f>
        <v>0</v>
      </c>
      <c r="C294" s="61"/>
      <c r="D294" s="62"/>
      <c r="E294" s="63"/>
      <c r="F294" s="63">
        <f t="shared" si="13"/>
        <v>0</v>
      </c>
      <c r="G294" s="64">
        <f t="shared" si="14"/>
        <v>0</v>
      </c>
      <c r="H294" s="67">
        <f t="shared" si="15"/>
        <v>0</v>
      </c>
    </row>
    <row r="295" spans="1:8" s="66" customFormat="1" hidden="1">
      <c r="A295" s="60" t="str">
        <f>IF((LEN('Copy paste to Here'!G299))&gt;5,((CONCATENATE('Copy paste to Here'!G299," &amp; ",'Copy paste to Here'!D299,"  &amp;  ",'Copy paste to Here'!E299))),"Empty Cell")</f>
        <v>Empty Cell</v>
      </c>
      <c r="B295" s="61">
        <f>'Copy paste to Here'!C299</f>
        <v>0</v>
      </c>
      <c r="C295" s="61"/>
      <c r="D295" s="62"/>
      <c r="E295" s="63"/>
      <c r="F295" s="63">
        <f t="shared" si="13"/>
        <v>0</v>
      </c>
      <c r="G295" s="64">
        <f t="shared" si="14"/>
        <v>0</v>
      </c>
      <c r="H295" s="67">
        <f t="shared" si="15"/>
        <v>0</v>
      </c>
    </row>
    <row r="296" spans="1:8" s="66" customFormat="1" hidden="1">
      <c r="A296" s="60" t="str">
        <f>IF((LEN('Copy paste to Here'!G300))&gt;5,((CONCATENATE('Copy paste to Here'!G300," &amp; ",'Copy paste to Here'!D300,"  &amp;  ",'Copy paste to Here'!E300))),"Empty Cell")</f>
        <v>Empty Cell</v>
      </c>
      <c r="B296" s="61">
        <f>'Copy paste to Here'!C300</f>
        <v>0</v>
      </c>
      <c r="C296" s="61"/>
      <c r="D296" s="62"/>
      <c r="E296" s="63"/>
      <c r="F296" s="63">
        <f t="shared" si="13"/>
        <v>0</v>
      </c>
      <c r="G296" s="64">
        <f t="shared" si="14"/>
        <v>0</v>
      </c>
      <c r="H296" s="67">
        <f t="shared" si="15"/>
        <v>0</v>
      </c>
    </row>
    <row r="297" spans="1:8" s="66" customFormat="1" hidden="1">
      <c r="A297" s="60" t="str">
        <f>IF((LEN('Copy paste to Here'!G301))&gt;5,((CONCATENATE('Copy paste to Here'!G301," &amp; ",'Copy paste to Here'!D301,"  &amp;  ",'Copy paste to Here'!E301))),"Empty Cell")</f>
        <v>Empty Cell</v>
      </c>
      <c r="B297" s="61">
        <f>'Copy paste to Here'!C301</f>
        <v>0</v>
      </c>
      <c r="C297" s="61"/>
      <c r="D297" s="62"/>
      <c r="E297" s="63"/>
      <c r="F297" s="63">
        <f t="shared" si="13"/>
        <v>0</v>
      </c>
      <c r="G297" s="64">
        <f t="shared" si="14"/>
        <v>0</v>
      </c>
      <c r="H297" s="67">
        <f t="shared" si="15"/>
        <v>0</v>
      </c>
    </row>
    <row r="298" spans="1:8" s="66" customFormat="1" hidden="1">
      <c r="A298" s="60" t="str">
        <f>IF((LEN('Copy paste to Here'!G302))&gt;5,((CONCATENATE('Copy paste to Here'!G302," &amp; ",'Copy paste to Here'!D302,"  &amp;  ",'Copy paste to Here'!E302))),"Empty Cell")</f>
        <v>Empty Cell</v>
      </c>
      <c r="B298" s="61">
        <f>'Copy paste to Here'!C302</f>
        <v>0</v>
      </c>
      <c r="C298" s="61"/>
      <c r="D298" s="62"/>
      <c r="E298" s="63"/>
      <c r="F298" s="63">
        <f t="shared" si="13"/>
        <v>0</v>
      </c>
      <c r="G298" s="64">
        <f t="shared" si="14"/>
        <v>0</v>
      </c>
      <c r="H298" s="67">
        <f t="shared" si="15"/>
        <v>0</v>
      </c>
    </row>
    <row r="299" spans="1:8" s="66" customFormat="1" hidden="1">
      <c r="A299" s="60" t="str">
        <f>IF((LEN('Copy paste to Here'!G303))&gt;5,((CONCATENATE('Copy paste to Here'!G303," &amp; ",'Copy paste to Here'!D303,"  &amp;  ",'Copy paste to Here'!E303))),"Empty Cell")</f>
        <v>Empty Cell</v>
      </c>
      <c r="B299" s="61">
        <f>'Copy paste to Here'!C303</f>
        <v>0</v>
      </c>
      <c r="C299" s="61"/>
      <c r="D299" s="62"/>
      <c r="E299" s="63"/>
      <c r="F299" s="63">
        <f t="shared" si="13"/>
        <v>0</v>
      </c>
      <c r="G299" s="64">
        <f t="shared" si="14"/>
        <v>0</v>
      </c>
      <c r="H299" s="67">
        <f t="shared" si="15"/>
        <v>0</v>
      </c>
    </row>
    <row r="300" spans="1:8" s="66" customFormat="1" hidden="1">
      <c r="A300" s="60" t="str">
        <f>IF((LEN('Copy paste to Here'!G304))&gt;5,((CONCATENATE('Copy paste to Here'!G304," &amp; ",'Copy paste to Here'!D304,"  &amp;  ",'Copy paste to Here'!E304))),"Empty Cell")</f>
        <v>Empty Cell</v>
      </c>
      <c r="B300" s="61">
        <f>'Copy paste to Here'!C304</f>
        <v>0</v>
      </c>
      <c r="C300" s="61"/>
      <c r="D300" s="62"/>
      <c r="E300" s="63"/>
      <c r="F300" s="63">
        <f t="shared" si="13"/>
        <v>0</v>
      </c>
      <c r="G300" s="64">
        <f t="shared" si="14"/>
        <v>0</v>
      </c>
      <c r="H300" s="67">
        <f t="shared" si="15"/>
        <v>0</v>
      </c>
    </row>
    <row r="301" spans="1:8" s="66" customFormat="1" hidden="1">
      <c r="A301" s="60" t="str">
        <f>IF((LEN('Copy paste to Here'!G305))&gt;5,((CONCATENATE('Copy paste to Here'!G305," &amp; ",'Copy paste to Here'!D305,"  &amp;  ",'Copy paste to Here'!E305))),"Empty Cell")</f>
        <v>Empty Cell</v>
      </c>
      <c r="B301" s="61">
        <f>'Copy paste to Here'!C305</f>
        <v>0</v>
      </c>
      <c r="C301" s="61"/>
      <c r="D301" s="62"/>
      <c r="E301" s="63"/>
      <c r="F301" s="63">
        <f t="shared" si="13"/>
        <v>0</v>
      </c>
      <c r="G301" s="64">
        <f t="shared" si="14"/>
        <v>0</v>
      </c>
      <c r="H301" s="67">
        <f t="shared" si="15"/>
        <v>0</v>
      </c>
    </row>
    <row r="302" spans="1:8" s="66" customFormat="1" hidden="1">
      <c r="A302" s="60" t="str">
        <f>IF((LEN('Copy paste to Here'!G306))&gt;5,((CONCATENATE('Copy paste to Here'!G306," &amp; ",'Copy paste to Here'!D306,"  &amp;  ",'Copy paste to Here'!E306))),"Empty Cell")</f>
        <v>Empty Cell</v>
      </c>
      <c r="B302" s="61">
        <f>'Copy paste to Here'!C306</f>
        <v>0</v>
      </c>
      <c r="C302" s="61"/>
      <c r="D302" s="62"/>
      <c r="E302" s="63"/>
      <c r="F302" s="63">
        <f t="shared" si="13"/>
        <v>0</v>
      </c>
      <c r="G302" s="64">
        <f t="shared" si="14"/>
        <v>0</v>
      </c>
      <c r="H302" s="67">
        <f t="shared" si="15"/>
        <v>0</v>
      </c>
    </row>
    <row r="303" spans="1:8" s="66" customFormat="1" hidden="1">
      <c r="A303" s="60" t="str">
        <f>IF((LEN('Copy paste to Here'!G307))&gt;5,((CONCATENATE('Copy paste to Here'!G307," &amp; ",'Copy paste to Here'!D307,"  &amp;  ",'Copy paste to Here'!E307))),"Empty Cell")</f>
        <v>Empty Cell</v>
      </c>
      <c r="B303" s="61">
        <f>'Copy paste to Here'!C307</f>
        <v>0</v>
      </c>
      <c r="C303" s="61"/>
      <c r="D303" s="62"/>
      <c r="E303" s="63"/>
      <c r="F303" s="63">
        <f t="shared" si="13"/>
        <v>0</v>
      </c>
      <c r="G303" s="64">
        <f t="shared" si="14"/>
        <v>0</v>
      </c>
      <c r="H303" s="67">
        <f t="shared" si="15"/>
        <v>0</v>
      </c>
    </row>
    <row r="304" spans="1:8" s="66" customFormat="1" hidden="1">
      <c r="A304" s="60" t="str">
        <f>IF((LEN('Copy paste to Here'!G308))&gt;5,((CONCATENATE('Copy paste to Here'!G308," &amp; ",'Copy paste to Here'!D308,"  &amp;  ",'Copy paste to Here'!E308))),"Empty Cell")</f>
        <v>Empty Cell</v>
      </c>
      <c r="B304" s="61">
        <f>'Copy paste to Here'!C308</f>
        <v>0</v>
      </c>
      <c r="C304" s="61"/>
      <c r="D304" s="62"/>
      <c r="E304" s="63"/>
      <c r="F304" s="63">
        <f t="shared" si="13"/>
        <v>0</v>
      </c>
      <c r="G304" s="64">
        <f t="shared" si="14"/>
        <v>0</v>
      </c>
      <c r="H304" s="67">
        <f t="shared" si="15"/>
        <v>0</v>
      </c>
    </row>
    <row r="305" spans="1:8" s="66" customFormat="1" hidden="1">
      <c r="A305" s="60" t="str">
        <f>IF((LEN('Copy paste to Here'!G309))&gt;5,((CONCATENATE('Copy paste to Here'!G309," &amp; ",'Copy paste to Here'!D309,"  &amp;  ",'Copy paste to Here'!E309))),"Empty Cell")</f>
        <v>Empty Cell</v>
      </c>
      <c r="B305" s="61">
        <f>'Copy paste to Here'!C309</f>
        <v>0</v>
      </c>
      <c r="C305" s="61"/>
      <c r="D305" s="62"/>
      <c r="E305" s="63"/>
      <c r="F305" s="63">
        <f t="shared" si="13"/>
        <v>0</v>
      </c>
      <c r="G305" s="64">
        <f t="shared" si="14"/>
        <v>0</v>
      </c>
      <c r="H305" s="67">
        <f t="shared" si="15"/>
        <v>0</v>
      </c>
    </row>
    <row r="306" spans="1:8" s="66" customFormat="1" hidden="1">
      <c r="A306" s="60" t="str">
        <f>IF((LEN('Copy paste to Here'!G310))&gt;5,((CONCATENATE('Copy paste to Here'!G310," &amp; ",'Copy paste to Here'!D310,"  &amp;  ",'Copy paste to Here'!E310))),"Empty Cell")</f>
        <v>Empty Cell</v>
      </c>
      <c r="B306" s="61">
        <f>'Copy paste to Here'!C310</f>
        <v>0</v>
      </c>
      <c r="C306" s="61"/>
      <c r="D306" s="62"/>
      <c r="E306" s="63"/>
      <c r="F306" s="63">
        <f t="shared" si="13"/>
        <v>0</v>
      </c>
      <c r="G306" s="64">
        <f t="shared" si="14"/>
        <v>0</v>
      </c>
      <c r="H306" s="67">
        <f t="shared" si="15"/>
        <v>0</v>
      </c>
    </row>
    <row r="307" spans="1:8" s="66" customFormat="1" hidden="1">
      <c r="A307" s="60" t="str">
        <f>IF((LEN('Copy paste to Here'!G311))&gt;5,((CONCATENATE('Copy paste to Here'!G311," &amp; ",'Copy paste to Here'!D311,"  &amp;  ",'Copy paste to Here'!E311))),"Empty Cell")</f>
        <v>Empty Cell</v>
      </c>
      <c r="B307" s="61">
        <f>'Copy paste to Here'!C311</f>
        <v>0</v>
      </c>
      <c r="C307" s="61"/>
      <c r="D307" s="62"/>
      <c r="E307" s="63"/>
      <c r="F307" s="63">
        <f t="shared" si="13"/>
        <v>0</v>
      </c>
      <c r="G307" s="64">
        <f t="shared" si="14"/>
        <v>0</v>
      </c>
      <c r="H307" s="67">
        <f t="shared" si="15"/>
        <v>0</v>
      </c>
    </row>
    <row r="308" spans="1:8" s="66" customFormat="1" hidden="1">
      <c r="A308" s="60" t="str">
        <f>IF((LEN('Copy paste to Here'!G312))&gt;5,((CONCATENATE('Copy paste to Here'!G312," &amp; ",'Copy paste to Here'!D312,"  &amp;  ",'Copy paste to Here'!E312))),"Empty Cell")</f>
        <v>Empty Cell</v>
      </c>
      <c r="B308" s="61">
        <f>'Copy paste to Here'!C312</f>
        <v>0</v>
      </c>
      <c r="C308" s="61"/>
      <c r="D308" s="62"/>
      <c r="E308" s="63"/>
      <c r="F308" s="63">
        <f t="shared" si="13"/>
        <v>0</v>
      </c>
      <c r="G308" s="64">
        <f t="shared" si="14"/>
        <v>0</v>
      </c>
      <c r="H308" s="67">
        <f t="shared" si="15"/>
        <v>0</v>
      </c>
    </row>
    <row r="309" spans="1:8" s="66" customFormat="1" hidden="1">
      <c r="A309" s="60" t="str">
        <f>IF((LEN('Copy paste to Here'!G313))&gt;5,((CONCATENATE('Copy paste to Here'!G313," &amp; ",'Copy paste to Here'!D313,"  &amp;  ",'Copy paste to Here'!E313))),"Empty Cell")</f>
        <v>Empty Cell</v>
      </c>
      <c r="B309" s="61">
        <f>'Copy paste to Here'!C313</f>
        <v>0</v>
      </c>
      <c r="C309" s="61"/>
      <c r="D309" s="62"/>
      <c r="E309" s="63"/>
      <c r="F309" s="63">
        <f t="shared" si="13"/>
        <v>0</v>
      </c>
      <c r="G309" s="64">
        <f t="shared" si="14"/>
        <v>0</v>
      </c>
      <c r="H309" s="67">
        <f t="shared" si="15"/>
        <v>0</v>
      </c>
    </row>
    <row r="310" spans="1:8" s="66" customFormat="1" hidden="1">
      <c r="A310" s="60" t="str">
        <f>IF((LEN('Copy paste to Here'!G314))&gt;5,((CONCATENATE('Copy paste to Here'!G314," &amp; ",'Copy paste to Here'!D314,"  &amp;  ",'Copy paste to Here'!E314))),"Empty Cell")</f>
        <v>Empty Cell</v>
      </c>
      <c r="B310" s="61">
        <f>'Copy paste to Here'!C314</f>
        <v>0</v>
      </c>
      <c r="C310" s="61"/>
      <c r="D310" s="62"/>
      <c r="E310" s="63"/>
      <c r="F310" s="63">
        <f t="shared" si="13"/>
        <v>0</v>
      </c>
      <c r="G310" s="64">
        <f t="shared" si="14"/>
        <v>0</v>
      </c>
      <c r="H310" s="67">
        <f t="shared" si="15"/>
        <v>0</v>
      </c>
    </row>
    <row r="311" spans="1:8" s="66" customFormat="1" hidden="1">
      <c r="A311" s="60" t="str">
        <f>IF((LEN('Copy paste to Here'!G315))&gt;5,((CONCATENATE('Copy paste to Here'!G315," &amp; ",'Copy paste to Here'!D315,"  &amp;  ",'Copy paste to Here'!E315))),"Empty Cell")</f>
        <v>Empty Cell</v>
      </c>
      <c r="B311" s="61">
        <f>'Copy paste to Here'!C315</f>
        <v>0</v>
      </c>
      <c r="C311" s="61"/>
      <c r="D311" s="62"/>
      <c r="E311" s="63"/>
      <c r="F311" s="63">
        <f t="shared" si="13"/>
        <v>0</v>
      </c>
      <c r="G311" s="64">
        <f t="shared" si="14"/>
        <v>0</v>
      </c>
      <c r="H311" s="67">
        <f t="shared" si="15"/>
        <v>0</v>
      </c>
    </row>
    <row r="312" spans="1:8" s="66" customFormat="1" hidden="1">
      <c r="A312" s="60" t="str">
        <f>IF((LEN('Copy paste to Here'!G316))&gt;5,((CONCATENATE('Copy paste to Here'!G316," &amp; ",'Copy paste to Here'!D316,"  &amp;  ",'Copy paste to Here'!E316))),"Empty Cell")</f>
        <v>Empty Cell</v>
      </c>
      <c r="B312" s="61">
        <f>'Copy paste to Here'!C316</f>
        <v>0</v>
      </c>
      <c r="C312" s="61"/>
      <c r="D312" s="62"/>
      <c r="E312" s="63"/>
      <c r="F312" s="63">
        <f t="shared" si="13"/>
        <v>0</v>
      </c>
      <c r="G312" s="64">
        <f t="shared" si="14"/>
        <v>0</v>
      </c>
      <c r="H312" s="67">
        <f t="shared" si="15"/>
        <v>0</v>
      </c>
    </row>
    <row r="313" spans="1:8" s="66" customFormat="1" hidden="1">
      <c r="A313" s="60" t="str">
        <f>IF((LEN('Copy paste to Here'!G317))&gt;5,((CONCATENATE('Copy paste to Here'!G317," &amp; ",'Copy paste to Here'!D317,"  &amp;  ",'Copy paste to Here'!E317))),"Empty Cell")</f>
        <v>Empty Cell</v>
      </c>
      <c r="B313" s="61">
        <f>'Copy paste to Here'!C317</f>
        <v>0</v>
      </c>
      <c r="C313" s="61"/>
      <c r="D313" s="62"/>
      <c r="E313" s="63"/>
      <c r="F313" s="63">
        <f t="shared" si="13"/>
        <v>0</v>
      </c>
      <c r="G313" s="64">
        <f t="shared" si="14"/>
        <v>0</v>
      </c>
      <c r="H313" s="67">
        <f t="shared" si="15"/>
        <v>0</v>
      </c>
    </row>
    <row r="314" spans="1:8" s="66" customFormat="1" hidden="1">
      <c r="A314" s="60" t="str">
        <f>IF((LEN('Copy paste to Here'!G318))&gt;5,((CONCATENATE('Copy paste to Here'!G318," &amp; ",'Copy paste to Here'!D318,"  &amp;  ",'Copy paste to Here'!E318))),"Empty Cell")</f>
        <v>Empty Cell</v>
      </c>
      <c r="B314" s="61">
        <f>'Copy paste to Here'!C318</f>
        <v>0</v>
      </c>
      <c r="C314" s="61"/>
      <c r="D314" s="62"/>
      <c r="E314" s="63"/>
      <c r="F314" s="63">
        <f t="shared" si="13"/>
        <v>0</v>
      </c>
      <c r="G314" s="64">
        <f t="shared" si="14"/>
        <v>0</v>
      </c>
      <c r="H314" s="67">
        <f t="shared" si="15"/>
        <v>0</v>
      </c>
    </row>
    <row r="315" spans="1:8" s="66" customFormat="1" hidden="1">
      <c r="A315" s="60" t="str">
        <f>IF((LEN('Copy paste to Here'!G319))&gt;5,((CONCATENATE('Copy paste to Here'!G319," &amp; ",'Copy paste to Here'!D319,"  &amp;  ",'Copy paste to Here'!E319))),"Empty Cell")</f>
        <v>Empty Cell</v>
      </c>
      <c r="B315" s="61">
        <f>'Copy paste to Here'!C319</f>
        <v>0</v>
      </c>
      <c r="C315" s="61"/>
      <c r="D315" s="62"/>
      <c r="E315" s="63"/>
      <c r="F315" s="63">
        <f t="shared" si="13"/>
        <v>0</v>
      </c>
      <c r="G315" s="64">
        <f t="shared" si="14"/>
        <v>0</v>
      </c>
      <c r="H315" s="67">
        <f t="shared" si="15"/>
        <v>0</v>
      </c>
    </row>
    <row r="316" spans="1:8" s="66" customFormat="1" hidden="1">
      <c r="A316" s="60" t="str">
        <f>IF((LEN('Copy paste to Here'!G320))&gt;5,((CONCATENATE('Copy paste to Here'!G320," &amp; ",'Copy paste to Here'!D320,"  &amp;  ",'Copy paste to Here'!E320))),"Empty Cell")</f>
        <v>Empty Cell</v>
      </c>
      <c r="B316" s="61">
        <f>'Copy paste to Here'!C320</f>
        <v>0</v>
      </c>
      <c r="C316" s="61"/>
      <c r="D316" s="62"/>
      <c r="E316" s="63"/>
      <c r="F316" s="63">
        <f t="shared" si="13"/>
        <v>0</v>
      </c>
      <c r="G316" s="64">
        <f t="shared" si="14"/>
        <v>0</v>
      </c>
      <c r="H316" s="67">
        <f t="shared" si="15"/>
        <v>0</v>
      </c>
    </row>
    <row r="317" spans="1:8" s="66" customFormat="1" hidden="1">
      <c r="A317" s="60" t="str">
        <f>IF((LEN('Copy paste to Here'!G321))&gt;5,((CONCATENATE('Copy paste to Here'!G321," &amp; ",'Copy paste to Here'!D321,"  &amp;  ",'Copy paste to Here'!E321))),"Empty Cell")</f>
        <v>Empty Cell</v>
      </c>
      <c r="B317" s="61">
        <f>'Copy paste to Here'!C321</f>
        <v>0</v>
      </c>
      <c r="C317" s="61"/>
      <c r="D317" s="62"/>
      <c r="E317" s="63"/>
      <c r="F317" s="63">
        <f t="shared" si="13"/>
        <v>0</v>
      </c>
      <c r="G317" s="64">
        <f t="shared" si="14"/>
        <v>0</v>
      </c>
      <c r="H317" s="67">
        <f t="shared" si="15"/>
        <v>0</v>
      </c>
    </row>
    <row r="318" spans="1:8" s="66" customFormat="1" hidden="1">
      <c r="A318" s="60" t="str">
        <f>IF((LEN('Copy paste to Here'!G322))&gt;5,((CONCATENATE('Copy paste to Here'!G322," &amp; ",'Copy paste to Here'!D322,"  &amp;  ",'Copy paste to Here'!E322))),"Empty Cell")</f>
        <v>Empty Cell</v>
      </c>
      <c r="B318" s="61">
        <f>'Copy paste to Here'!C322</f>
        <v>0</v>
      </c>
      <c r="C318" s="61"/>
      <c r="D318" s="62"/>
      <c r="E318" s="63"/>
      <c r="F318" s="63">
        <f t="shared" si="13"/>
        <v>0</v>
      </c>
      <c r="G318" s="64">
        <f t="shared" si="14"/>
        <v>0</v>
      </c>
      <c r="H318" s="67">
        <f t="shared" si="15"/>
        <v>0</v>
      </c>
    </row>
    <row r="319" spans="1:8" s="66" customFormat="1" hidden="1">
      <c r="A319" s="60" t="str">
        <f>IF((LEN('Copy paste to Here'!G323))&gt;5,((CONCATENATE('Copy paste to Here'!G323," &amp; ",'Copy paste to Here'!D323,"  &amp;  ",'Copy paste to Here'!E323))),"Empty Cell")</f>
        <v>Empty Cell</v>
      </c>
      <c r="B319" s="61">
        <f>'Copy paste to Here'!C323</f>
        <v>0</v>
      </c>
      <c r="C319" s="61"/>
      <c r="D319" s="62"/>
      <c r="E319" s="63"/>
      <c r="F319" s="63">
        <f t="shared" si="13"/>
        <v>0</v>
      </c>
      <c r="G319" s="64">
        <f t="shared" si="14"/>
        <v>0</v>
      </c>
      <c r="H319" s="67">
        <f t="shared" si="15"/>
        <v>0</v>
      </c>
    </row>
    <row r="320" spans="1:8" s="66" customFormat="1" hidden="1">
      <c r="A320" s="60" t="str">
        <f>IF((LEN('Copy paste to Here'!G324))&gt;5,((CONCATENATE('Copy paste to Here'!G324," &amp; ",'Copy paste to Here'!D324,"  &amp;  ",'Copy paste to Here'!E324))),"Empty Cell")</f>
        <v>Empty Cell</v>
      </c>
      <c r="B320" s="61">
        <f>'Copy paste to Here'!C324</f>
        <v>0</v>
      </c>
      <c r="C320" s="61"/>
      <c r="D320" s="62"/>
      <c r="E320" s="63"/>
      <c r="F320" s="63">
        <f t="shared" si="13"/>
        <v>0</v>
      </c>
      <c r="G320" s="64">
        <f t="shared" si="14"/>
        <v>0</v>
      </c>
      <c r="H320" s="67">
        <f t="shared" si="15"/>
        <v>0</v>
      </c>
    </row>
    <row r="321" spans="1:8" s="66" customFormat="1" hidden="1">
      <c r="A321" s="60" t="str">
        <f>IF((LEN('Copy paste to Here'!G325))&gt;5,((CONCATENATE('Copy paste to Here'!G325," &amp; ",'Copy paste to Here'!D325,"  &amp;  ",'Copy paste to Here'!E325))),"Empty Cell")</f>
        <v>Empty Cell</v>
      </c>
      <c r="B321" s="61">
        <f>'Copy paste to Here'!C325</f>
        <v>0</v>
      </c>
      <c r="C321" s="61"/>
      <c r="D321" s="62"/>
      <c r="E321" s="63"/>
      <c r="F321" s="63">
        <f t="shared" si="13"/>
        <v>0</v>
      </c>
      <c r="G321" s="64">
        <f t="shared" si="14"/>
        <v>0</v>
      </c>
      <c r="H321" s="67">
        <f t="shared" si="15"/>
        <v>0</v>
      </c>
    </row>
    <row r="322" spans="1:8" s="66" customFormat="1" hidden="1">
      <c r="A322" s="60" t="str">
        <f>IF((LEN('Copy paste to Here'!G326))&gt;5,((CONCATENATE('Copy paste to Here'!G326," &amp; ",'Copy paste to Here'!D326,"  &amp;  ",'Copy paste to Here'!E326))),"Empty Cell")</f>
        <v>Empty Cell</v>
      </c>
      <c r="B322" s="61">
        <f>'Copy paste to Here'!C326</f>
        <v>0</v>
      </c>
      <c r="C322" s="61"/>
      <c r="D322" s="62"/>
      <c r="E322" s="63"/>
      <c r="F322" s="63">
        <f t="shared" si="13"/>
        <v>0</v>
      </c>
      <c r="G322" s="64">
        <f t="shared" si="14"/>
        <v>0</v>
      </c>
      <c r="H322" s="67">
        <f t="shared" si="15"/>
        <v>0</v>
      </c>
    </row>
    <row r="323" spans="1:8" s="66" customFormat="1" hidden="1">
      <c r="A323" s="60" t="str">
        <f>IF((LEN('Copy paste to Here'!G327))&gt;5,((CONCATENATE('Copy paste to Here'!G327," &amp; ",'Copy paste to Here'!D327,"  &amp;  ",'Copy paste to Here'!E327))),"Empty Cell")</f>
        <v>Empty Cell</v>
      </c>
      <c r="B323" s="61">
        <f>'Copy paste to Here'!C327</f>
        <v>0</v>
      </c>
      <c r="C323" s="61"/>
      <c r="D323" s="62"/>
      <c r="E323" s="63"/>
      <c r="F323" s="63">
        <f t="shared" si="13"/>
        <v>0</v>
      </c>
      <c r="G323" s="64">
        <f t="shared" si="14"/>
        <v>0</v>
      </c>
      <c r="H323" s="67">
        <f t="shared" si="15"/>
        <v>0</v>
      </c>
    </row>
    <row r="324" spans="1:8" s="66" customFormat="1" hidden="1">
      <c r="A324" s="60" t="str">
        <f>IF((LEN('Copy paste to Here'!G328))&gt;5,((CONCATENATE('Copy paste to Here'!G328," &amp; ",'Copy paste to Here'!D328,"  &amp;  ",'Copy paste to Here'!E328))),"Empty Cell")</f>
        <v>Empty Cell</v>
      </c>
      <c r="B324" s="61">
        <f>'Copy paste to Here'!C328</f>
        <v>0</v>
      </c>
      <c r="C324" s="61"/>
      <c r="D324" s="62"/>
      <c r="E324" s="63"/>
      <c r="F324" s="63">
        <f t="shared" si="13"/>
        <v>0</v>
      </c>
      <c r="G324" s="64">
        <f t="shared" si="14"/>
        <v>0</v>
      </c>
      <c r="H324" s="67">
        <f t="shared" si="15"/>
        <v>0</v>
      </c>
    </row>
    <row r="325" spans="1:8" s="66" customFormat="1" hidden="1">
      <c r="A325" s="60" t="str">
        <f>IF((LEN('Copy paste to Here'!G329))&gt;5,((CONCATENATE('Copy paste to Here'!G329," &amp; ",'Copy paste to Here'!D329,"  &amp;  ",'Copy paste to Here'!E329))),"Empty Cell")</f>
        <v>Empty Cell</v>
      </c>
      <c r="B325" s="61">
        <f>'Copy paste to Here'!C329</f>
        <v>0</v>
      </c>
      <c r="C325" s="61"/>
      <c r="D325" s="62"/>
      <c r="E325" s="63"/>
      <c r="F325" s="63">
        <f t="shared" si="13"/>
        <v>0</v>
      </c>
      <c r="G325" s="64">
        <f t="shared" si="14"/>
        <v>0</v>
      </c>
      <c r="H325" s="67">
        <f t="shared" si="15"/>
        <v>0</v>
      </c>
    </row>
    <row r="326" spans="1:8" s="66" customFormat="1" hidden="1">
      <c r="A326" s="60" t="str">
        <f>IF((LEN('Copy paste to Here'!G330))&gt;5,((CONCATENATE('Copy paste to Here'!G330," &amp; ",'Copy paste to Here'!D330,"  &amp;  ",'Copy paste to Here'!E330))),"Empty Cell")</f>
        <v>Empty Cell</v>
      </c>
      <c r="B326" s="61">
        <f>'Copy paste to Here'!C330</f>
        <v>0</v>
      </c>
      <c r="C326" s="61"/>
      <c r="D326" s="62"/>
      <c r="E326" s="63"/>
      <c r="F326" s="63">
        <f t="shared" si="13"/>
        <v>0</v>
      </c>
      <c r="G326" s="64">
        <f t="shared" si="14"/>
        <v>0</v>
      </c>
      <c r="H326" s="67">
        <f t="shared" si="15"/>
        <v>0</v>
      </c>
    </row>
    <row r="327" spans="1:8" s="66" customFormat="1" hidden="1">
      <c r="A327" s="60" t="str">
        <f>IF((LEN('Copy paste to Here'!G331))&gt;5,((CONCATENATE('Copy paste to Here'!G331," &amp; ",'Copy paste to Here'!D331,"  &amp;  ",'Copy paste to Here'!E331))),"Empty Cell")</f>
        <v>Empty Cell</v>
      </c>
      <c r="B327" s="61">
        <f>'Copy paste to Here'!C331</f>
        <v>0</v>
      </c>
      <c r="C327" s="61"/>
      <c r="D327" s="62"/>
      <c r="E327" s="63"/>
      <c r="F327" s="63">
        <f t="shared" si="13"/>
        <v>0</v>
      </c>
      <c r="G327" s="64">
        <f t="shared" si="14"/>
        <v>0</v>
      </c>
      <c r="H327" s="67">
        <f t="shared" si="15"/>
        <v>0</v>
      </c>
    </row>
    <row r="328" spans="1:8" s="66" customFormat="1" hidden="1">
      <c r="A328" s="60" t="str">
        <f>IF((LEN('Copy paste to Here'!G332))&gt;5,((CONCATENATE('Copy paste to Here'!G332," &amp; ",'Copy paste to Here'!D332,"  &amp;  ",'Copy paste to Here'!E332))),"Empty Cell")</f>
        <v>Empty Cell</v>
      </c>
      <c r="B328" s="61">
        <f>'Copy paste to Here'!C332</f>
        <v>0</v>
      </c>
      <c r="C328" s="61"/>
      <c r="D328" s="62"/>
      <c r="E328" s="63"/>
      <c r="F328" s="63">
        <f t="shared" si="13"/>
        <v>0</v>
      </c>
      <c r="G328" s="64">
        <f t="shared" si="14"/>
        <v>0</v>
      </c>
      <c r="H328" s="67">
        <f t="shared" si="15"/>
        <v>0</v>
      </c>
    </row>
    <row r="329" spans="1:8" s="66" customFormat="1" hidden="1">
      <c r="A329" s="60" t="str">
        <f>IF((LEN('Copy paste to Here'!G333))&gt;5,((CONCATENATE('Copy paste to Here'!G333," &amp; ",'Copy paste to Here'!D333,"  &amp;  ",'Copy paste to Here'!E333))),"Empty Cell")</f>
        <v>Empty Cell</v>
      </c>
      <c r="B329" s="61">
        <f>'Copy paste to Here'!C333</f>
        <v>0</v>
      </c>
      <c r="C329" s="61"/>
      <c r="D329" s="62"/>
      <c r="E329" s="63"/>
      <c r="F329" s="63">
        <f t="shared" si="13"/>
        <v>0</v>
      </c>
      <c r="G329" s="64">
        <f t="shared" si="14"/>
        <v>0</v>
      </c>
      <c r="H329" s="67">
        <f t="shared" si="15"/>
        <v>0</v>
      </c>
    </row>
    <row r="330" spans="1:8" s="66" customFormat="1" hidden="1">
      <c r="A330" s="60" t="str">
        <f>IF((LEN('Copy paste to Here'!G334))&gt;5,((CONCATENATE('Copy paste to Here'!G334," &amp; ",'Copy paste to Here'!D334,"  &amp;  ",'Copy paste to Here'!E334))),"Empty Cell")</f>
        <v>Empty Cell</v>
      </c>
      <c r="B330" s="61">
        <f>'Copy paste to Here'!C334</f>
        <v>0</v>
      </c>
      <c r="C330" s="61"/>
      <c r="D330" s="62"/>
      <c r="E330" s="63"/>
      <c r="F330" s="63">
        <f t="shared" si="13"/>
        <v>0</v>
      </c>
      <c r="G330" s="64">
        <f t="shared" si="14"/>
        <v>0</v>
      </c>
      <c r="H330" s="67">
        <f t="shared" si="15"/>
        <v>0</v>
      </c>
    </row>
    <row r="331" spans="1:8" s="66" customFormat="1" hidden="1">
      <c r="A331" s="60" t="str">
        <f>IF((LEN('Copy paste to Here'!G335))&gt;5,((CONCATENATE('Copy paste to Here'!G335," &amp; ",'Copy paste to Here'!D335,"  &amp;  ",'Copy paste to Here'!E335))),"Empty Cell")</f>
        <v>Empty Cell</v>
      </c>
      <c r="B331" s="61">
        <f>'Copy paste to Here'!C335</f>
        <v>0</v>
      </c>
      <c r="C331" s="61"/>
      <c r="D331" s="62"/>
      <c r="E331" s="63"/>
      <c r="F331" s="63">
        <f t="shared" si="13"/>
        <v>0</v>
      </c>
      <c r="G331" s="64">
        <f t="shared" si="14"/>
        <v>0</v>
      </c>
      <c r="H331" s="67">
        <f t="shared" si="15"/>
        <v>0</v>
      </c>
    </row>
    <row r="332" spans="1:8" s="66" customFormat="1" hidden="1">
      <c r="A332" s="60" t="str">
        <f>IF((LEN('Copy paste to Here'!G336))&gt;5,((CONCATENATE('Copy paste to Here'!G336," &amp; ",'Copy paste to Here'!D336,"  &amp;  ",'Copy paste to Here'!E336))),"Empty Cell")</f>
        <v>Empty Cell</v>
      </c>
      <c r="B332" s="61">
        <f>'Copy paste to Here'!C336</f>
        <v>0</v>
      </c>
      <c r="C332" s="61"/>
      <c r="D332" s="62"/>
      <c r="E332" s="63"/>
      <c r="F332" s="63">
        <f t="shared" si="13"/>
        <v>0</v>
      </c>
      <c r="G332" s="64">
        <f t="shared" si="14"/>
        <v>0</v>
      </c>
      <c r="H332" s="67">
        <f t="shared" si="15"/>
        <v>0</v>
      </c>
    </row>
    <row r="333" spans="1:8" s="66" customFormat="1" hidden="1">
      <c r="A333" s="60" t="str">
        <f>IF((LEN('Copy paste to Here'!G337))&gt;5,((CONCATENATE('Copy paste to Here'!G337," &amp; ",'Copy paste to Here'!D337,"  &amp;  ",'Copy paste to Here'!E337))),"Empty Cell")</f>
        <v>Empty Cell</v>
      </c>
      <c r="B333" s="61">
        <f>'Copy paste to Here'!C337</f>
        <v>0</v>
      </c>
      <c r="C333" s="61"/>
      <c r="D333" s="62"/>
      <c r="E333" s="63"/>
      <c r="F333" s="63">
        <f t="shared" si="13"/>
        <v>0</v>
      </c>
      <c r="G333" s="64">
        <f t="shared" si="14"/>
        <v>0</v>
      </c>
      <c r="H333" s="67">
        <f t="shared" si="15"/>
        <v>0</v>
      </c>
    </row>
    <row r="334" spans="1:8" s="66" customFormat="1" hidden="1">
      <c r="A334" s="60" t="str">
        <f>IF((LEN('Copy paste to Here'!G338))&gt;5,((CONCATENATE('Copy paste to Here'!G338," &amp; ",'Copy paste to Here'!D338,"  &amp;  ",'Copy paste to Here'!E338))),"Empty Cell")</f>
        <v>Empty Cell</v>
      </c>
      <c r="B334" s="61">
        <f>'Copy paste to Here'!C338</f>
        <v>0</v>
      </c>
      <c r="C334" s="61"/>
      <c r="D334" s="62"/>
      <c r="E334" s="63"/>
      <c r="F334" s="63">
        <f t="shared" si="13"/>
        <v>0</v>
      </c>
      <c r="G334" s="64">
        <f t="shared" si="14"/>
        <v>0</v>
      </c>
      <c r="H334" s="67">
        <f t="shared" si="15"/>
        <v>0</v>
      </c>
    </row>
    <row r="335" spans="1:8" s="66" customFormat="1" hidden="1">
      <c r="A335" s="60" t="str">
        <f>IF((LEN('Copy paste to Here'!G339))&gt;5,((CONCATENATE('Copy paste to Here'!G339," &amp; ",'Copy paste to Here'!D339,"  &amp;  ",'Copy paste to Here'!E339))),"Empty Cell")</f>
        <v>Empty Cell</v>
      </c>
      <c r="B335" s="61">
        <f>'Copy paste to Here'!C339</f>
        <v>0</v>
      </c>
      <c r="C335" s="61"/>
      <c r="D335" s="62"/>
      <c r="E335" s="63"/>
      <c r="F335" s="63">
        <f t="shared" si="13"/>
        <v>0</v>
      </c>
      <c r="G335" s="64">
        <f t="shared" si="14"/>
        <v>0</v>
      </c>
      <c r="H335" s="67">
        <f t="shared" si="15"/>
        <v>0</v>
      </c>
    </row>
    <row r="336" spans="1:8" s="66" customFormat="1" hidden="1">
      <c r="A336" s="60" t="str">
        <f>IF((LEN('Copy paste to Here'!G340))&gt;5,((CONCATENATE('Copy paste to Here'!G340," &amp; ",'Copy paste to Here'!D340,"  &amp;  ",'Copy paste to Here'!E340))),"Empty Cell")</f>
        <v>Empty Cell</v>
      </c>
      <c r="B336" s="61">
        <f>'Copy paste to Here'!C340</f>
        <v>0</v>
      </c>
      <c r="C336" s="61"/>
      <c r="D336" s="62"/>
      <c r="E336" s="63"/>
      <c r="F336" s="63">
        <f t="shared" si="13"/>
        <v>0</v>
      </c>
      <c r="G336" s="64">
        <f t="shared" si="14"/>
        <v>0</v>
      </c>
      <c r="H336" s="67">
        <f t="shared" si="15"/>
        <v>0</v>
      </c>
    </row>
    <row r="337" spans="1:8" s="66" customFormat="1" hidden="1">
      <c r="A337" s="60" t="str">
        <f>IF((LEN('Copy paste to Here'!G341))&gt;5,((CONCATENATE('Copy paste to Here'!G341," &amp; ",'Copy paste to Here'!D341,"  &amp;  ",'Copy paste to Here'!E341))),"Empty Cell")</f>
        <v>Empty Cell</v>
      </c>
      <c r="B337" s="61">
        <f>'Copy paste to Here'!C341</f>
        <v>0</v>
      </c>
      <c r="C337" s="61"/>
      <c r="D337" s="62"/>
      <c r="E337" s="63"/>
      <c r="F337" s="63">
        <f t="shared" si="13"/>
        <v>0</v>
      </c>
      <c r="G337" s="64">
        <f t="shared" si="14"/>
        <v>0</v>
      </c>
      <c r="H337" s="67">
        <f t="shared" si="15"/>
        <v>0</v>
      </c>
    </row>
    <row r="338" spans="1:8" s="66" customFormat="1" hidden="1">
      <c r="A338" s="60" t="str">
        <f>IF((LEN('Copy paste to Here'!G342))&gt;5,((CONCATENATE('Copy paste to Here'!G342," &amp; ",'Copy paste to Here'!D342,"  &amp;  ",'Copy paste to Here'!E342))),"Empty Cell")</f>
        <v>Empty Cell</v>
      </c>
      <c r="B338" s="61">
        <f>'Copy paste to Here'!C342</f>
        <v>0</v>
      </c>
      <c r="C338" s="61"/>
      <c r="D338" s="62"/>
      <c r="E338" s="63"/>
      <c r="F338" s="63">
        <f t="shared" si="13"/>
        <v>0</v>
      </c>
      <c r="G338" s="64">
        <f t="shared" si="14"/>
        <v>0</v>
      </c>
      <c r="H338" s="67">
        <f t="shared" si="15"/>
        <v>0</v>
      </c>
    </row>
    <row r="339" spans="1:8" s="66" customFormat="1" hidden="1">
      <c r="A339" s="60" t="str">
        <f>IF((LEN('Copy paste to Here'!G343))&gt;5,((CONCATENATE('Copy paste to Here'!G343," &amp; ",'Copy paste to Here'!D343,"  &amp;  ",'Copy paste to Here'!E343))),"Empty Cell")</f>
        <v>Empty Cell</v>
      </c>
      <c r="B339" s="61">
        <f>'Copy paste to Here'!C343</f>
        <v>0</v>
      </c>
      <c r="C339" s="61"/>
      <c r="D339" s="62"/>
      <c r="E339" s="63"/>
      <c r="F339" s="63">
        <f t="shared" ref="F339:F402" si="16">D339*E339</f>
        <v>0</v>
      </c>
      <c r="G339" s="64">
        <f t="shared" ref="G339:G402" si="17">E339*$E$14</f>
        <v>0</v>
      </c>
      <c r="H339" s="67">
        <f t="shared" ref="H339:H402" si="18">D339*G339</f>
        <v>0</v>
      </c>
    </row>
    <row r="340" spans="1:8" s="66" customFormat="1" hidden="1">
      <c r="A340" s="60" t="str">
        <f>IF((LEN('Copy paste to Here'!G344))&gt;5,((CONCATENATE('Copy paste to Here'!G344," &amp; ",'Copy paste to Here'!D344,"  &amp;  ",'Copy paste to Here'!E344))),"Empty Cell")</f>
        <v>Empty Cell</v>
      </c>
      <c r="B340" s="61">
        <f>'Copy paste to Here'!C344</f>
        <v>0</v>
      </c>
      <c r="C340" s="61"/>
      <c r="D340" s="62"/>
      <c r="E340" s="63"/>
      <c r="F340" s="63">
        <f t="shared" si="16"/>
        <v>0</v>
      </c>
      <c r="G340" s="64">
        <f t="shared" si="17"/>
        <v>0</v>
      </c>
      <c r="H340" s="67">
        <f t="shared" si="18"/>
        <v>0</v>
      </c>
    </row>
    <row r="341" spans="1:8" s="66" customFormat="1" hidden="1">
      <c r="A341" s="60" t="str">
        <f>IF((LEN('Copy paste to Here'!G345))&gt;5,((CONCATENATE('Copy paste to Here'!G345," &amp; ",'Copy paste to Here'!D345,"  &amp;  ",'Copy paste to Here'!E345))),"Empty Cell")</f>
        <v>Empty Cell</v>
      </c>
      <c r="B341" s="61">
        <f>'Copy paste to Here'!C345</f>
        <v>0</v>
      </c>
      <c r="C341" s="61"/>
      <c r="D341" s="62"/>
      <c r="E341" s="63"/>
      <c r="F341" s="63">
        <f t="shared" si="16"/>
        <v>0</v>
      </c>
      <c r="G341" s="64">
        <f t="shared" si="17"/>
        <v>0</v>
      </c>
      <c r="H341" s="67">
        <f t="shared" si="18"/>
        <v>0</v>
      </c>
    </row>
    <row r="342" spans="1:8" s="66" customFormat="1" hidden="1">
      <c r="A342" s="60" t="str">
        <f>IF((LEN('Copy paste to Here'!G346))&gt;5,((CONCATENATE('Copy paste to Here'!G346," &amp; ",'Copy paste to Here'!D346,"  &amp;  ",'Copy paste to Here'!E346))),"Empty Cell")</f>
        <v>Empty Cell</v>
      </c>
      <c r="B342" s="61">
        <f>'Copy paste to Here'!C346</f>
        <v>0</v>
      </c>
      <c r="C342" s="61"/>
      <c r="D342" s="62"/>
      <c r="E342" s="63"/>
      <c r="F342" s="63">
        <f t="shared" si="16"/>
        <v>0</v>
      </c>
      <c r="G342" s="64">
        <f t="shared" si="17"/>
        <v>0</v>
      </c>
      <c r="H342" s="67">
        <f t="shared" si="18"/>
        <v>0</v>
      </c>
    </row>
    <row r="343" spans="1:8" s="66" customFormat="1" hidden="1">
      <c r="A343" s="60" t="str">
        <f>IF((LEN('Copy paste to Here'!G347))&gt;5,((CONCATENATE('Copy paste to Here'!G347," &amp; ",'Copy paste to Here'!D347,"  &amp;  ",'Copy paste to Here'!E347))),"Empty Cell")</f>
        <v>Empty Cell</v>
      </c>
      <c r="B343" s="61">
        <f>'Copy paste to Here'!C347</f>
        <v>0</v>
      </c>
      <c r="C343" s="61"/>
      <c r="D343" s="62"/>
      <c r="E343" s="63"/>
      <c r="F343" s="63">
        <f t="shared" si="16"/>
        <v>0</v>
      </c>
      <c r="G343" s="64">
        <f t="shared" si="17"/>
        <v>0</v>
      </c>
      <c r="H343" s="67">
        <f t="shared" si="18"/>
        <v>0</v>
      </c>
    </row>
    <row r="344" spans="1:8" s="66" customFormat="1" hidden="1">
      <c r="A344" s="60" t="str">
        <f>IF((LEN('Copy paste to Here'!G348))&gt;5,((CONCATENATE('Copy paste to Here'!G348," &amp; ",'Copy paste to Here'!D348,"  &amp;  ",'Copy paste to Here'!E348))),"Empty Cell")</f>
        <v>Empty Cell</v>
      </c>
      <c r="B344" s="61">
        <f>'Copy paste to Here'!C348</f>
        <v>0</v>
      </c>
      <c r="C344" s="61"/>
      <c r="D344" s="62"/>
      <c r="E344" s="63"/>
      <c r="F344" s="63">
        <f t="shared" si="16"/>
        <v>0</v>
      </c>
      <c r="G344" s="64">
        <f t="shared" si="17"/>
        <v>0</v>
      </c>
      <c r="H344" s="67">
        <f t="shared" si="18"/>
        <v>0</v>
      </c>
    </row>
    <row r="345" spans="1:8" s="66" customFormat="1" hidden="1">
      <c r="A345" s="60" t="str">
        <f>IF((LEN('Copy paste to Here'!G349))&gt;5,((CONCATENATE('Copy paste to Here'!G349," &amp; ",'Copy paste to Here'!D349,"  &amp;  ",'Copy paste to Here'!E349))),"Empty Cell")</f>
        <v>Empty Cell</v>
      </c>
      <c r="B345" s="61">
        <f>'Copy paste to Here'!C349</f>
        <v>0</v>
      </c>
      <c r="C345" s="61"/>
      <c r="D345" s="62"/>
      <c r="E345" s="63"/>
      <c r="F345" s="63">
        <f t="shared" si="16"/>
        <v>0</v>
      </c>
      <c r="G345" s="64">
        <f t="shared" si="17"/>
        <v>0</v>
      </c>
      <c r="H345" s="67">
        <f t="shared" si="18"/>
        <v>0</v>
      </c>
    </row>
    <row r="346" spans="1:8" s="66" customFormat="1" hidden="1">
      <c r="A346" s="60" t="str">
        <f>IF((LEN('Copy paste to Here'!G350))&gt;5,((CONCATENATE('Copy paste to Here'!G350," &amp; ",'Copy paste to Here'!D350,"  &amp;  ",'Copy paste to Here'!E350))),"Empty Cell")</f>
        <v>Empty Cell</v>
      </c>
      <c r="B346" s="61">
        <f>'Copy paste to Here'!C350</f>
        <v>0</v>
      </c>
      <c r="C346" s="61"/>
      <c r="D346" s="62"/>
      <c r="E346" s="63"/>
      <c r="F346" s="63">
        <f t="shared" si="16"/>
        <v>0</v>
      </c>
      <c r="G346" s="64">
        <f t="shared" si="17"/>
        <v>0</v>
      </c>
      <c r="H346" s="67">
        <f t="shared" si="18"/>
        <v>0</v>
      </c>
    </row>
    <row r="347" spans="1:8" s="66" customFormat="1" hidden="1">
      <c r="A347" s="60" t="str">
        <f>IF((LEN('Copy paste to Here'!G351))&gt;5,((CONCATENATE('Copy paste to Here'!G351," &amp; ",'Copy paste to Here'!D351,"  &amp;  ",'Copy paste to Here'!E351))),"Empty Cell")</f>
        <v>Empty Cell</v>
      </c>
      <c r="B347" s="61">
        <f>'Copy paste to Here'!C351</f>
        <v>0</v>
      </c>
      <c r="C347" s="61"/>
      <c r="D347" s="62"/>
      <c r="E347" s="63"/>
      <c r="F347" s="63">
        <f t="shared" si="16"/>
        <v>0</v>
      </c>
      <c r="G347" s="64">
        <f t="shared" si="17"/>
        <v>0</v>
      </c>
      <c r="H347" s="67">
        <f t="shared" si="18"/>
        <v>0</v>
      </c>
    </row>
    <row r="348" spans="1:8" s="66" customFormat="1" hidden="1">
      <c r="A348" s="60" t="str">
        <f>IF((LEN('Copy paste to Here'!G352))&gt;5,((CONCATENATE('Copy paste to Here'!G352," &amp; ",'Copy paste to Here'!D352,"  &amp;  ",'Copy paste to Here'!E352))),"Empty Cell")</f>
        <v>Empty Cell</v>
      </c>
      <c r="B348" s="61">
        <f>'Copy paste to Here'!C352</f>
        <v>0</v>
      </c>
      <c r="C348" s="61"/>
      <c r="D348" s="62"/>
      <c r="E348" s="63"/>
      <c r="F348" s="63">
        <f t="shared" si="16"/>
        <v>0</v>
      </c>
      <c r="G348" s="64">
        <f t="shared" si="17"/>
        <v>0</v>
      </c>
      <c r="H348" s="67">
        <f t="shared" si="18"/>
        <v>0</v>
      </c>
    </row>
    <row r="349" spans="1:8" s="66" customFormat="1" hidden="1">
      <c r="A349" s="60" t="str">
        <f>IF((LEN('Copy paste to Here'!G353))&gt;5,((CONCATENATE('Copy paste to Here'!G353," &amp; ",'Copy paste to Here'!D353,"  &amp;  ",'Copy paste to Here'!E353))),"Empty Cell")</f>
        <v>Empty Cell</v>
      </c>
      <c r="B349" s="61">
        <f>'Copy paste to Here'!C353</f>
        <v>0</v>
      </c>
      <c r="C349" s="61"/>
      <c r="D349" s="62"/>
      <c r="E349" s="63"/>
      <c r="F349" s="63">
        <f t="shared" si="16"/>
        <v>0</v>
      </c>
      <c r="G349" s="64">
        <f t="shared" si="17"/>
        <v>0</v>
      </c>
      <c r="H349" s="67">
        <f t="shared" si="18"/>
        <v>0</v>
      </c>
    </row>
    <row r="350" spans="1:8" s="66" customFormat="1" hidden="1">
      <c r="A350" s="60" t="str">
        <f>IF((LEN('Copy paste to Here'!G354))&gt;5,((CONCATENATE('Copy paste to Here'!G354," &amp; ",'Copy paste to Here'!D354,"  &amp;  ",'Copy paste to Here'!E354))),"Empty Cell")</f>
        <v>Empty Cell</v>
      </c>
      <c r="B350" s="61">
        <f>'Copy paste to Here'!C354</f>
        <v>0</v>
      </c>
      <c r="C350" s="61"/>
      <c r="D350" s="62"/>
      <c r="E350" s="63"/>
      <c r="F350" s="63">
        <f t="shared" si="16"/>
        <v>0</v>
      </c>
      <c r="G350" s="64">
        <f t="shared" si="17"/>
        <v>0</v>
      </c>
      <c r="H350" s="67">
        <f t="shared" si="18"/>
        <v>0</v>
      </c>
    </row>
    <row r="351" spans="1:8" s="66" customFormat="1" hidden="1">
      <c r="A351" s="60" t="str">
        <f>IF((LEN('Copy paste to Here'!G355))&gt;5,((CONCATENATE('Copy paste to Here'!G355," &amp; ",'Copy paste to Here'!D355,"  &amp;  ",'Copy paste to Here'!E355))),"Empty Cell")</f>
        <v>Empty Cell</v>
      </c>
      <c r="B351" s="61">
        <f>'Copy paste to Here'!C355</f>
        <v>0</v>
      </c>
      <c r="C351" s="61"/>
      <c r="D351" s="62"/>
      <c r="E351" s="63"/>
      <c r="F351" s="63">
        <f t="shared" si="16"/>
        <v>0</v>
      </c>
      <c r="G351" s="64">
        <f t="shared" si="17"/>
        <v>0</v>
      </c>
      <c r="H351" s="67">
        <f t="shared" si="18"/>
        <v>0</v>
      </c>
    </row>
    <row r="352" spans="1:8" s="66" customFormat="1" hidden="1">
      <c r="A352" s="60" t="str">
        <f>IF((LEN('Copy paste to Here'!G356))&gt;5,((CONCATENATE('Copy paste to Here'!G356," &amp; ",'Copy paste to Here'!D356,"  &amp;  ",'Copy paste to Here'!E356))),"Empty Cell")</f>
        <v>Empty Cell</v>
      </c>
      <c r="B352" s="61">
        <f>'Copy paste to Here'!C356</f>
        <v>0</v>
      </c>
      <c r="C352" s="61"/>
      <c r="D352" s="62"/>
      <c r="E352" s="63"/>
      <c r="F352" s="63">
        <f t="shared" si="16"/>
        <v>0</v>
      </c>
      <c r="G352" s="64">
        <f t="shared" si="17"/>
        <v>0</v>
      </c>
      <c r="H352" s="67">
        <f t="shared" si="18"/>
        <v>0</v>
      </c>
    </row>
    <row r="353" spans="1:8" s="66" customFormat="1" hidden="1">
      <c r="A353" s="60" t="str">
        <f>IF((LEN('Copy paste to Here'!G357))&gt;5,((CONCATENATE('Copy paste to Here'!G357," &amp; ",'Copy paste to Here'!D357,"  &amp;  ",'Copy paste to Here'!E357))),"Empty Cell")</f>
        <v>Empty Cell</v>
      </c>
      <c r="B353" s="61">
        <f>'Copy paste to Here'!C357</f>
        <v>0</v>
      </c>
      <c r="C353" s="61"/>
      <c r="D353" s="62"/>
      <c r="E353" s="63"/>
      <c r="F353" s="63">
        <f t="shared" si="16"/>
        <v>0</v>
      </c>
      <c r="G353" s="64">
        <f t="shared" si="17"/>
        <v>0</v>
      </c>
      <c r="H353" s="67">
        <f t="shared" si="18"/>
        <v>0</v>
      </c>
    </row>
    <row r="354" spans="1:8" s="66" customFormat="1" hidden="1">
      <c r="A354" s="60" t="str">
        <f>IF((LEN('Copy paste to Here'!G358))&gt;5,((CONCATENATE('Copy paste to Here'!G358," &amp; ",'Copy paste to Here'!D358,"  &amp;  ",'Copy paste to Here'!E358))),"Empty Cell")</f>
        <v>Empty Cell</v>
      </c>
      <c r="B354" s="61">
        <f>'Copy paste to Here'!C358</f>
        <v>0</v>
      </c>
      <c r="C354" s="61"/>
      <c r="D354" s="62"/>
      <c r="E354" s="63"/>
      <c r="F354" s="63">
        <f t="shared" si="16"/>
        <v>0</v>
      </c>
      <c r="G354" s="64">
        <f t="shared" si="17"/>
        <v>0</v>
      </c>
      <c r="H354" s="67">
        <f t="shared" si="18"/>
        <v>0</v>
      </c>
    </row>
    <row r="355" spans="1:8" s="66" customFormat="1" hidden="1">
      <c r="A355" s="60" t="str">
        <f>IF((LEN('Copy paste to Here'!G359))&gt;5,((CONCATENATE('Copy paste to Here'!G359," &amp; ",'Copy paste to Here'!D359,"  &amp;  ",'Copy paste to Here'!E359))),"Empty Cell")</f>
        <v>Empty Cell</v>
      </c>
      <c r="B355" s="61">
        <f>'Copy paste to Here'!C359</f>
        <v>0</v>
      </c>
      <c r="C355" s="61"/>
      <c r="D355" s="62"/>
      <c r="E355" s="63"/>
      <c r="F355" s="63">
        <f t="shared" si="16"/>
        <v>0</v>
      </c>
      <c r="G355" s="64">
        <f t="shared" si="17"/>
        <v>0</v>
      </c>
      <c r="H355" s="67">
        <f t="shared" si="18"/>
        <v>0</v>
      </c>
    </row>
    <row r="356" spans="1:8" s="66" customFormat="1" hidden="1">
      <c r="A356" s="60" t="str">
        <f>IF((LEN('Copy paste to Here'!G360))&gt;5,((CONCATENATE('Copy paste to Here'!G360," &amp; ",'Copy paste to Here'!D360,"  &amp;  ",'Copy paste to Here'!E360))),"Empty Cell")</f>
        <v>Empty Cell</v>
      </c>
      <c r="B356" s="61">
        <f>'Copy paste to Here'!C360</f>
        <v>0</v>
      </c>
      <c r="C356" s="61"/>
      <c r="D356" s="62"/>
      <c r="E356" s="63"/>
      <c r="F356" s="63">
        <f t="shared" si="16"/>
        <v>0</v>
      </c>
      <c r="G356" s="64">
        <f t="shared" si="17"/>
        <v>0</v>
      </c>
      <c r="H356" s="67">
        <f t="shared" si="18"/>
        <v>0</v>
      </c>
    </row>
    <row r="357" spans="1:8" s="66" customFormat="1" hidden="1">
      <c r="A357" s="60" t="str">
        <f>IF((LEN('Copy paste to Here'!G361))&gt;5,((CONCATENATE('Copy paste to Here'!G361," &amp; ",'Copy paste to Here'!D361,"  &amp;  ",'Copy paste to Here'!E361))),"Empty Cell")</f>
        <v>Empty Cell</v>
      </c>
      <c r="B357" s="61">
        <f>'Copy paste to Here'!C361</f>
        <v>0</v>
      </c>
      <c r="C357" s="61"/>
      <c r="D357" s="62"/>
      <c r="E357" s="63"/>
      <c r="F357" s="63">
        <f t="shared" si="16"/>
        <v>0</v>
      </c>
      <c r="G357" s="64">
        <f t="shared" si="17"/>
        <v>0</v>
      </c>
      <c r="H357" s="67">
        <f t="shared" si="18"/>
        <v>0</v>
      </c>
    </row>
    <row r="358" spans="1:8" s="66" customFormat="1" hidden="1">
      <c r="A358" s="60" t="str">
        <f>IF((LEN('Copy paste to Here'!G362))&gt;5,((CONCATENATE('Copy paste to Here'!G362," &amp; ",'Copy paste to Here'!D362,"  &amp;  ",'Copy paste to Here'!E362))),"Empty Cell")</f>
        <v>Empty Cell</v>
      </c>
      <c r="B358" s="61">
        <f>'Copy paste to Here'!C362</f>
        <v>0</v>
      </c>
      <c r="C358" s="61"/>
      <c r="D358" s="62"/>
      <c r="E358" s="63"/>
      <c r="F358" s="63">
        <f t="shared" si="16"/>
        <v>0</v>
      </c>
      <c r="G358" s="64">
        <f t="shared" si="17"/>
        <v>0</v>
      </c>
      <c r="H358" s="67">
        <f t="shared" si="18"/>
        <v>0</v>
      </c>
    </row>
    <row r="359" spans="1:8" s="66" customFormat="1" hidden="1">
      <c r="A359" s="60" t="str">
        <f>IF((LEN('Copy paste to Here'!G363))&gt;5,((CONCATENATE('Copy paste to Here'!G363," &amp; ",'Copy paste to Here'!D363,"  &amp;  ",'Copy paste to Here'!E363))),"Empty Cell")</f>
        <v>Empty Cell</v>
      </c>
      <c r="B359" s="61">
        <f>'Copy paste to Here'!C363</f>
        <v>0</v>
      </c>
      <c r="C359" s="61"/>
      <c r="D359" s="62"/>
      <c r="E359" s="63"/>
      <c r="F359" s="63">
        <f t="shared" si="16"/>
        <v>0</v>
      </c>
      <c r="G359" s="64">
        <f t="shared" si="17"/>
        <v>0</v>
      </c>
      <c r="H359" s="67">
        <f t="shared" si="18"/>
        <v>0</v>
      </c>
    </row>
    <row r="360" spans="1:8" s="66" customFormat="1" hidden="1">
      <c r="A360" s="60" t="str">
        <f>IF((LEN('Copy paste to Here'!G364))&gt;5,((CONCATENATE('Copy paste to Here'!G364," &amp; ",'Copy paste to Here'!D364,"  &amp;  ",'Copy paste to Here'!E364))),"Empty Cell")</f>
        <v>Empty Cell</v>
      </c>
      <c r="B360" s="61">
        <f>'Copy paste to Here'!C364</f>
        <v>0</v>
      </c>
      <c r="C360" s="61"/>
      <c r="D360" s="62"/>
      <c r="E360" s="63"/>
      <c r="F360" s="63">
        <f t="shared" si="16"/>
        <v>0</v>
      </c>
      <c r="G360" s="64">
        <f t="shared" si="17"/>
        <v>0</v>
      </c>
      <c r="H360" s="67">
        <f t="shared" si="18"/>
        <v>0</v>
      </c>
    </row>
    <row r="361" spans="1:8" s="66" customFormat="1" hidden="1">
      <c r="A361" s="60" t="str">
        <f>IF((LEN('Copy paste to Here'!G365))&gt;5,((CONCATENATE('Copy paste to Here'!G365," &amp; ",'Copy paste to Here'!D365,"  &amp;  ",'Copy paste to Here'!E365))),"Empty Cell")</f>
        <v>Empty Cell</v>
      </c>
      <c r="B361" s="61">
        <f>'Copy paste to Here'!C365</f>
        <v>0</v>
      </c>
      <c r="C361" s="61"/>
      <c r="D361" s="62"/>
      <c r="E361" s="63"/>
      <c r="F361" s="63">
        <f t="shared" si="16"/>
        <v>0</v>
      </c>
      <c r="G361" s="64">
        <f t="shared" si="17"/>
        <v>0</v>
      </c>
      <c r="H361" s="67">
        <f t="shared" si="18"/>
        <v>0</v>
      </c>
    </row>
    <row r="362" spans="1:8" s="66" customFormat="1" hidden="1">
      <c r="A362" s="60" t="str">
        <f>IF((LEN('Copy paste to Here'!G366))&gt;5,((CONCATENATE('Copy paste to Here'!G366," &amp; ",'Copy paste to Here'!D366,"  &amp;  ",'Copy paste to Here'!E366))),"Empty Cell")</f>
        <v>Empty Cell</v>
      </c>
      <c r="B362" s="61">
        <f>'Copy paste to Here'!C366</f>
        <v>0</v>
      </c>
      <c r="C362" s="61"/>
      <c r="D362" s="62"/>
      <c r="E362" s="63"/>
      <c r="F362" s="63">
        <f t="shared" si="16"/>
        <v>0</v>
      </c>
      <c r="G362" s="64">
        <f t="shared" si="17"/>
        <v>0</v>
      </c>
      <c r="H362" s="67">
        <f t="shared" si="18"/>
        <v>0</v>
      </c>
    </row>
    <row r="363" spans="1:8" s="66" customFormat="1" hidden="1">
      <c r="A363" s="60" t="str">
        <f>IF((LEN('Copy paste to Here'!G367))&gt;5,((CONCATENATE('Copy paste to Here'!G367," &amp; ",'Copy paste to Here'!D367,"  &amp;  ",'Copy paste to Here'!E367))),"Empty Cell")</f>
        <v>Empty Cell</v>
      </c>
      <c r="B363" s="61">
        <f>'Copy paste to Here'!C367</f>
        <v>0</v>
      </c>
      <c r="C363" s="61"/>
      <c r="D363" s="62"/>
      <c r="E363" s="63"/>
      <c r="F363" s="63">
        <f t="shared" si="16"/>
        <v>0</v>
      </c>
      <c r="G363" s="64">
        <f t="shared" si="17"/>
        <v>0</v>
      </c>
      <c r="H363" s="67">
        <f t="shared" si="18"/>
        <v>0</v>
      </c>
    </row>
    <row r="364" spans="1:8" s="66" customFormat="1" hidden="1">
      <c r="A364" s="60" t="str">
        <f>IF((LEN('Copy paste to Here'!G368))&gt;5,((CONCATENATE('Copy paste to Here'!G368," &amp; ",'Copy paste to Here'!D368,"  &amp;  ",'Copy paste to Here'!E368))),"Empty Cell")</f>
        <v>Empty Cell</v>
      </c>
      <c r="B364" s="61">
        <f>'Copy paste to Here'!C368</f>
        <v>0</v>
      </c>
      <c r="C364" s="61"/>
      <c r="D364" s="62"/>
      <c r="E364" s="63"/>
      <c r="F364" s="63">
        <f t="shared" si="16"/>
        <v>0</v>
      </c>
      <c r="G364" s="64">
        <f t="shared" si="17"/>
        <v>0</v>
      </c>
      <c r="H364" s="67">
        <f t="shared" si="18"/>
        <v>0</v>
      </c>
    </row>
    <row r="365" spans="1:8" s="66" customFormat="1" hidden="1">
      <c r="A365" s="60" t="str">
        <f>IF((LEN('Copy paste to Here'!G369))&gt;5,((CONCATENATE('Copy paste to Here'!G369," &amp; ",'Copy paste to Here'!D369,"  &amp;  ",'Copy paste to Here'!E369))),"Empty Cell")</f>
        <v>Empty Cell</v>
      </c>
      <c r="B365" s="61">
        <f>'Copy paste to Here'!C369</f>
        <v>0</v>
      </c>
      <c r="C365" s="61"/>
      <c r="D365" s="62"/>
      <c r="E365" s="63"/>
      <c r="F365" s="63">
        <f t="shared" si="16"/>
        <v>0</v>
      </c>
      <c r="G365" s="64">
        <f t="shared" si="17"/>
        <v>0</v>
      </c>
      <c r="H365" s="67">
        <f t="shared" si="18"/>
        <v>0</v>
      </c>
    </row>
    <row r="366" spans="1:8" s="66" customFormat="1" hidden="1">
      <c r="A366" s="60" t="str">
        <f>IF((LEN('Copy paste to Here'!G370))&gt;5,((CONCATENATE('Copy paste to Here'!G370," &amp; ",'Copy paste to Here'!D370,"  &amp;  ",'Copy paste to Here'!E370))),"Empty Cell")</f>
        <v>Empty Cell</v>
      </c>
      <c r="B366" s="61">
        <f>'Copy paste to Here'!C370</f>
        <v>0</v>
      </c>
      <c r="C366" s="61"/>
      <c r="D366" s="62"/>
      <c r="E366" s="63"/>
      <c r="F366" s="63">
        <f t="shared" si="16"/>
        <v>0</v>
      </c>
      <c r="G366" s="64">
        <f t="shared" si="17"/>
        <v>0</v>
      </c>
      <c r="H366" s="67">
        <f t="shared" si="18"/>
        <v>0</v>
      </c>
    </row>
    <row r="367" spans="1:8" s="66" customFormat="1" hidden="1">
      <c r="A367" s="60" t="str">
        <f>IF((LEN('Copy paste to Here'!G371))&gt;5,((CONCATENATE('Copy paste to Here'!G371," &amp; ",'Copy paste to Here'!D371,"  &amp;  ",'Copy paste to Here'!E371))),"Empty Cell")</f>
        <v>Empty Cell</v>
      </c>
      <c r="B367" s="61">
        <f>'Copy paste to Here'!C371</f>
        <v>0</v>
      </c>
      <c r="C367" s="61"/>
      <c r="D367" s="62"/>
      <c r="E367" s="63"/>
      <c r="F367" s="63">
        <f t="shared" si="16"/>
        <v>0</v>
      </c>
      <c r="G367" s="64">
        <f t="shared" si="17"/>
        <v>0</v>
      </c>
      <c r="H367" s="67">
        <f t="shared" si="18"/>
        <v>0</v>
      </c>
    </row>
    <row r="368" spans="1:8" s="66" customFormat="1" hidden="1">
      <c r="A368" s="60" t="str">
        <f>IF((LEN('Copy paste to Here'!G372))&gt;5,((CONCATENATE('Copy paste to Here'!G372," &amp; ",'Copy paste to Here'!D372,"  &amp;  ",'Copy paste to Here'!E372))),"Empty Cell")</f>
        <v>Empty Cell</v>
      </c>
      <c r="B368" s="61">
        <f>'Copy paste to Here'!C372</f>
        <v>0</v>
      </c>
      <c r="C368" s="61"/>
      <c r="D368" s="62"/>
      <c r="E368" s="63"/>
      <c r="F368" s="63">
        <f t="shared" si="16"/>
        <v>0</v>
      </c>
      <c r="G368" s="64">
        <f t="shared" si="17"/>
        <v>0</v>
      </c>
      <c r="H368" s="67">
        <f t="shared" si="18"/>
        <v>0</v>
      </c>
    </row>
    <row r="369" spans="1:8" s="66" customFormat="1" hidden="1">
      <c r="A369" s="60" t="str">
        <f>IF((LEN('Copy paste to Here'!G373))&gt;5,((CONCATENATE('Copy paste to Here'!G373," &amp; ",'Copy paste to Here'!D373,"  &amp;  ",'Copy paste to Here'!E373))),"Empty Cell")</f>
        <v>Empty Cell</v>
      </c>
      <c r="B369" s="61">
        <f>'Copy paste to Here'!C373</f>
        <v>0</v>
      </c>
      <c r="C369" s="61"/>
      <c r="D369" s="62"/>
      <c r="E369" s="63"/>
      <c r="F369" s="63">
        <f t="shared" si="16"/>
        <v>0</v>
      </c>
      <c r="G369" s="64">
        <f t="shared" si="17"/>
        <v>0</v>
      </c>
      <c r="H369" s="67">
        <f t="shared" si="18"/>
        <v>0</v>
      </c>
    </row>
    <row r="370" spans="1:8" s="66" customFormat="1" hidden="1">
      <c r="A370" s="60" t="str">
        <f>IF((LEN('Copy paste to Here'!G374))&gt;5,((CONCATENATE('Copy paste to Here'!G374," &amp; ",'Copy paste to Here'!D374,"  &amp;  ",'Copy paste to Here'!E374))),"Empty Cell")</f>
        <v>Empty Cell</v>
      </c>
      <c r="B370" s="61">
        <f>'Copy paste to Here'!C374</f>
        <v>0</v>
      </c>
      <c r="C370" s="61"/>
      <c r="D370" s="62"/>
      <c r="E370" s="63"/>
      <c r="F370" s="63">
        <f t="shared" si="16"/>
        <v>0</v>
      </c>
      <c r="G370" s="64">
        <f t="shared" si="17"/>
        <v>0</v>
      </c>
      <c r="H370" s="67">
        <f t="shared" si="18"/>
        <v>0</v>
      </c>
    </row>
    <row r="371" spans="1:8" s="66" customFormat="1" hidden="1">
      <c r="A371" s="60" t="str">
        <f>IF((LEN('Copy paste to Here'!G375))&gt;5,((CONCATENATE('Copy paste to Here'!G375," &amp; ",'Copy paste to Here'!D375,"  &amp;  ",'Copy paste to Here'!E375))),"Empty Cell")</f>
        <v>Empty Cell</v>
      </c>
      <c r="B371" s="61">
        <f>'Copy paste to Here'!C375</f>
        <v>0</v>
      </c>
      <c r="C371" s="61"/>
      <c r="D371" s="62"/>
      <c r="E371" s="63"/>
      <c r="F371" s="63">
        <f t="shared" si="16"/>
        <v>0</v>
      </c>
      <c r="G371" s="64">
        <f t="shared" si="17"/>
        <v>0</v>
      </c>
      <c r="H371" s="67">
        <f t="shared" si="18"/>
        <v>0</v>
      </c>
    </row>
    <row r="372" spans="1:8" s="66" customFormat="1" hidden="1">
      <c r="A372" s="60" t="str">
        <f>IF((LEN('Copy paste to Here'!G376))&gt;5,((CONCATENATE('Copy paste to Here'!G376," &amp; ",'Copy paste to Here'!D376,"  &amp;  ",'Copy paste to Here'!E376))),"Empty Cell")</f>
        <v>Empty Cell</v>
      </c>
      <c r="B372" s="61">
        <f>'Copy paste to Here'!C376</f>
        <v>0</v>
      </c>
      <c r="C372" s="61"/>
      <c r="D372" s="62"/>
      <c r="E372" s="63"/>
      <c r="F372" s="63">
        <f t="shared" si="16"/>
        <v>0</v>
      </c>
      <c r="G372" s="64">
        <f t="shared" si="17"/>
        <v>0</v>
      </c>
      <c r="H372" s="67">
        <f t="shared" si="18"/>
        <v>0</v>
      </c>
    </row>
    <row r="373" spans="1:8" s="66" customFormat="1" hidden="1">
      <c r="A373" s="60" t="str">
        <f>IF((LEN('Copy paste to Here'!G377))&gt;5,((CONCATENATE('Copy paste to Here'!G377," &amp; ",'Copy paste to Here'!D377,"  &amp;  ",'Copy paste to Here'!E377))),"Empty Cell")</f>
        <v>Empty Cell</v>
      </c>
      <c r="B373" s="61">
        <f>'Copy paste to Here'!C377</f>
        <v>0</v>
      </c>
      <c r="C373" s="61"/>
      <c r="D373" s="62"/>
      <c r="E373" s="63"/>
      <c r="F373" s="63">
        <f t="shared" si="16"/>
        <v>0</v>
      </c>
      <c r="G373" s="64">
        <f t="shared" si="17"/>
        <v>0</v>
      </c>
      <c r="H373" s="67">
        <f t="shared" si="18"/>
        <v>0</v>
      </c>
    </row>
    <row r="374" spans="1:8" s="66" customFormat="1" hidden="1">
      <c r="A374" s="60" t="str">
        <f>IF((LEN('Copy paste to Here'!G378))&gt;5,((CONCATENATE('Copy paste to Here'!G378," &amp; ",'Copy paste to Here'!D378,"  &amp;  ",'Copy paste to Here'!E378))),"Empty Cell")</f>
        <v>Empty Cell</v>
      </c>
      <c r="B374" s="61">
        <f>'Copy paste to Here'!C378</f>
        <v>0</v>
      </c>
      <c r="C374" s="61"/>
      <c r="D374" s="62"/>
      <c r="E374" s="63"/>
      <c r="F374" s="63">
        <f t="shared" si="16"/>
        <v>0</v>
      </c>
      <c r="G374" s="64">
        <f t="shared" si="17"/>
        <v>0</v>
      </c>
      <c r="H374" s="67">
        <f t="shared" si="18"/>
        <v>0</v>
      </c>
    </row>
    <row r="375" spans="1:8" s="66" customFormat="1" hidden="1">
      <c r="A375" s="60" t="str">
        <f>IF((LEN('Copy paste to Here'!G379))&gt;5,((CONCATENATE('Copy paste to Here'!G379," &amp; ",'Copy paste to Here'!D379,"  &amp;  ",'Copy paste to Here'!E379))),"Empty Cell")</f>
        <v>Empty Cell</v>
      </c>
      <c r="B375" s="61">
        <f>'Copy paste to Here'!C379</f>
        <v>0</v>
      </c>
      <c r="C375" s="61"/>
      <c r="D375" s="62"/>
      <c r="E375" s="63"/>
      <c r="F375" s="63">
        <f t="shared" si="16"/>
        <v>0</v>
      </c>
      <c r="G375" s="64">
        <f t="shared" si="17"/>
        <v>0</v>
      </c>
      <c r="H375" s="67">
        <f t="shared" si="18"/>
        <v>0</v>
      </c>
    </row>
    <row r="376" spans="1:8" s="66" customFormat="1" hidden="1">
      <c r="A376" s="60" t="str">
        <f>IF((LEN('Copy paste to Here'!G380))&gt;5,((CONCATENATE('Copy paste to Here'!G380," &amp; ",'Copy paste to Here'!D380,"  &amp;  ",'Copy paste to Here'!E380))),"Empty Cell")</f>
        <v>Empty Cell</v>
      </c>
      <c r="B376" s="61">
        <f>'Copy paste to Here'!C380</f>
        <v>0</v>
      </c>
      <c r="C376" s="61"/>
      <c r="D376" s="62"/>
      <c r="E376" s="63"/>
      <c r="F376" s="63">
        <f t="shared" si="16"/>
        <v>0</v>
      </c>
      <c r="G376" s="64">
        <f t="shared" si="17"/>
        <v>0</v>
      </c>
      <c r="H376" s="67">
        <f t="shared" si="18"/>
        <v>0</v>
      </c>
    </row>
    <row r="377" spans="1:8" s="66" customFormat="1" hidden="1">
      <c r="A377" s="60" t="str">
        <f>IF((LEN('Copy paste to Here'!G381))&gt;5,((CONCATENATE('Copy paste to Here'!G381," &amp; ",'Copy paste to Here'!D381,"  &amp;  ",'Copy paste to Here'!E381))),"Empty Cell")</f>
        <v>Empty Cell</v>
      </c>
      <c r="B377" s="61">
        <f>'Copy paste to Here'!C381</f>
        <v>0</v>
      </c>
      <c r="C377" s="61"/>
      <c r="D377" s="62"/>
      <c r="E377" s="63"/>
      <c r="F377" s="63">
        <f t="shared" si="16"/>
        <v>0</v>
      </c>
      <c r="G377" s="64">
        <f t="shared" si="17"/>
        <v>0</v>
      </c>
      <c r="H377" s="67">
        <f t="shared" si="18"/>
        <v>0</v>
      </c>
    </row>
    <row r="378" spans="1:8" s="66" customFormat="1" hidden="1">
      <c r="A378" s="60" t="str">
        <f>IF((LEN('Copy paste to Here'!G382))&gt;5,((CONCATENATE('Copy paste to Here'!G382," &amp; ",'Copy paste to Here'!D382,"  &amp;  ",'Copy paste to Here'!E382))),"Empty Cell")</f>
        <v>Empty Cell</v>
      </c>
      <c r="B378" s="61">
        <f>'Copy paste to Here'!C382</f>
        <v>0</v>
      </c>
      <c r="C378" s="61"/>
      <c r="D378" s="62"/>
      <c r="E378" s="63"/>
      <c r="F378" s="63">
        <f t="shared" si="16"/>
        <v>0</v>
      </c>
      <c r="G378" s="64">
        <f t="shared" si="17"/>
        <v>0</v>
      </c>
      <c r="H378" s="67">
        <f t="shared" si="18"/>
        <v>0</v>
      </c>
    </row>
    <row r="379" spans="1:8" s="66" customFormat="1" hidden="1">
      <c r="A379" s="60" t="str">
        <f>IF((LEN('Copy paste to Here'!G383))&gt;5,((CONCATENATE('Copy paste to Here'!G383," &amp; ",'Copy paste to Here'!D383,"  &amp;  ",'Copy paste to Here'!E383))),"Empty Cell")</f>
        <v>Empty Cell</v>
      </c>
      <c r="B379" s="61">
        <f>'Copy paste to Here'!C383</f>
        <v>0</v>
      </c>
      <c r="C379" s="61"/>
      <c r="D379" s="62"/>
      <c r="E379" s="63"/>
      <c r="F379" s="63">
        <f t="shared" si="16"/>
        <v>0</v>
      </c>
      <c r="G379" s="64">
        <f t="shared" si="17"/>
        <v>0</v>
      </c>
      <c r="H379" s="67">
        <f t="shared" si="18"/>
        <v>0</v>
      </c>
    </row>
    <row r="380" spans="1:8" s="66" customFormat="1" hidden="1">
      <c r="A380" s="60" t="str">
        <f>IF((LEN('Copy paste to Here'!G384))&gt;5,((CONCATENATE('Copy paste to Here'!G384," &amp; ",'Copy paste to Here'!D384,"  &amp;  ",'Copy paste to Here'!E384))),"Empty Cell")</f>
        <v>Empty Cell</v>
      </c>
      <c r="B380" s="61">
        <f>'Copy paste to Here'!C384</f>
        <v>0</v>
      </c>
      <c r="C380" s="61"/>
      <c r="D380" s="62"/>
      <c r="E380" s="63"/>
      <c r="F380" s="63">
        <f t="shared" si="16"/>
        <v>0</v>
      </c>
      <c r="G380" s="64">
        <f t="shared" si="17"/>
        <v>0</v>
      </c>
      <c r="H380" s="67">
        <f t="shared" si="18"/>
        <v>0</v>
      </c>
    </row>
    <row r="381" spans="1:8" s="66" customFormat="1" hidden="1">
      <c r="A381" s="60" t="str">
        <f>IF((LEN('Copy paste to Here'!G385))&gt;5,((CONCATENATE('Copy paste to Here'!G385," &amp; ",'Copy paste to Here'!D385,"  &amp;  ",'Copy paste to Here'!E385))),"Empty Cell")</f>
        <v>Empty Cell</v>
      </c>
      <c r="B381" s="61">
        <f>'Copy paste to Here'!C385</f>
        <v>0</v>
      </c>
      <c r="C381" s="61"/>
      <c r="D381" s="62"/>
      <c r="E381" s="63"/>
      <c r="F381" s="63">
        <f t="shared" si="16"/>
        <v>0</v>
      </c>
      <c r="G381" s="64">
        <f t="shared" si="17"/>
        <v>0</v>
      </c>
      <c r="H381" s="67">
        <f t="shared" si="18"/>
        <v>0</v>
      </c>
    </row>
    <row r="382" spans="1:8" s="66" customFormat="1" hidden="1">
      <c r="A382" s="60" t="str">
        <f>IF((LEN('Copy paste to Here'!G386))&gt;5,((CONCATENATE('Copy paste to Here'!G386," &amp; ",'Copy paste to Here'!D386,"  &amp;  ",'Copy paste to Here'!E386))),"Empty Cell")</f>
        <v>Empty Cell</v>
      </c>
      <c r="B382" s="61">
        <f>'Copy paste to Here'!C386</f>
        <v>0</v>
      </c>
      <c r="C382" s="61"/>
      <c r="D382" s="62"/>
      <c r="E382" s="63"/>
      <c r="F382" s="63">
        <f t="shared" si="16"/>
        <v>0</v>
      </c>
      <c r="G382" s="64">
        <f t="shared" si="17"/>
        <v>0</v>
      </c>
      <c r="H382" s="67">
        <f t="shared" si="18"/>
        <v>0</v>
      </c>
    </row>
    <row r="383" spans="1:8" s="66" customFormat="1" hidden="1">
      <c r="A383" s="60" t="str">
        <f>IF((LEN('Copy paste to Here'!G387))&gt;5,((CONCATENATE('Copy paste to Here'!G387," &amp; ",'Copy paste to Here'!D387,"  &amp;  ",'Copy paste to Here'!E387))),"Empty Cell")</f>
        <v>Empty Cell</v>
      </c>
      <c r="B383" s="61">
        <f>'Copy paste to Here'!C387</f>
        <v>0</v>
      </c>
      <c r="C383" s="61"/>
      <c r="D383" s="62"/>
      <c r="E383" s="63"/>
      <c r="F383" s="63">
        <f t="shared" si="16"/>
        <v>0</v>
      </c>
      <c r="G383" s="64">
        <f t="shared" si="17"/>
        <v>0</v>
      </c>
      <c r="H383" s="67">
        <f t="shared" si="18"/>
        <v>0</v>
      </c>
    </row>
    <row r="384" spans="1:8" s="66" customFormat="1" hidden="1">
      <c r="A384" s="60" t="str">
        <f>IF((LEN('Copy paste to Here'!G388))&gt;5,((CONCATENATE('Copy paste to Here'!G388," &amp; ",'Copy paste to Here'!D388,"  &amp;  ",'Copy paste to Here'!E388))),"Empty Cell")</f>
        <v>Empty Cell</v>
      </c>
      <c r="B384" s="61">
        <f>'Copy paste to Here'!C388</f>
        <v>0</v>
      </c>
      <c r="C384" s="61"/>
      <c r="D384" s="62"/>
      <c r="E384" s="63"/>
      <c r="F384" s="63">
        <f t="shared" si="16"/>
        <v>0</v>
      </c>
      <c r="G384" s="64">
        <f t="shared" si="17"/>
        <v>0</v>
      </c>
      <c r="H384" s="67">
        <f t="shared" si="18"/>
        <v>0</v>
      </c>
    </row>
    <row r="385" spans="1:8" s="66" customFormat="1" hidden="1">
      <c r="A385" s="60" t="str">
        <f>IF((LEN('Copy paste to Here'!G389))&gt;5,((CONCATENATE('Copy paste to Here'!G389," &amp; ",'Copy paste to Here'!D389,"  &amp;  ",'Copy paste to Here'!E389))),"Empty Cell")</f>
        <v>Empty Cell</v>
      </c>
      <c r="B385" s="61">
        <f>'Copy paste to Here'!C389</f>
        <v>0</v>
      </c>
      <c r="C385" s="61"/>
      <c r="D385" s="62"/>
      <c r="E385" s="63"/>
      <c r="F385" s="63">
        <f t="shared" si="16"/>
        <v>0</v>
      </c>
      <c r="G385" s="64">
        <f t="shared" si="17"/>
        <v>0</v>
      </c>
      <c r="H385" s="67">
        <f t="shared" si="18"/>
        <v>0</v>
      </c>
    </row>
    <row r="386" spans="1:8" s="66" customFormat="1" hidden="1">
      <c r="A386" s="60" t="str">
        <f>IF((LEN('Copy paste to Here'!G390))&gt;5,((CONCATENATE('Copy paste to Here'!G390," &amp; ",'Copy paste to Here'!D390,"  &amp;  ",'Copy paste to Here'!E390))),"Empty Cell")</f>
        <v>Empty Cell</v>
      </c>
      <c r="B386" s="61">
        <f>'Copy paste to Here'!C390</f>
        <v>0</v>
      </c>
      <c r="C386" s="61"/>
      <c r="D386" s="62"/>
      <c r="E386" s="63"/>
      <c r="F386" s="63">
        <f t="shared" si="16"/>
        <v>0</v>
      </c>
      <c r="G386" s="64">
        <f t="shared" si="17"/>
        <v>0</v>
      </c>
      <c r="H386" s="67">
        <f t="shared" si="18"/>
        <v>0</v>
      </c>
    </row>
    <row r="387" spans="1:8" s="66" customFormat="1" hidden="1">
      <c r="A387" s="60" t="str">
        <f>IF((LEN('Copy paste to Here'!G391))&gt;5,((CONCATENATE('Copy paste to Here'!G391," &amp; ",'Copy paste to Here'!D391,"  &amp;  ",'Copy paste to Here'!E391))),"Empty Cell")</f>
        <v>Empty Cell</v>
      </c>
      <c r="B387" s="61">
        <f>'Copy paste to Here'!C391</f>
        <v>0</v>
      </c>
      <c r="C387" s="61"/>
      <c r="D387" s="62"/>
      <c r="E387" s="63"/>
      <c r="F387" s="63">
        <f t="shared" si="16"/>
        <v>0</v>
      </c>
      <c r="G387" s="64">
        <f t="shared" si="17"/>
        <v>0</v>
      </c>
      <c r="H387" s="67">
        <f t="shared" si="18"/>
        <v>0</v>
      </c>
    </row>
    <row r="388" spans="1:8" s="66" customFormat="1" hidden="1">
      <c r="A388" s="60" t="str">
        <f>IF((LEN('Copy paste to Here'!G392))&gt;5,((CONCATENATE('Copy paste to Here'!G392," &amp; ",'Copy paste to Here'!D392,"  &amp;  ",'Copy paste to Here'!E392))),"Empty Cell")</f>
        <v>Empty Cell</v>
      </c>
      <c r="B388" s="61">
        <f>'Copy paste to Here'!C392</f>
        <v>0</v>
      </c>
      <c r="C388" s="61"/>
      <c r="D388" s="62"/>
      <c r="E388" s="63"/>
      <c r="F388" s="63">
        <f t="shared" si="16"/>
        <v>0</v>
      </c>
      <c r="G388" s="64">
        <f t="shared" si="17"/>
        <v>0</v>
      </c>
      <c r="H388" s="67">
        <f t="shared" si="18"/>
        <v>0</v>
      </c>
    </row>
    <row r="389" spans="1:8" s="66" customFormat="1" hidden="1">
      <c r="A389" s="60" t="str">
        <f>IF((LEN('Copy paste to Here'!G393))&gt;5,((CONCATENATE('Copy paste to Here'!G393," &amp; ",'Copy paste to Here'!D393,"  &amp;  ",'Copy paste to Here'!E393))),"Empty Cell")</f>
        <v>Empty Cell</v>
      </c>
      <c r="B389" s="61">
        <f>'Copy paste to Here'!C393</f>
        <v>0</v>
      </c>
      <c r="C389" s="61"/>
      <c r="D389" s="62"/>
      <c r="E389" s="63"/>
      <c r="F389" s="63">
        <f t="shared" si="16"/>
        <v>0</v>
      </c>
      <c r="G389" s="64">
        <f t="shared" si="17"/>
        <v>0</v>
      </c>
      <c r="H389" s="67">
        <f t="shared" si="18"/>
        <v>0</v>
      </c>
    </row>
    <row r="390" spans="1:8" s="66" customFormat="1" hidden="1">
      <c r="A390" s="60" t="str">
        <f>IF((LEN('Copy paste to Here'!G394))&gt;5,((CONCATENATE('Copy paste to Here'!G394," &amp; ",'Copy paste to Here'!D394,"  &amp;  ",'Copy paste to Here'!E394))),"Empty Cell")</f>
        <v>Empty Cell</v>
      </c>
      <c r="B390" s="61">
        <f>'Copy paste to Here'!C394</f>
        <v>0</v>
      </c>
      <c r="C390" s="61"/>
      <c r="D390" s="62"/>
      <c r="E390" s="63"/>
      <c r="F390" s="63">
        <f t="shared" si="16"/>
        <v>0</v>
      </c>
      <c r="G390" s="64">
        <f t="shared" si="17"/>
        <v>0</v>
      </c>
      <c r="H390" s="67">
        <f t="shared" si="18"/>
        <v>0</v>
      </c>
    </row>
    <row r="391" spans="1:8" s="66" customFormat="1" hidden="1">
      <c r="A391" s="60" t="str">
        <f>IF((LEN('Copy paste to Here'!G395))&gt;5,((CONCATENATE('Copy paste to Here'!G395," &amp; ",'Copy paste to Here'!D395,"  &amp;  ",'Copy paste to Here'!E395))),"Empty Cell")</f>
        <v>Empty Cell</v>
      </c>
      <c r="B391" s="61">
        <f>'Copy paste to Here'!C395</f>
        <v>0</v>
      </c>
      <c r="C391" s="61"/>
      <c r="D391" s="62"/>
      <c r="E391" s="63"/>
      <c r="F391" s="63">
        <f t="shared" si="16"/>
        <v>0</v>
      </c>
      <c r="G391" s="64">
        <f t="shared" si="17"/>
        <v>0</v>
      </c>
      <c r="H391" s="67">
        <f t="shared" si="18"/>
        <v>0</v>
      </c>
    </row>
    <row r="392" spans="1:8" s="66" customFormat="1" hidden="1">
      <c r="A392" s="60" t="str">
        <f>IF((LEN('Copy paste to Here'!G396))&gt;5,((CONCATENATE('Copy paste to Here'!G396," &amp; ",'Copy paste to Here'!D396,"  &amp;  ",'Copy paste to Here'!E396))),"Empty Cell")</f>
        <v>Empty Cell</v>
      </c>
      <c r="B392" s="61">
        <f>'Copy paste to Here'!C396</f>
        <v>0</v>
      </c>
      <c r="C392" s="61"/>
      <c r="D392" s="62"/>
      <c r="E392" s="63"/>
      <c r="F392" s="63">
        <f t="shared" si="16"/>
        <v>0</v>
      </c>
      <c r="G392" s="64">
        <f t="shared" si="17"/>
        <v>0</v>
      </c>
      <c r="H392" s="67">
        <f t="shared" si="18"/>
        <v>0</v>
      </c>
    </row>
    <row r="393" spans="1:8" s="66" customFormat="1" hidden="1">
      <c r="A393" s="60" t="str">
        <f>IF((LEN('Copy paste to Here'!G397))&gt;5,((CONCATENATE('Copy paste to Here'!G397," &amp; ",'Copy paste to Here'!D397,"  &amp;  ",'Copy paste to Here'!E397))),"Empty Cell")</f>
        <v>Empty Cell</v>
      </c>
      <c r="B393" s="61">
        <f>'Copy paste to Here'!C397</f>
        <v>0</v>
      </c>
      <c r="C393" s="61"/>
      <c r="D393" s="62"/>
      <c r="E393" s="63"/>
      <c r="F393" s="63">
        <f t="shared" si="16"/>
        <v>0</v>
      </c>
      <c r="G393" s="64">
        <f t="shared" si="17"/>
        <v>0</v>
      </c>
      <c r="H393" s="67">
        <f t="shared" si="18"/>
        <v>0</v>
      </c>
    </row>
    <row r="394" spans="1:8" s="66" customFormat="1" hidden="1">
      <c r="A394" s="60" t="str">
        <f>IF((LEN('Copy paste to Here'!G398))&gt;5,((CONCATENATE('Copy paste to Here'!G398," &amp; ",'Copy paste to Here'!D398,"  &amp;  ",'Copy paste to Here'!E398))),"Empty Cell")</f>
        <v>Empty Cell</v>
      </c>
      <c r="B394" s="61">
        <f>'Copy paste to Here'!C398</f>
        <v>0</v>
      </c>
      <c r="C394" s="61"/>
      <c r="D394" s="62"/>
      <c r="E394" s="63"/>
      <c r="F394" s="63">
        <f t="shared" si="16"/>
        <v>0</v>
      </c>
      <c r="G394" s="64">
        <f t="shared" si="17"/>
        <v>0</v>
      </c>
      <c r="H394" s="67">
        <f t="shared" si="18"/>
        <v>0</v>
      </c>
    </row>
    <row r="395" spans="1:8" s="66" customFormat="1" hidden="1">
      <c r="A395" s="60" t="str">
        <f>IF((LEN('Copy paste to Here'!G399))&gt;5,((CONCATENATE('Copy paste to Here'!G399," &amp; ",'Copy paste to Here'!D399,"  &amp;  ",'Copy paste to Here'!E399))),"Empty Cell")</f>
        <v>Empty Cell</v>
      </c>
      <c r="B395" s="61">
        <f>'Copy paste to Here'!C399</f>
        <v>0</v>
      </c>
      <c r="C395" s="61"/>
      <c r="D395" s="62"/>
      <c r="E395" s="63"/>
      <c r="F395" s="63">
        <f t="shared" si="16"/>
        <v>0</v>
      </c>
      <c r="G395" s="64">
        <f t="shared" si="17"/>
        <v>0</v>
      </c>
      <c r="H395" s="67">
        <f t="shared" si="18"/>
        <v>0</v>
      </c>
    </row>
    <row r="396" spans="1:8" s="66" customFormat="1" hidden="1">
      <c r="A396" s="60" t="str">
        <f>IF((LEN('Copy paste to Here'!G400))&gt;5,((CONCATENATE('Copy paste to Here'!G400," &amp; ",'Copy paste to Here'!D400,"  &amp;  ",'Copy paste to Here'!E400))),"Empty Cell")</f>
        <v>Empty Cell</v>
      </c>
      <c r="B396" s="61">
        <f>'Copy paste to Here'!C400</f>
        <v>0</v>
      </c>
      <c r="C396" s="61"/>
      <c r="D396" s="62"/>
      <c r="E396" s="63"/>
      <c r="F396" s="63">
        <f t="shared" si="16"/>
        <v>0</v>
      </c>
      <c r="G396" s="64">
        <f t="shared" si="17"/>
        <v>0</v>
      </c>
      <c r="H396" s="67">
        <f t="shared" si="18"/>
        <v>0</v>
      </c>
    </row>
    <row r="397" spans="1:8" s="66" customFormat="1" hidden="1">
      <c r="A397" s="60" t="str">
        <f>IF((LEN('Copy paste to Here'!G401))&gt;5,((CONCATENATE('Copy paste to Here'!G401," &amp; ",'Copy paste to Here'!D401,"  &amp;  ",'Copy paste to Here'!E401))),"Empty Cell")</f>
        <v>Empty Cell</v>
      </c>
      <c r="B397" s="61">
        <f>'Copy paste to Here'!C401</f>
        <v>0</v>
      </c>
      <c r="C397" s="61"/>
      <c r="D397" s="62"/>
      <c r="E397" s="63"/>
      <c r="F397" s="63">
        <f t="shared" si="16"/>
        <v>0</v>
      </c>
      <c r="G397" s="64">
        <f t="shared" si="17"/>
        <v>0</v>
      </c>
      <c r="H397" s="67">
        <f t="shared" si="18"/>
        <v>0</v>
      </c>
    </row>
    <row r="398" spans="1:8" s="66" customFormat="1" hidden="1">
      <c r="A398" s="60" t="str">
        <f>IF((LEN('Copy paste to Here'!G402))&gt;5,((CONCATENATE('Copy paste to Here'!G402," &amp; ",'Copy paste to Here'!D402,"  &amp;  ",'Copy paste to Here'!E402))),"Empty Cell")</f>
        <v>Empty Cell</v>
      </c>
      <c r="B398" s="61">
        <f>'Copy paste to Here'!C402</f>
        <v>0</v>
      </c>
      <c r="C398" s="61"/>
      <c r="D398" s="62"/>
      <c r="E398" s="63"/>
      <c r="F398" s="63">
        <f t="shared" si="16"/>
        <v>0</v>
      </c>
      <c r="G398" s="64">
        <f t="shared" si="17"/>
        <v>0</v>
      </c>
      <c r="H398" s="67">
        <f t="shared" si="18"/>
        <v>0</v>
      </c>
    </row>
    <row r="399" spans="1:8" s="66" customFormat="1" hidden="1">
      <c r="A399" s="60" t="str">
        <f>IF((LEN('Copy paste to Here'!G403))&gt;5,((CONCATENATE('Copy paste to Here'!G403," &amp; ",'Copy paste to Here'!D403,"  &amp;  ",'Copy paste to Here'!E403))),"Empty Cell")</f>
        <v>Empty Cell</v>
      </c>
      <c r="B399" s="61">
        <f>'Copy paste to Here'!C403</f>
        <v>0</v>
      </c>
      <c r="C399" s="61"/>
      <c r="D399" s="62"/>
      <c r="E399" s="63"/>
      <c r="F399" s="63">
        <f t="shared" si="16"/>
        <v>0</v>
      </c>
      <c r="G399" s="64">
        <f t="shared" si="17"/>
        <v>0</v>
      </c>
      <c r="H399" s="67">
        <f t="shared" si="18"/>
        <v>0</v>
      </c>
    </row>
    <row r="400" spans="1:8" s="66" customFormat="1" hidden="1">
      <c r="A400" s="60" t="str">
        <f>IF((LEN('Copy paste to Here'!G404))&gt;5,((CONCATENATE('Copy paste to Here'!G404," &amp; ",'Copy paste to Here'!D404,"  &amp;  ",'Copy paste to Here'!E404))),"Empty Cell")</f>
        <v>Empty Cell</v>
      </c>
      <c r="B400" s="61">
        <f>'Copy paste to Here'!C404</f>
        <v>0</v>
      </c>
      <c r="C400" s="61"/>
      <c r="D400" s="62"/>
      <c r="E400" s="63"/>
      <c r="F400" s="63">
        <f t="shared" si="16"/>
        <v>0</v>
      </c>
      <c r="G400" s="64">
        <f t="shared" si="17"/>
        <v>0</v>
      </c>
      <c r="H400" s="67">
        <f t="shared" si="18"/>
        <v>0</v>
      </c>
    </row>
    <row r="401" spans="1:8" s="66" customFormat="1" hidden="1">
      <c r="A401" s="60" t="str">
        <f>IF((LEN('Copy paste to Here'!G405))&gt;5,((CONCATENATE('Copy paste to Here'!G405," &amp; ",'Copy paste to Here'!D405,"  &amp;  ",'Copy paste to Here'!E405))),"Empty Cell")</f>
        <v>Empty Cell</v>
      </c>
      <c r="B401" s="61">
        <f>'Copy paste to Here'!C405</f>
        <v>0</v>
      </c>
      <c r="C401" s="61"/>
      <c r="D401" s="62"/>
      <c r="E401" s="63"/>
      <c r="F401" s="63">
        <f t="shared" si="16"/>
        <v>0</v>
      </c>
      <c r="G401" s="64">
        <f t="shared" si="17"/>
        <v>0</v>
      </c>
      <c r="H401" s="67">
        <f t="shared" si="18"/>
        <v>0</v>
      </c>
    </row>
    <row r="402" spans="1:8" s="66" customFormat="1" hidden="1">
      <c r="A402" s="60" t="str">
        <f>IF((LEN('Copy paste to Here'!G406))&gt;5,((CONCATENATE('Copy paste to Here'!G406," &amp; ",'Copy paste to Here'!D406,"  &amp;  ",'Copy paste to Here'!E406))),"Empty Cell")</f>
        <v>Empty Cell</v>
      </c>
      <c r="B402" s="61">
        <f>'Copy paste to Here'!C406</f>
        <v>0</v>
      </c>
      <c r="C402" s="61"/>
      <c r="D402" s="62"/>
      <c r="E402" s="63"/>
      <c r="F402" s="63">
        <f t="shared" si="16"/>
        <v>0</v>
      </c>
      <c r="G402" s="64">
        <f t="shared" si="17"/>
        <v>0</v>
      </c>
      <c r="H402" s="67">
        <f t="shared" si="18"/>
        <v>0</v>
      </c>
    </row>
    <row r="403" spans="1:8" s="66" customFormat="1" hidden="1">
      <c r="A403" s="60" t="str">
        <f>IF((LEN('Copy paste to Here'!G407))&gt;5,((CONCATENATE('Copy paste to Here'!G407," &amp; ",'Copy paste to Here'!D407,"  &amp;  ",'Copy paste to Here'!E407))),"Empty Cell")</f>
        <v>Empty Cell</v>
      </c>
      <c r="B403" s="61">
        <f>'Copy paste to Here'!C407</f>
        <v>0</v>
      </c>
      <c r="C403" s="61"/>
      <c r="D403" s="62"/>
      <c r="E403" s="63"/>
      <c r="F403" s="63">
        <f t="shared" ref="F403:F466" si="19">D403*E403</f>
        <v>0</v>
      </c>
      <c r="G403" s="64">
        <f t="shared" ref="G403:G466" si="20">E403*$E$14</f>
        <v>0</v>
      </c>
      <c r="H403" s="67">
        <f t="shared" ref="H403:H466" si="21">D403*G403</f>
        <v>0</v>
      </c>
    </row>
    <row r="404" spans="1:8" s="66" customFormat="1" hidden="1">
      <c r="A404" s="60" t="str">
        <f>IF((LEN('Copy paste to Here'!G408))&gt;5,((CONCATENATE('Copy paste to Here'!G408," &amp; ",'Copy paste to Here'!D408,"  &amp;  ",'Copy paste to Here'!E408))),"Empty Cell")</f>
        <v>Empty Cell</v>
      </c>
      <c r="B404" s="61">
        <f>'Copy paste to Here'!C408</f>
        <v>0</v>
      </c>
      <c r="C404" s="61"/>
      <c r="D404" s="62"/>
      <c r="E404" s="63"/>
      <c r="F404" s="63">
        <f t="shared" si="19"/>
        <v>0</v>
      </c>
      <c r="G404" s="64">
        <f t="shared" si="20"/>
        <v>0</v>
      </c>
      <c r="H404" s="67">
        <f t="shared" si="21"/>
        <v>0</v>
      </c>
    </row>
    <row r="405" spans="1:8" s="66" customFormat="1" hidden="1">
      <c r="A405" s="60" t="str">
        <f>IF((LEN('Copy paste to Here'!G409))&gt;5,((CONCATENATE('Copy paste to Here'!G409," &amp; ",'Copy paste to Here'!D409,"  &amp;  ",'Copy paste to Here'!E409))),"Empty Cell")</f>
        <v>Empty Cell</v>
      </c>
      <c r="B405" s="61">
        <f>'Copy paste to Here'!C409</f>
        <v>0</v>
      </c>
      <c r="C405" s="61"/>
      <c r="D405" s="62"/>
      <c r="E405" s="63"/>
      <c r="F405" s="63">
        <f t="shared" si="19"/>
        <v>0</v>
      </c>
      <c r="G405" s="64">
        <f t="shared" si="20"/>
        <v>0</v>
      </c>
      <c r="H405" s="67">
        <f t="shared" si="21"/>
        <v>0</v>
      </c>
    </row>
    <row r="406" spans="1:8" s="66" customFormat="1" hidden="1">
      <c r="A406" s="60" t="str">
        <f>IF((LEN('Copy paste to Here'!G410))&gt;5,((CONCATENATE('Copy paste to Here'!G410," &amp; ",'Copy paste to Here'!D410,"  &amp;  ",'Copy paste to Here'!E410))),"Empty Cell")</f>
        <v>Empty Cell</v>
      </c>
      <c r="B406" s="61">
        <f>'Copy paste to Here'!C410</f>
        <v>0</v>
      </c>
      <c r="C406" s="61"/>
      <c r="D406" s="62"/>
      <c r="E406" s="63"/>
      <c r="F406" s="63">
        <f t="shared" si="19"/>
        <v>0</v>
      </c>
      <c r="G406" s="64">
        <f t="shared" si="20"/>
        <v>0</v>
      </c>
      <c r="H406" s="67">
        <f t="shared" si="21"/>
        <v>0</v>
      </c>
    </row>
    <row r="407" spans="1:8" s="66" customFormat="1" hidden="1">
      <c r="A407" s="60" t="str">
        <f>IF((LEN('Copy paste to Here'!G411))&gt;5,((CONCATENATE('Copy paste to Here'!G411," &amp; ",'Copy paste to Here'!D411,"  &amp;  ",'Copy paste to Here'!E411))),"Empty Cell")</f>
        <v>Empty Cell</v>
      </c>
      <c r="B407" s="61">
        <f>'Copy paste to Here'!C411</f>
        <v>0</v>
      </c>
      <c r="C407" s="61"/>
      <c r="D407" s="62"/>
      <c r="E407" s="63"/>
      <c r="F407" s="63">
        <f t="shared" si="19"/>
        <v>0</v>
      </c>
      <c r="G407" s="64">
        <f t="shared" si="20"/>
        <v>0</v>
      </c>
      <c r="H407" s="67">
        <f t="shared" si="21"/>
        <v>0</v>
      </c>
    </row>
    <row r="408" spans="1:8" s="66" customFormat="1" hidden="1">
      <c r="A408" s="60" t="str">
        <f>IF((LEN('Copy paste to Here'!G412))&gt;5,((CONCATENATE('Copy paste to Here'!G412," &amp; ",'Copy paste to Here'!D412,"  &amp;  ",'Copy paste to Here'!E412))),"Empty Cell")</f>
        <v>Empty Cell</v>
      </c>
      <c r="B408" s="61">
        <f>'Copy paste to Here'!C412</f>
        <v>0</v>
      </c>
      <c r="C408" s="61"/>
      <c r="D408" s="62"/>
      <c r="E408" s="63"/>
      <c r="F408" s="63">
        <f t="shared" si="19"/>
        <v>0</v>
      </c>
      <c r="G408" s="64">
        <f t="shared" si="20"/>
        <v>0</v>
      </c>
      <c r="H408" s="67">
        <f t="shared" si="21"/>
        <v>0</v>
      </c>
    </row>
    <row r="409" spans="1:8" s="66" customFormat="1" hidden="1">
      <c r="A409" s="60" t="str">
        <f>IF((LEN('Copy paste to Here'!G413))&gt;5,((CONCATENATE('Copy paste to Here'!G413," &amp; ",'Copy paste to Here'!D413,"  &amp;  ",'Copy paste to Here'!E413))),"Empty Cell")</f>
        <v>Empty Cell</v>
      </c>
      <c r="B409" s="61">
        <f>'Copy paste to Here'!C413</f>
        <v>0</v>
      </c>
      <c r="C409" s="61"/>
      <c r="D409" s="62"/>
      <c r="E409" s="63"/>
      <c r="F409" s="63">
        <f t="shared" si="19"/>
        <v>0</v>
      </c>
      <c r="G409" s="64">
        <f t="shared" si="20"/>
        <v>0</v>
      </c>
      <c r="H409" s="67">
        <f t="shared" si="21"/>
        <v>0</v>
      </c>
    </row>
    <row r="410" spans="1:8" s="66" customFormat="1" hidden="1">
      <c r="A410" s="60" t="str">
        <f>IF((LEN('Copy paste to Here'!G414))&gt;5,((CONCATENATE('Copy paste to Here'!G414," &amp; ",'Copy paste to Here'!D414,"  &amp;  ",'Copy paste to Here'!E414))),"Empty Cell")</f>
        <v>Empty Cell</v>
      </c>
      <c r="B410" s="61">
        <f>'Copy paste to Here'!C414</f>
        <v>0</v>
      </c>
      <c r="C410" s="61"/>
      <c r="D410" s="62"/>
      <c r="E410" s="63"/>
      <c r="F410" s="63">
        <f t="shared" si="19"/>
        <v>0</v>
      </c>
      <c r="G410" s="64">
        <f t="shared" si="20"/>
        <v>0</v>
      </c>
      <c r="H410" s="67">
        <f t="shared" si="21"/>
        <v>0</v>
      </c>
    </row>
    <row r="411" spans="1:8" s="66" customFormat="1" hidden="1">
      <c r="A411" s="60" t="str">
        <f>IF((LEN('Copy paste to Here'!G415))&gt;5,((CONCATENATE('Copy paste to Here'!G415," &amp; ",'Copy paste to Here'!D415,"  &amp;  ",'Copy paste to Here'!E415))),"Empty Cell")</f>
        <v>Empty Cell</v>
      </c>
      <c r="B411" s="61">
        <f>'Copy paste to Here'!C415</f>
        <v>0</v>
      </c>
      <c r="C411" s="61"/>
      <c r="D411" s="62"/>
      <c r="E411" s="63"/>
      <c r="F411" s="63">
        <f t="shared" si="19"/>
        <v>0</v>
      </c>
      <c r="G411" s="64">
        <f t="shared" si="20"/>
        <v>0</v>
      </c>
      <c r="H411" s="67">
        <f t="shared" si="21"/>
        <v>0</v>
      </c>
    </row>
    <row r="412" spans="1:8" s="66" customFormat="1" hidden="1">
      <c r="A412" s="60" t="str">
        <f>IF((LEN('Copy paste to Here'!G416))&gt;5,((CONCATENATE('Copy paste to Here'!G416," &amp; ",'Copy paste to Here'!D416,"  &amp;  ",'Copy paste to Here'!E416))),"Empty Cell")</f>
        <v>Empty Cell</v>
      </c>
      <c r="B412" s="61">
        <f>'Copy paste to Here'!C416</f>
        <v>0</v>
      </c>
      <c r="C412" s="61"/>
      <c r="D412" s="62"/>
      <c r="E412" s="63"/>
      <c r="F412" s="63">
        <f t="shared" si="19"/>
        <v>0</v>
      </c>
      <c r="G412" s="64">
        <f t="shared" si="20"/>
        <v>0</v>
      </c>
      <c r="H412" s="67">
        <f t="shared" si="21"/>
        <v>0</v>
      </c>
    </row>
    <row r="413" spans="1:8" s="66" customFormat="1" hidden="1">
      <c r="A413" s="60" t="str">
        <f>IF((LEN('Copy paste to Here'!G417))&gt;5,((CONCATENATE('Copy paste to Here'!G417," &amp; ",'Copy paste to Here'!D417,"  &amp;  ",'Copy paste to Here'!E417))),"Empty Cell")</f>
        <v>Empty Cell</v>
      </c>
      <c r="B413" s="61">
        <f>'Copy paste to Here'!C417</f>
        <v>0</v>
      </c>
      <c r="C413" s="61"/>
      <c r="D413" s="62"/>
      <c r="E413" s="63"/>
      <c r="F413" s="63">
        <f t="shared" si="19"/>
        <v>0</v>
      </c>
      <c r="G413" s="64">
        <f t="shared" si="20"/>
        <v>0</v>
      </c>
      <c r="H413" s="67">
        <f t="shared" si="21"/>
        <v>0</v>
      </c>
    </row>
    <row r="414" spans="1:8" s="66" customFormat="1" hidden="1">
      <c r="A414" s="60" t="str">
        <f>IF((LEN('Copy paste to Here'!G418))&gt;5,((CONCATENATE('Copy paste to Here'!G418," &amp; ",'Copy paste to Here'!D418,"  &amp;  ",'Copy paste to Here'!E418))),"Empty Cell")</f>
        <v>Empty Cell</v>
      </c>
      <c r="B414" s="61">
        <f>'Copy paste to Here'!C418</f>
        <v>0</v>
      </c>
      <c r="C414" s="61"/>
      <c r="D414" s="62"/>
      <c r="E414" s="63"/>
      <c r="F414" s="63">
        <f t="shared" si="19"/>
        <v>0</v>
      </c>
      <c r="G414" s="64">
        <f t="shared" si="20"/>
        <v>0</v>
      </c>
      <c r="H414" s="67">
        <f t="shared" si="21"/>
        <v>0</v>
      </c>
    </row>
    <row r="415" spans="1:8" s="66" customFormat="1" hidden="1">
      <c r="A415" s="60" t="str">
        <f>IF((LEN('Copy paste to Here'!G419))&gt;5,((CONCATENATE('Copy paste to Here'!G419," &amp; ",'Copy paste to Here'!D419,"  &amp;  ",'Copy paste to Here'!E419))),"Empty Cell")</f>
        <v>Empty Cell</v>
      </c>
      <c r="B415" s="61">
        <f>'Copy paste to Here'!C419</f>
        <v>0</v>
      </c>
      <c r="C415" s="61"/>
      <c r="D415" s="62"/>
      <c r="E415" s="63"/>
      <c r="F415" s="63">
        <f t="shared" si="19"/>
        <v>0</v>
      </c>
      <c r="G415" s="64">
        <f t="shared" si="20"/>
        <v>0</v>
      </c>
      <c r="H415" s="67">
        <f t="shared" si="21"/>
        <v>0</v>
      </c>
    </row>
    <row r="416" spans="1:8" s="66" customFormat="1" hidden="1">
      <c r="A416" s="60" t="str">
        <f>IF((LEN('Copy paste to Here'!G420))&gt;5,((CONCATENATE('Copy paste to Here'!G420," &amp; ",'Copy paste to Here'!D420,"  &amp;  ",'Copy paste to Here'!E420))),"Empty Cell")</f>
        <v>Empty Cell</v>
      </c>
      <c r="B416" s="61">
        <f>'Copy paste to Here'!C420</f>
        <v>0</v>
      </c>
      <c r="C416" s="61"/>
      <c r="D416" s="62"/>
      <c r="E416" s="63"/>
      <c r="F416" s="63">
        <f t="shared" si="19"/>
        <v>0</v>
      </c>
      <c r="G416" s="64">
        <f t="shared" si="20"/>
        <v>0</v>
      </c>
      <c r="H416" s="67">
        <f t="shared" si="21"/>
        <v>0</v>
      </c>
    </row>
    <row r="417" spans="1:8" s="66" customFormat="1" hidden="1">
      <c r="A417" s="60" t="str">
        <f>IF((LEN('Copy paste to Here'!G421))&gt;5,((CONCATENATE('Copy paste to Here'!G421," &amp; ",'Copy paste to Here'!D421,"  &amp;  ",'Copy paste to Here'!E421))),"Empty Cell")</f>
        <v>Empty Cell</v>
      </c>
      <c r="B417" s="61">
        <f>'Copy paste to Here'!C421</f>
        <v>0</v>
      </c>
      <c r="C417" s="61"/>
      <c r="D417" s="62"/>
      <c r="E417" s="63"/>
      <c r="F417" s="63">
        <f t="shared" si="19"/>
        <v>0</v>
      </c>
      <c r="G417" s="64">
        <f t="shared" si="20"/>
        <v>0</v>
      </c>
      <c r="H417" s="67">
        <f t="shared" si="21"/>
        <v>0</v>
      </c>
    </row>
    <row r="418" spans="1:8" s="66" customFormat="1" hidden="1">
      <c r="A418" s="60" t="str">
        <f>IF((LEN('Copy paste to Here'!G422))&gt;5,((CONCATENATE('Copy paste to Here'!G422," &amp; ",'Copy paste to Here'!D422,"  &amp;  ",'Copy paste to Here'!E422))),"Empty Cell")</f>
        <v>Empty Cell</v>
      </c>
      <c r="B418" s="61">
        <f>'Copy paste to Here'!C422</f>
        <v>0</v>
      </c>
      <c r="C418" s="61"/>
      <c r="D418" s="62"/>
      <c r="E418" s="63"/>
      <c r="F418" s="63">
        <f t="shared" si="19"/>
        <v>0</v>
      </c>
      <c r="G418" s="64">
        <f t="shared" si="20"/>
        <v>0</v>
      </c>
      <c r="H418" s="67">
        <f t="shared" si="21"/>
        <v>0</v>
      </c>
    </row>
    <row r="419" spans="1:8" s="66" customFormat="1" hidden="1">
      <c r="A419" s="60" t="str">
        <f>IF((LEN('Copy paste to Here'!G423))&gt;5,((CONCATENATE('Copy paste to Here'!G423," &amp; ",'Copy paste to Here'!D423,"  &amp;  ",'Copy paste to Here'!E423))),"Empty Cell")</f>
        <v>Empty Cell</v>
      </c>
      <c r="B419" s="61">
        <f>'Copy paste to Here'!C423</f>
        <v>0</v>
      </c>
      <c r="C419" s="61"/>
      <c r="D419" s="62"/>
      <c r="E419" s="63"/>
      <c r="F419" s="63">
        <f t="shared" si="19"/>
        <v>0</v>
      </c>
      <c r="G419" s="64">
        <f t="shared" si="20"/>
        <v>0</v>
      </c>
      <c r="H419" s="67">
        <f t="shared" si="21"/>
        <v>0</v>
      </c>
    </row>
    <row r="420" spans="1:8" s="66" customFormat="1" hidden="1">
      <c r="A420" s="60" t="str">
        <f>IF((LEN('Copy paste to Here'!G424))&gt;5,((CONCATENATE('Copy paste to Here'!G424," &amp; ",'Copy paste to Here'!D424,"  &amp;  ",'Copy paste to Here'!E424))),"Empty Cell")</f>
        <v>Empty Cell</v>
      </c>
      <c r="B420" s="61">
        <f>'Copy paste to Here'!C424</f>
        <v>0</v>
      </c>
      <c r="C420" s="61"/>
      <c r="D420" s="62"/>
      <c r="E420" s="63"/>
      <c r="F420" s="63">
        <f t="shared" si="19"/>
        <v>0</v>
      </c>
      <c r="G420" s="64">
        <f t="shared" si="20"/>
        <v>0</v>
      </c>
      <c r="H420" s="67">
        <f t="shared" si="21"/>
        <v>0</v>
      </c>
    </row>
    <row r="421" spans="1:8" s="66" customFormat="1" hidden="1">
      <c r="A421" s="60" t="str">
        <f>IF((LEN('Copy paste to Here'!G425))&gt;5,((CONCATENATE('Copy paste to Here'!G425," &amp; ",'Copy paste to Here'!D425,"  &amp;  ",'Copy paste to Here'!E425))),"Empty Cell")</f>
        <v>Empty Cell</v>
      </c>
      <c r="B421" s="61">
        <f>'Copy paste to Here'!C425</f>
        <v>0</v>
      </c>
      <c r="C421" s="61"/>
      <c r="D421" s="62"/>
      <c r="E421" s="63"/>
      <c r="F421" s="63">
        <f t="shared" si="19"/>
        <v>0</v>
      </c>
      <c r="G421" s="64">
        <f t="shared" si="20"/>
        <v>0</v>
      </c>
      <c r="H421" s="67">
        <f t="shared" si="21"/>
        <v>0</v>
      </c>
    </row>
    <row r="422" spans="1:8" s="66" customFormat="1" hidden="1">
      <c r="A422" s="60" t="str">
        <f>IF((LEN('Copy paste to Here'!G426))&gt;5,((CONCATENATE('Copy paste to Here'!G426," &amp; ",'Copy paste to Here'!D426,"  &amp;  ",'Copy paste to Here'!E426))),"Empty Cell")</f>
        <v>Empty Cell</v>
      </c>
      <c r="B422" s="61">
        <f>'Copy paste to Here'!C426</f>
        <v>0</v>
      </c>
      <c r="C422" s="61"/>
      <c r="D422" s="62"/>
      <c r="E422" s="63"/>
      <c r="F422" s="63">
        <f t="shared" si="19"/>
        <v>0</v>
      </c>
      <c r="G422" s="64">
        <f t="shared" si="20"/>
        <v>0</v>
      </c>
      <c r="H422" s="67">
        <f t="shared" si="21"/>
        <v>0</v>
      </c>
    </row>
    <row r="423" spans="1:8" s="66" customFormat="1" hidden="1">
      <c r="A423" s="60" t="str">
        <f>IF((LEN('Copy paste to Here'!G427))&gt;5,((CONCATENATE('Copy paste to Here'!G427," &amp; ",'Copy paste to Here'!D427,"  &amp;  ",'Copy paste to Here'!E427))),"Empty Cell")</f>
        <v>Empty Cell</v>
      </c>
      <c r="B423" s="61">
        <f>'Copy paste to Here'!C427</f>
        <v>0</v>
      </c>
      <c r="C423" s="61"/>
      <c r="D423" s="62"/>
      <c r="E423" s="63"/>
      <c r="F423" s="63">
        <f t="shared" si="19"/>
        <v>0</v>
      </c>
      <c r="G423" s="64">
        <f t="shared" si="20"/>
        <v>0</v>
      </c>
      <c r="H423" s="67">
        <f t="shared" si="21"/>
        <v>0</v>
      </c>
    </row>
    <row r="424" spans="1:8" s="66" customFormat="1" hidden="1">
      <c r="A424" s="60" t="str">
        <f>IF((LEN('Copy paste to Here'!G428))&gt;5,((CONCATENATE('Copy paste to Here'!G428," &amp; ",'Copy paste to Here'!D428,"  &amp;  ",'Copy paste to Here'!E428))),"Empty Cell")</f>
        <v>Empty Cell</v>
      </c>
      <c r="B424" s="61">
        <f>'Copy paste to Here'!C428</f>
        <v>0</v>
      </c>
      <c r="C424" s="61"/>
      <c r="D424" s="62"/>
      <c r="E424" s="63"/>
      <c r="F424" s="63">
        <f t="shared" si="19"/>
        <v>0</v>
      </c>
      <c r="G424" s="64">
        <f t="shared" si="20"/>
        <v>0</v>
      </c>
      <c r="H424" s="67">
        <f t="shared" si="21"/>
        <v>0</v>
      </c>
    </row>
    <row r="425" spans="1:8" s="66" customFormat="1" hidden="1">
      <c r="A425" s="60" t="str">
        <f>IF((LEN('Copy paste to Here'!G429))&gt;5,((CONCATENATE('Copy paste to Here'!G429," &amp; ",'Copy paste to Here'!D429,"  &amp;  ",'Copy paste to Here'!E429))),"Empty Cell")</f>
        <v>Empty Cell</v>
      </c>
      <c r="B425" s="61">
        <f>'Copy paste to Here'!C429</f>
        <v>0</v>
      </c>
      <c r="C425" s="61"/>
      <c r="D425" s="62"/>
      <c r="E425" s="63"/>
      <c r="F425" s="63">
        <f t="shared" si="19"/>
        <v>0</v>
      </c>
      <c r="G425" s="64">
        <f t="shared" si="20"/>
        <v>0</v>
      </c>
      <c r="H425" s="67">
        <f t="shared" si="21"/>
        <v>0</v>
      </c>
    </row>
    <row r="426" spans="1:8" s="66" customFormat="1" hidden="1">
      <c r="A426" s="60" t="str">
        <f>IF((LEN('Copy paste to Here'!G430))&gt;5,((CONCATENATE('Copy paste to Here'!G430," &amp; ",'Copy paste to Here'!D430,"  &amp;  ",'Copy paste to Here'!E430))),"Empty Cell")</f>
        <v>Empty Cell</v>
      </c>
      <c r="B426" s="61">
        <f>'Copy paste to Here'!C430</f>
        <v>0</v>
      </c>
      <c r="C426" s="61"/>
      <c r="D426" s="62"/>
      <c r="E426" s="63"/>
      <c r="F426" s="63">
        <f t="shared" si="19"/>
        <v>0</v>
      </c>
      <c r="G426" s="64">
        <f t="shared" si="20"/>
        <v>0</v>
      </c>
      <c r="H426" s="67">
        <f t="shared" si="21"/>
        <v>0</v>
      </c>
    </row>
    <row r="427" spans="1:8" s="66" customFormat="1" hidden="1">
      <c r="A427" s="60" t="str">
        <f>IF((LEN('Copy paste to Here'!G431))&gt;5,((CONCATENATE('Copy paste to Here'!G431," &amp; ",'Copy paste to Here'!D431,"  &amp;  ",'Copy paste to Here'!E431))),"Empty Cell")</f>
        <v>Empty Cell</v>
      </c>
      <c r="B427" s="61">
        <f>'Copy paste to Here'!C431</f>
        <v>0</v>
      </c>
      <c r="C427" s="61"/>
      <c r="D427" s="62"/>
      <c r="E427" s="63"/>
      <c r="F427" s="63">
        <f t="shared" si="19"/>
        <v>0</v>
      </c>
      <c r="G427" s="64">
        <f t="shared" si="20"/>
        <v>0</v>
      </c>
      <c r="H427" s="67">
        <f t="shared" si="21"/>
        <v>0</v>
      </c>
    </row>
    <row r="428" spans="1:8" s="66" customFormat="1" hidden="1">
      <c r="A428" s="60" t="str">
        <f>IF((LEN('Copy paste to Here'!G432))&gt;5,((CONCATENATE('Copy paste to Here'!G432," &amp; ",'Copy paste to Here'!D432,"  &amp;  ",'Copy paste to Here'!E432))),"Empty Cell")</f>
        <v>Empty Cell</v>
      </c>
      <c r="B428" s="61">
        <f>'Copy paste to Here'!C432</f>
        <v>0</v>
      </c>
      <c r="C428" s="61"/>
      <c r="D428" s="62"/>
      <c r="E428" s="63"/>
      <c r="F428" s="63">
        <f t="shared" si="19"/>
        <v>0</v>
      </c>
      <c r="G428" s="64">
        <f t="shared" si="20"/>
        <v>0</v>
      </c>
      <c r="H428" s="67">
        <f t="shared" si="21"/>
        <v>0</v>
      </c>
    </row>
    <row r="429" spans="1:8" s="66" customFormat="1" hidden="1">
      <c r="A429" s="60" t="str">
        <f>IF((LEN('Copy paste to Here'!G433))&gt;5,((CONCATENATE('Copy paste to Here'!G433," &amp; ",'Copy paste to Here'!D433,"  &amp;  ",'Copy paste to Here'!E433))),"Empty Cell")</f>
        <v>Empty Cell</v>
      </c>
      <c r="B429" s="61">
        <f>'Copy paste to Here'!C433</f>
        <v>0</v>
      </c>
      <c r="C429" s="61"/>
      <c r="D429" s="62"/>
      <c r="E429" s="63"/>
      <c r="F429" s="63">
        <f t="shared" si="19"/>
        <v>0</v>
      </c>
      <c r="G429" s="64">
        <f t="shared" si="20"/>
        <v>0</v>
      </c>
      <c r="H429" s="67">
        <f t="shared" si="21"/>
        <v>0</v>
      </c>
    </row>
    <row r="430" spans="1:8" s="66" customFormat="1" hidden="1">
      <c r="A430" s="60" t="str">
        <f>IF((LEN('Copy paste to Here'!G434))&gt;5,((CONCATENATE('Copy paste to Here'!G434," &amp; ",'Copy paste to Here'!D434,"  &amp;  ",'Copy paste to Here'!E434))),"Empty Cell")</f>
        <v>Empty Cell</v>
      </c>
      <c r="B430" s="61">
        <f>'Copy paste to Here'!C434</f>
        <v>0</v>
      </c>
      <c r="C430" s="61"/>
      <c r="D430" s="62"/>
      <c r="E430" s="63"/>
      <c r="F430" s="63">
        <f t="shared" si="19"/>
        <v>0</v>
      </c>
      <c r="G430" s="64">
        <f t="shared" si="20"/>
        <v>0</v>
      </c>
      <c r="H430" s="67">
        <f t="shared" si="21"/>
        <v>0</v>
      </c>
    </row>
    <row r="431" spans="1:8" s="66" customFormat="1" hidden="1">
      <c r="A431" s="60" t="str">
        <f>IF((LEN('Copy paste to Here'!G435))&gt;5,((CONCATENATE('Copy paste to Here'!G435," &amp; ",'Copy paste to Here'!D435,"  &amp;  ",'Copy paste to Here'!E435))),"Empty Cell")</f>
        <v>Empty Cell</v>
      </c>
      <c r="B431" s="61">
        <f>'Copy paste to Here'!C435</f>
        <v>0</v>
      </c>
      <c r="C431" s="61"/>
      <c r="D431" s="62"/>
      <c r="E431" s="63"/>
      <c r="F431" s="63">
        <f t="shared" si="19"/>
        <v>0</v>
      </c>
      <c r="G431" s="64">
        <f t="shared" si="20"/>
        <v>0</v>
      </c>
      <c r="H431" s="67">
        <f t="shared" si="21"/>
        <v>0</v>
      </c>
    </row>
    <row r="432" spans="1:8" s="66" customFormat="1" hidden="1">
      <c r="A432" s="60" t="str">
        <f>IF((LEN('Copy paste to Here'!G436))&gt;5,((CONCATENATE('Copy paste to Here'!G436," &amp; ",'Copy paste to Here'!D436,"  &amp;  ",'Copy paste to Here'!E436))),"Empty Cell")</f>
        <v>Empty Cell</v>
      </c>
      <c r="B432" s="61">
        <f>'Copy paste to Here'!C436</f>
        <v>0</v>
      </c>
      <c r="C432" s="61"/>
      <c r="D432" s="62"/>
      <c r="E432" s="63"/>
      <c r="F432" s="63">
        <f t="shared" si="19"/>
        <v>0</v>
      </c>
      <c r="G432" s="64">
        <f t="shared" si="20"/>
        <v>0</v>
      </c>
      <c r="H432" s="67">
        <f t="shared" si="21"/>
        <v>0</v>
      </c>
    </row>
    <row r="433" spans="1:8" s="66" customFormat="1" hidden="1">
      <c r="A433" s="60" t="str">
        <f>IF((LEN('Copy paste to Here'!G437))&gt;5,((CONCATENATE('Copy paste to Here'!G437," &amp; ",'Copy paste to Here'!D437,"  &amp;  ",'Copy paste to Here'!E437))),"Empty Cell")</f>
        <v>Empty Cell</v>
      </c>
      <c r="B433" s="61">
        <f>'Copy paste to Here'!C437</f>
        <v>0</v>
      </c>
      <c r="C433" s="61"/>
      <c r="D433" s="62"/>
      <c r="E433" s="63"/>
      <c r="F433" s="63">
        <f t="shared" si="19"/>
        <v>0</v>
      </c>
      <c r="G433" s="64">
        <f t="shared" si="20"/>
        <v>0</v>
      </c>
      <c r="H433" s="67">
        <f t="shared" si="21"/>
        <v>0</v>
      </c>
    </row>
    <row r="434" spans="1:8" s="66" customFormat="1" hidden="1">
      <c r="A434" s="60" t="str">
        <f>IF((LEN('Copy paste to Here'!G438))&gt;5,((CONCATENATE('Copy paste to Here'!G438," &amp; ",'Copy paste to Here'!D438,"  &amp;  ",'Copy paste to Here'!E438))),"Empty Cell")</f>
        <v>Empty Cell</v>
      </c>
      <c r="B434" s="61">
        <f>'Copy paste to Here'!C438</f>
        <v>0</v>
      </c>
      <c r="C434" s="61"/>
      <c r="D434" s="62"/>
      <c r="E434" s="63"/>
      <c r="F434" s="63">
        <f t="shared" si="19"/>
        <v>0</v>
      </c>
      <c r="G434" s="64">
        <f t="shared" si="20"/>
        <v>0</v>
      </c>
      <c r="H434" s="67">
        <f t="shared" si="21"/>
        <v>0</v>
      </c>
    </row>
    <row r="435" spans="1:8" s="66" customFormat="1" hidden="1">
      <c r="A435" s="60" t="str">
        <f>IF((LEN('Copy paste to Here'!G439))&gt;5,((CONCATENATE('Copy paste to Here'!G439," &amp; ",'Copy paste to Here'!D439,"  &amp;  ",'Copy paste to Here'!E439))),"Empty Cell")</f>
        <v>Empty Cell</v>
      </c>
      <c r="B435" s="61">
        <f>'Copy paste to Here'!C439</f>
        <v>0</v>
      </c>
      <c r="C435" s="61"/>
      <c r="D435" s="62"/>
      <c r="E435" s="63"/>
      <c r="F435" s="63">
        <f t="shared" si="19"/>
        <v>0</v>
      </c>
      <c r="G435" s="64">
        <f t="shared" si="20"/>
        <v>0</v>
      </c>
      <c r="H435" s="67">
        <f t="shared" si="21"/>
        <v>0</v>
      </c>
    </row>
    <row r="436" spans="1:8" s="66" customFormat="1" hidden="1">
      <c r="A436" s="60" t="str">
        <f>IF((LEN('Copy paste to Here'!G440))&gt;5,((CONCATENATE('Copy paste to Here'!G440," &amp; ",'Copy paste to Here'!D440,"  &amp;  ",'Copy paste to Here'!E440))),"Empty Cell")</f>
        <v>Empty Cell</v>
      </c>
      <c r="B436" s="61">
        <f>'Copy paste to Here'!C440</f>
        <v>0</v>
      </c>
      <c r="C436" s="61"/>
      <c r="D436" s="62"/>
      <c r="E436" s="63"/>
      <c r="F436" s="63">
        <f t="shared" si="19"/>
        <v>0</v>
      </c>
      <c r="G436" s="64">
        <f t="shared" si="20"/>
        <v>0</v>
      </c>
      <c r="H436" s="67">
        <f t="shared" si="21"/>
        <v>0</v>
      </c>
    </row>
    <row r="437" spans="1:8" s="66" customFormat="1" hidden="1">
      <c r="A437" s="60" t="str">
        <f>IF((LEN('Copy paste to Here'!G441))&gt;5,((CONCATENATE('Copy paste to Here'!G441," &amp; ",'Copy paste to Here'!D441,"  &amp;  ",'Copy paste to Here'!E441))),"Empty Cell")</f>
        <v>Empty Cell</v>
      </c>
      <c r="B437" s="61">
        <f>'Copy paste to Here'!C441</f>
        <v>0</v>
      </c>
      <c r="C437" s="61"/>
      <c r="D437" s="62"/>
      <c r="E437" s="63"/>
      <c r="F437" s="63">
        <f t="shared" si="19"/>
        <v>0</v>
      </c>
      <c r="G437" s="64">
        <f t="shared" si="20"/>
        <v>0</v>
      </c>
      <c r="H437" s="67">
        <f t="shared" si="21"/>
        <v>0</v>
      </c>
    </row>
    <row r="438" spans="1:8" s="66" customFormat="1" hidden="1">
      <c r="A438" s="60" t="str">
        <f>IF((LEN('Copy paste to Here'!G442))&gt;5,((CONCATENATE('Copy paste to Here'!G442," &amp; ",'Copy paste to Here'!D442,"  &amp;  ",'Copy paste to Here'!E442))),"Empty Cell")</f>
        <v>Empty Cell</v>
      </c>
      <c r="B438" s="61">
        <f>'Copy paste to Here'!C442</f>
        <v>0</v>
      </c>
      <c r="C438" s="61"/>
      <c r="D438" s="62"/>
      <c r="E438" s="63"/>
      <c r="F438" s="63">
        <f t="shared" si="19"/>
        <v>0</v>
      </c>
      <c r="G438" s="64">
        <f t="shared" si="20"/>
        <v>0</v>
      </c>
      <c r="H438" s="67">
        <f t="shared" si="21"/>
        <v>0</v>
      </c>
    </row>
    <row r="439" spans="1:8" s="66" customFormat="1" hidden="1">
      <c r="A439" s="60" t="str">
        <f>IF((LEN('Copy paste to Here'!G443))&gt;5,((CONCATENATE('Copy paste to Here'!G443," &amp; ",'Copy paste to Here'!D443,"  &amp;  ",'Copy paste to Here'!E443))),"Empty Cell")</f>
        <v>Empty Cell</v>
      </c>
      <c r="B439" s="61">
        <f>'Copy paste to Here'!C443</f>
        <v>0</v>
      </c>
      <c r="C439" s="61"/>
      <c r="D439" s="62"/>
      <c r="E439" s="63"/>
      <c r="F439" s="63">
        <f t="shared" si="19"/>
        <v>0</v>
      </c>
      <c r="G439" s="64">
        <f t="shared" si="20"/>
        <v>0</v>
      </c>
      <c r="H439" s="67">
        <f t="shared" si="21"/>
        <v>0</v>
      </c>
    </row>
    <row r="440" spans="1:8" s="66" customFormat="1" hidden="1">
      <c r="A440" s="60" t="str">
        <f>IF((LEN('Copy paste to Here'!G444))&gt;5,((CONCATENATE('Copy paste to Here'!G444," &amp; ",'Copy paste to Here'!D444,"  &amp;  ",'Copy paste to Here'!E444))),"Empty Cell")</f>
        <v>Empty Cell</v>
      </c>
      <c r="B440" s="61">
        <f>'Copy paste to Here'!C444</f>
        <v>0</v>
      </c>
      <c r="C440" s="61"/>
      <c r="D440" s="62"/>
      <c r="E440" s="63"/>
      <c r="F440" s="63">
        <f t="shared" si="19"/>
        <v>0</v>
      </c>
      <c r="G440" s="64">
        <f t="shared" si="20"/>
        <v>0</v>
      </c>
      <c r="H440" s="67">
        <f t="shared" si="21"/>
        <v>0</v>
      </c>
    </row>
    <row r="441" spans="1:8" s="66" customFormat="1" hidden="1">
      <c r="A441" s="60" t="str">
        <f>IF((LEN('Copy paste to Here'!G445))&gt;5,((CONCATENATE('Copy paste to Here'!G445," &amp; ",'Copy paste to Here'!D445,"  &amp;  ",'Copy paste to Here'!E445))),"Empty Cell")</f>
        <v>Empty Cell</v>
      </c>
      <c r="B441" s="61">
        <f>'Copy paste to Here'!C445</f>
        <v>0</v>
      </c>
      <c r="C441" s="61"/>
      <c r="D441" s="62"/>
      <c r="E441" s="63"/>
      <c r="F441" s="63">
        <f t="shared" si="19"/>
        <v>0</v>
      </c>
      <c r="G441" s="64">
        <f t="shared" si="20"/>
        <v>0</v>
      </c>
      <c r="H441" s="67">
        <f t="shared" si="21"/>
        <v>0</v>
      </c>
    </row>
    <row r="442" spans="1:8" s="66" customFormat="1" hidden="1">
      <c r="A442" s="60" t="str">
        <f>IF((LEN('Copy paste to Here'!G446))&gt;5,((CONCATENATE('Copy paste to Here'!G446," &amp; ",'Copy paste to Here'!D446,"  &amp;  ",'Copy paste to Here'!E446))),"Empty Cell")</f>
        <v>Empty Cell</v>
      </c>
      <c r="B442" s="61">
        <f>'Copy paste to Here'!C446</f>
        <v>0</v>
      </c>
      <c r="C442" s="61"/>
      <c r="D442" s="62"/>
      <c r="E442" s="63"/>
      <c r="F442" s="63">
        <f t="shared" si="19"/>
        <v>0</v>
      </c>
      <c r="G442" s="64">
        <f t="shared" si="20"/>
        <v>0</v>
      </c>
      <c r="H442" s="67">
        <f t="shared" si="21"/>
        <v>0</v>
      </c>
    </row>
    <row r="443" spans="1:8" s="66" customFormat="1" hidden="1">
      <c r="A443" s="60" t="str">
        <f>IF((LEN('Copy paste to Here'!G447))&gt;5,((CONCATENATE('Copy paste to Here'!G447," &amp; ",'Copy paste to Here'!D447,"  &amp;  ",'Copy paste to Here'!E447))),"Empty Cell")</f>
        <v>Empty Cell</v>
      </c>
      <c r="B443" s="61">
        <f>'Copy paste to Here'!C447</f>
        <v>0</v>
      </c>
      <c r="C443" s="61"/>
      <c r="D443" s="62"/>
      <c r="E443" s="63"/>
      <c r="F443" s="63">
        <f t="shared" si="19"/>
        <v>0</v>
      </c>
      <c r="G443" s="64">
        <f t="shared" si="20"/>
        <v>0</v>
      </c>
      <c r="H443" s="67">
        <f t="shared" si="21"/>
        <v>0</v>
      </c>
    </row>
    <row r="444" spans="1:8" s="66" customFormat="1" hidden="1">
      <c r="A444" s="60" t="str">
        <f>IF((LEN('Copy paste to Here'!G448))&gt;5,((CONCATENATE('Copy paste to Here'!G448," &amp; ",'Copy paste to Here'!D448,"  &amp;  ",'Copy paste to Here'!E448))),"Empty Cell")</f>
        <v>Empty Cell</v>
      </c>
      <c r="B444" s="61">
        <f>'Copy paste to Here'!C448</f>
        <v>0</v>
      </c>
      <c r="C444" s="61"/>
      <c r="D444" s="62"/>
      <c r="E444" s="63"/>
      <c r="F444" s="63">
        <f t="shared" si="19"/>
        <v>0</v>
      </c>
      <c r="G444" s="64">
        <f t="shared" si="20"/>
        <v>0</v>
      </c>
      <c r="H444" s="67">
        <f t="shared" si="21"/>
        <v>0</v>
      </c>
    </row>
    <row r="445" spans="1:8" s="66" customFormat="1" hidden="1">
      <c r="A445" s="60" t="str">
        <f>IF((LEN('Copy paste to Here'!G449))&gt;5,((CONCATENATE('Copy paste to Here'!G449," &amp; ",'Copy paste to Here'!D449,"  &amp;  ",'Copy paste to Here'!E449))),"Empty Cell")</f>
        <v>Empty Cell</v>
      </c>
      <c r="B445" s="61">
        <f>'Copy paste to Here'!C449</f>
        <v>0</v>
      </c>
      <c r="C445" s="61"/>
      <c r="D445" s="62"/>
      <c r="E445" s="63"/>
      <c r="F445" s="63">
        <f t="shared" si="19"/>
        <v>0</v>
      </c>
      <c r="G445" s="64">
        <f t="shared" si="20"/>
        <v>0</v>
      </c>
      <c r="H445" s="67">
        <f t="shared" si="21"/>
        <v>0</v>
      </c>
    </row>
    <row r="446" spans="1:8" s="66" customFormat="1" hidden="1">
      <c r="A446" s="60" t="str">
        <f>IF((LEN('Copy paste to Here'!G450))&gt;5,((CONCATENATE('Copy paste to Here'!G450," &amp; ",'Copy paste to Here'!D450,"  &amp;  ",'Copy paste to Here'!E450))),"Empty Cell")</f>
        <v>Empty Cell</v>
      </c>
      <c r="B446" s="61">
        <f>'Copy paste to Here'!C450</f>
        <v>0</v>
      </c>
      <c r="C446" s="61"/>
      <c r="D446" s="62"/>
      <c r="E446" s="63"/>
      <c r="F446" s="63">
        <f t="shared" si="19"/>
        <v>0</v>
      </c>
      <c r="G446" s="64">
        <f t="shared" si="20"/>
        <v>0</v>
      </c>
      <c r="H446" s="67">
        <f t="shared" si="21"/>
        <v>0</v>
      </c>
    </row>
    <row r="447" spans="1:8" s="66" customFormat="1" hidden="1">
      <c r="A447" s="60" t="str">
        <f>IF((LEN('Copy paste to Here'!G451))&gt;5,((CONCATENATE('Copy paste to Here'!G451," &amp; ",'Copy paste to Here'!D451,"  &amp;  ",'Copy paste to Here'!E451))),"Empty Cell")</f>
        <v>Empty Cell</v>
      </c>
      <c r="B447" s="61">
        <f>'Copy paste to Here'!C451</f>
        <v>0</v>
      </c>
      <c r="C447" s="61"/>
      <c r="D447" s="62"/>
      <c r="E447" s="63"/>
      <c r="F447" s="63">
        <f t="shared" si="19"/>
        <v>0</v>
      </c>
      <c r="G447" s="64">
        <f t="shared" si="20"/>
        <v>0</v>
      </c>
      <c r="H447" s="67">
        <f t="shared" si="21"/>
        <v>0</v>
      </c>
    </row>
    <row r="448" spans="1:8" s="66" customFormat="1" hidden="1">
      <c r="A448" s="60" t="str">
        <f>IF((LEN('Copy paste to Here'!G452))&gt;5,((CONCATENATE('Copy paste to Here'!G452," &amp; ",'Copy paste to Here'!D452,"  &amp;  ",'Copy paste to Here'!E452))),"Empty Cell")</f>
        <v>Empty Cell</v>
      </c>
      <c r="B448" s="61">
        <f>'Copy paste to Here'!C452</f>
        <v>0</v>
      </c>
      <c r="C448" s="61"/>
      <c r="D448" s="62"/>
      <c r="E448" s="63"/>
      <c r="F448" s="63">
        <f t="shared" si="19"/>
        <v>0</v>
      </c>
      <c r="G448" s="64">
        <f t="shared" si="20"/>
        <v>0</v>
      </c>
      <c r="H448" s="67">
        <f t="shared" si="21"/>
        <v>0</v>
      </c>
    </row>
    <row r="449" spans="1:8" s="66" customFormat="1" hidden="1">
      <c r="A449" s="60" t="str">
        <f>IF((LEN('Copy paste to Here'!G453))&gt;5,((CONCATENATE('Copy paste to Here'!G453," &amp; ",'Copy paste to Here'!D453,"  &amp;  ",'Copy paste to Here'!E453))),"Empty Cell")</f>
        <v>Empty Cell</v>
      </c>
      <c r="B449" s="61">
        <f>'Copy paste to Here'!C453</f>
        <v>0</v>
      </c>
      <c r="C449" s="61"/>
      <c r="D449" s="62"/>
      <c r="E449" s="63"/>
      <c r="F449" s="63">
        <f t="shared" si="19"/>
        <v>0</v>
      </c>
      <c r="G449" s="64">
        <f t="shared" si="20"/>
        <v>0</v>
      </c>
      <c r="H449" s="67">
        <f t="shared" si="21"/>
        <v>0</v>
      </c>
    </row>
    <row r="450" spans="1:8" s="66" customFormat="1" hidden="1">
      <c r="A450" s="60" t="str">
        <f>IF((LEN('Copy paste to Here'!G454))&gt;5,((CONCATENATE('Copy paste to Here'!G454," &amp; ",'Copy paste to Here'!D454,"  &amp;  ",'Copy paste to Here'!E454))),"Empty Cell")</f>
        <v>Empty Cell</v>
      </c>
      <c r="B450" s="61">
        <f>'Copy paste to Here'!C454</f>
        <v>0</v>
      </c>
      <c r="C450" s="61"/>
      <c r="D450" s="62"/>
      <c r="E450" s="63"/>
      <c r="F450" s="63">
        <f t="shared" si="19"/>
        <v>0</v>
      </c>
      <c r="G450" s="64">
        <f t="shared" si="20"/>
        <v>0</v>
      </c>
      <c r="H450" s="67">
        <f t="shared" si="21"/>
        <v>0</v>
      </c>
    </row>
    <row r="451" spans="1:8" s="66" customFormat="1" hidden="1">
      <c r="A451" s="60" t="str">
        <f>IF((LEN('Copy paste to Here'!G455))&gt;5,((CONCATENATE('Copy paste to Here'!G455," &amp; ",'Copy paste to Here'!D455,"  &amp;  ",'Copy paste to Here'!E455))),"Empty Cell")</f>
        <v>Empty Cell</v>
      </c>
      <c r="B451" s="61">
        <f>'Copy paste to Here'!C455</f>
        <v>0</v>
      </c>
      <c r="C451" s="61"/>
      <c r="D451" s="62"/>
      <c r="E451" s="63"/>
      <c r="F451" s="63">
        <f t="shared" si="19"/>
        <v>0</v>
      </c>
      <c r="G451" s="64">
        <f t="shared" si="20"/>
        <v>0</v>
      </c>
      <c r="H451" s="67">
        <f t="shared" si="21"/>
        <v>0</v>
      </c>
    </row>
    <row r="452" spans="1:8" s="66" customFormat="1" hidden="1">
      <c r="A452" s="60" t="str">
        <f>IF((LEN('Copy paste to Here'!G456))&gt;5,((CONCATENATE('Copy paste to Here'!G456," &amp; ",'Copy paste to Here'!D456,"  &amp;  ",'Copy paste to Here'!E456))),"Empty Cell")</f>
        <v>Empty Cell</v>
      </c>
      <c r="B452" s="61">
        <f>'Copy paste to Here'!C456</f>
        <v>0</v>
      </c>
      <c r="C452" s="61"/>
      <c r="D452" s="62"/>
      <c r="E452" s="63"/>
      <c r="F452" s="63">
        <f t="shared" si="19"/>
        <v>0</v>
      </c>
      <c r="G452" s="64">
        <f t="shared" si="20"/>
        <v>0</v>
      </c>
      <c r="H452" s="67">
        <f t="shared" si="21"/>
        <v>0</v>
      </c>
    </row>
    <row r="453" spans="1:8" s="66" customFormat="1" hidden="1">
      <c r="A453" s="60" t="str">
        <f>IF((LEN('Copy paste to Here'!G457))&gt;5,((CONCATENATE('Copy paste to Here'!G457," &amp; ",'Copy paste to Here'!D457,"  &amp;  ",'Copy paste to Here'!E457))),"Empty Cell")</f>
        <v>Empty Cell</v>
      </c>
      <c r="B453" s="61">
        <f>'Copy paste to Here'!C457</f>
        <v>0</v>
      </c>
      <c r="C453" s="61"/>
      <c r="D453" s="62"/>
      <c r="E453" s="63"/>
      <c r="F453" s="63">
        <f t="shared" si="19"/>
        <v>0</v>
      </c>
      <c r="G453" s="64">
        <f t="shared" si="20"/>
        <v>0</v>
      </c>
      <c r="H453" s="67">
        <f t="shared" si="21"/>
        <v>0</v>
      </c>
    </row>
    <row r="454" spans="1:8" s="66" customFormat="1" hidden="1">
      <c r="A454" s="60" t="str">
        <f>IF((LEN('Copy paste to Here'!G458))&gt;5,((CONCATENATE('Copy paste to Here'!G458," &amp; ",'Copy paste to Here'!D458,"  &amp;  ",'Copy paste to Here'!E458))),"Empty Cell")</f>
        <v>Empty Cell</v>
      </c>
      <c r="B454" s="61">
        <f>'Copy paste to Here'!C458</f>
        <v>0</v>
      </c>
      <c r="C454" s="61"/>
      <c r="D454" s="62"/>
      <c r="E454" s="63"/>
      <c r="F454" s="63">
        <f t="shared" si="19"/>
        <v>0</v>
      </c>
      <c r="G454" s="64">
        <f t="shared" si="20"/>
        <v>0</v>
      </c>
      <c r="H454" s="67">
        <f t="shared" si="21"/>
        <v>0</v>
      </c>
    </row>
    <row r="455" spans="1:8" s="66" customFormat="1" hidden="1">
      <c r="A455" s="60" t="str">
        <f>IF((LEN('Copy paste to Here'!G459))&gt;5,((CONCATENATE('Copy paste to Here'!G459," &amp; ",'Copy paste to Here'!D459,"  &amp;  ",'Copy paste to Here'!E459))),"Empty Cell")</f>
        <v>Empty Cell</v>
      </c>
      <c r="B455" s="61">
        <f>'Copy paste to Here'!C459</f>
        <v>0</v>
      </c>
      <c r="C455" s="61"/>
      <c r="D455" s="62"/>
      <c r="E455" s="63"/>
      <c r="F455" s="63">
        <f t="shared" si="19"/>
        <v>0</v>
      </c>
      <c r="G455" s="64">
        <f t="shared" si="20"/>
        <v>0</v>
      </c>
      <c r="H455" s="67">
        <f t="shared" si="21"/>
        <v>0</v>
      </c>
    </row>
    <row r="456" spans="1:8" s="66" customFormat="1" hidden="1">
      <c r="A456" s="60" t="str">
        <f>IF((LEN('Copy paste to Here'!G460))&gt;5,((CONCATENATE('Copy paste to Here'!G460," &amp; ",'Copy paste to Here'!D460,"  &amp;  ",'Copy paste to Here'!E460))),"Empty Cell")</f>
        <v>Empty Cell</v>
      </c>
      <c r="B456" s="61">
        <f>'Copy paste to Here'!C460</f>
        <v>0</v>
      </c>
      <c r="C456" s="61"/>
      <c r="D456" s="62"/>
      <c r="E456" s="63"/>
      <c r="F456" s="63">
        <f t="shared" si="19"/>
        <v>0</v>
      </c>
      <c r="G456" s="64">
        <f t="shared" si="20"/>
        <v>0</v>
      </c>
      <c r="H456" s="67">
        <f t="shared" si="21"/>
        <v>0</v>
      </c>
    </row>
    <row r="457" spans="1:8" s="66" customFormat="1" hidden="1">
      <c r="A457" s="60" t="str">
        <f>IF((LEN('Copy paste to Here'!G461))&gt;5,((CONCATENATE('Copy paste to Here'!G461," &amp; ",'Copy paste to Here'!D461,"  &amp;  ",'Copy paste to Here'!E461))),"Empty Cell")</f>
        <v>Empty Cell</v>
      </c>
      <c r="B457" s="61">
        <f>'Copy paste to Here'!C461</f>
        <v>0</v>
      </c>
      <c r="C457" s="61"/>
      <c r="D457" s="62"/>
      <c r="E457" s="63"/>
      <c r="F457" s="63">
        <f t="shared" si="19"/>
        <v>0</v>
      </c>
      <c r="G457" s="64">
        <f t="shared" si="20"/>
        <v>0</v>
      </c>
      <c r="H457" s="67">
        <f t="shared" si="21"/>
        <v>0</v>
      </c>
    </row>
    <row r="458" spans="1:8" s="66" customFormat="1" hidden="1">
      <c r="A458" s="60" t="str">
        <f>IF((LEN('Copy paste to Here'!G462))&gt;5,((CONCATENATE('Copy paste to Here'!G462," &amp; ",'Copy paste to Here'!D462,"  &amp;  ",'Copy paste to Here'!E462))),"Empty Cell")</f>
        <v>Empty Cell</v>
      </c>
      <c r="B458" s="61">
        <f>'Copy paste to Here'!C462</f>
        <v>0</v>
      </c>
      <c r="C458" s="61"/>
      <c r="D458" s="62"/>
      <c r="E458" s="63"/>
      <c r="F458" s="63">
        <f t="shared" si="19"/>
        <v>0</v>
      </c>
      <c r="G458" s="64">
        <f t="shared" si="20"/>
        <v>0</v>
      </c>
      <c r="H458" s="67">
        <f t="shared" si="21"/>
        <v>0</v>
      </c>
    </row>
    <row r="459" spans="1:8" s="66" customFormat="1" hidden="1">
      <c r="A459" s="60" t="str">
        <f>IF((LEN('Copy paste to Here'!G463))&gt;5,((CONCATENATE('Copy paste to Here'!G463," &amp; ",'Copy paste to Here'!D463,"  &amp;  ",'Copy paste to Here'!E463))),"Empty Cell")</f>
        <v>Empty Cell</v>
      </c>
      <c r="B459" s="61">
        <f>'Copy paste to Here'!C463</f>
        <v>0</v>
      </c>
      <c r="C459" s="61"/>
      <c r="D459" s="62"/>
      <c r="E459" s="63"/>
      <c r="F459" s="63">
        <f t="shared" si="19"/>
        <v>0</v>
      </c>
      <c r="G459" s="64">
        <f t="shared" si="20"/>
        <v>0</v>
      </c>
      <c r="H459" s="67">
        <f t="shared" si="21"/>
        <v>0</v>
      </c>
    </row>
    <row r="460" spans="1:8" s="66" customFormat="1" hidden="1">
      <c r="A460" s="60" t="str">
        <f>IF((LEN('Copy paste to Here'!G464))&gt;5,((CONCATENATE('Copy paste to Here'!G464," &amp; ",'Copy paste to Here'!D464,"  &amp;  ",'Copy paste to Here'!E464))),"Empty Cell")</f>
        <v>Empty Cell</v>
      </c>
      <c r="B460" s="61">
        <f>'Copy paste to Here'!C464</f>
        <v>0</v>
      </c>
      <c r="C460" s="61"/>
      <c r="D460" s="62"/>
      <c r="E460" s="63"/>
      <c r="F460" s="63">
        <f t="shared" si="19"/>
        <v>0</v>
      </c>
      <c r="G460" s="64">
        <f t="shared" si="20"/>
        <v>0</v>
      </c>
      <c r="H460" s="67">
        <f t="shared" si="21"/>
        <v>0</v>
      </c>
    </row>
    <row r="461" spans="1:8" s="66" customFormat="1" hidden="1">
      <c r="A461" s="60" t="str">
        <f>IF((LEN('Copy paste to Here'!G465))&gt;5,((CONCATENATE('Copy paste to Here'!G465," &amp; ",'Copy paste to Here'!D465,"  &amp;  ",'Copy paste to Here'!E465))),"Empty Cell")</f>
        <v>Empty Cell</v>
      </c>
      <c r="B461" s="61">
        <f>'Copy paste to Here'!C465</f>
        <v>0</v>
      </c>
      <c r="C461" s="61"/>
      <c r="D461" s="62"/>
      <c r="E461" s="63"/>
      <c r="F461" s="63">
        <f t="shared" si="19"/>
        <v>0</v>
      </c>
      <c r="G461" s="64">
        <f t="shared" si="20"/>
        <v>0</v>
      </c>
      <c r="H461" s="67">
        <f t="shared" si="21"/>
        <v>0</v>
      </c>
    </row>
    <row r="462" spans="1:8" s="66" customFormat="1" hidden="1">
      <c r="A462" s="60" t="str">
        <f>IF((LEN('Copy paste to Here'!G466))&gt;5,((CONCATENATE('Copy paste to Here'!G466," &amp; ",'Copy paste to Here'!D466,"  &amp;  ",'Copy paste to Here'!E466))),"Empty Cell")</f>
        <v>Empty Cell</v>
      </c>
      <c r="B462" s="61">
        <f>'Copy paste to Here'!C466</f>
        <v>0</v>
      </c>
      <c r="C462" s="61"/>
      <c r="D462" s="62"/>
      <c r="E462" s="63"/>
      <c r="F462" s="63">
        <f t="shared" si="19"/>
        <v>0</v>
      </c>
      <c r="G462" s="64">
        <f t="shared" si="20"/>
        <v>0</v>
      </c>
      <c r="H462" s="67">
        <f t="shared" si="21"/>
        <v>0</v>
      </c>
    </row>
    <row r="463" spans="1:8" s="66" customFormat="1" hidden="1">
      <c r="A463" s="60" t="str">
        <f>IF((LEN('Copy paste to Here'!G467))&gt;5,((CONCATENATE('Copy paste to Here'!G467," &amp; ",'Copy paste to Here'!D467,"  &amp;  ",'Copy paste to Here'!E467))),"Empty Cell")</f>
        <v>Empty Cell</v>
      </c>
      <c r="B463" s="61">
        <f>'Copy paste to Here'!C467</f>
        <v>0</v>
      </c>
      <c r="C463" s="61"/>
      <c r="D463" s="62"/>
      <c r="E463" s="63"/>
      <c r="F463" s="63">
        <f t="shared" si="19"/>
        <v>0</v>
      </c>
      <c r="G463" s="64">
        <f t="shared" si="20"/>
        <v>0</v>
      </c>
      <c r="H463" s="67">
        <f t="shared" si="21"/>
        <v>0</v>
      </c>
    </row>
    <row r="464" spans="1:8" s="66" customFormat="1" hidden="1">
      <c r="A464" s="60" t="str">
        <f>IF((LEN('Copy paste to Here'!G468))&gt;5,((CONCATENATE('Copy paste to Here'!G468," &amp; ",'Copy paste to Here'!D468,"  &amp;  ",'Copy paste to Here'!E468))),"Empty Cell")</f>
        <v>Empty Cell</v>
      </c>
      <c r="B464" s="61">
        <f>'Copy paste to Here'!C468</f>
        <v>0</v>
      </c>
      <c r="C464" s="61"/>
      <c r="D464" s="62"/>
      <c r="E464" s="63"/>
      <c r="F464" s="63">
        <f t="shared" si="19"/>
        <v>0</v>
      </c>
      <c r="G464" s="64">
        <f t="shared" si="20"/>
        <v>0</v>
      </c>
      <c r="H464" s="67">
        <f t="shared" si="21"/>
        <v>0</v>
      </c>
    </row>
    <row r="465" spans="1:8" s="66" customFormat="1" hidden="1">
      <c r="A465" s="60" t="str">
        <f>IF((LEN('Copy paste to Here'!G469))&gt;5,((CONCATENATE('Copy paste to Here'!G469," &amp; ",'Copy paste to Here'!D469,"  &amp;  ",'Copy paste to Here'!E469))),"Empty Cell")</f>
        <v>Empty Cell</v>
      </c>
      <c r="B465" s="61">
        <f>'Copy paste to Here'!C469</f>
        <v>0</v>
      </c>
      <c r="C465" s="61"/>
      <c r="D465" s="62"/>
      <c r="E465" s="63"/>
      <c r="F465" s="63">
        <f t="shared" si="19"/>
        <v>0</v>
      </c>
      <c r="G465" s="64">
        <f t="shared" si="20"/>
        <v>0</v>
      </c>
      <c r="H465" s="67">
        <f t="shared" si="21"/>
        <v>0</v>
      </c>
    </row>
    <row r="466" spans="1:8" s="66" customFormat="1" hidden="1">
      <c r="A466" s="60" t="str">
        <f>IF((LEN('Copy paste to Here'!G470))&gt;5,((CONCATENATE('Copy paste to Here'!G470," &amp; ",'Copy paste to Here'!D470,"  &amp;  ",'Copy paste to Here'!E470))),"Empty Cell")</f>
        <v>Empty Cell</v>
      </c>
      <c r="B466" s="61">
        <f>'Copy paste to Here'!C470</f>
        <v>0</v>
      </c>
      <c r="C466" s="61"/>
      <c r="D466" s="62"/>
      <c r="E466" s="63"/>
      <c r="F466" s="63">
        <f t="shared" si="19"/>
        <v>0</v>
      </c>
      <c r="G466" s="64">
        <f t="shared" si="20"/>
        <v>0</v>
      </c>
      <c r="H466" s="67">
        <f t="shared" si="21"/>
        <v>0</v>
      </c>
    </row>
    <row r="467" spans="1:8" s="66" customFormat="1" hidden="1">
      <c r="A467" s="60" t="str">
        <f>IF((LEN('Copy paste to Here'!G471))&gt;5,((CONCATENATE('Copy paste to Here'!G471," &amp; ",'Copy paste to Here'!D471,"  &amp;  ",'Copy paste to Here'!E471))),"Empty Cell")</f>
        <v>Empty Cell</v>
      </c>
      <c r="B467" s="61">
        <f>'Copy paste to Here'!C471</f>
        <v>0</v>
      </c>
      <c r="C467" s="61"/>
      <c r="D467" s="62"/>
      <c r="E467" s="63"/>
      <c r="F467" s="63">
        <f t="shared" ref="F467:F530" si="22">D467*E467</f>
        <v>0</v>
      </c>
      <c r="G467" s="64">
        <f t="shared" ref="G467:G530" si="23">E467*$E$14</f>
        <v>0</v>
      </c>
      <c r="H467" s="67">
        <f t="shared" ref="H467:H530" si="24">D467*G467</f>
        <v>0</v>
      </c>
    </row>
    <row r="468" spans="1:8" s="66" customFormat="1" hidden="1">
      <c r="A468" s="60" t="str">
        <f>IF((LEN('Copy paste to Here'!G472))&gt;5,((CONCATENATE('Copy paste to Here'!G472," &amp; ",'Copy paste to Here'!D472,"  &amp;  ",'Copy paste to Here'!E472))),"Empty Cell")</f>
        <v>Empty Cell</v>
      </c>
      <c r="B468" s="61">
        <f>'Copy paste to Here'!C472</f>
        <v>0</v>
      </c>
      <c r="C468" s="61"/>
      <c r="D468" s="62"/>
      <c r="E468" s="63"/>
      <c r="F468" s="63">
        <f t="shared" si="22"/>
        <v>0</v>
      </c>
      <c r="G468" s="64">
        <f t="shared" si="23"/>
        <v>0</v>
      </c>
      <c r="H468" s="67">
        <f t="shared" si="24"/>
        <v>0</v>
      </c>
    </row>
    <row r="469" spans="1:8" s="66" customFormat="1" hidden="1">
      <c r="A469" s="60" t="str">
        <f>IF((LEN('Copy paste to Here'!G473))&gt;5,((CONCATENATE('Copy paste to Here'!G473," &amp; ",'Copy paste to Here'!D473,"  &amp;  ",'Copy paste to Here'!E473))),"Empty Cell")</f>
        <v>Empty Cell</v>
      </c>
      <c r="B469" s="61">
        <f>'Copy paste to Here'!C473</f>
        <v>0</v>
      </c>
      <c r="C469" s="61"/>
      <c r="D469" s="62"/>
      <c r="E469" s="63"/>
      <c r="F469" s="63">
        <f t="shared" si="22"/>
        <v>0</v>
      </c>
      <c r="G469" s="64">
        <f t="shared" si="23"/>
        <v>0</v>
      </c>
      <c r="H469" s="67">
        <f t="shared" si="24"/>
        <v>0</v>
      </c>
    </row>
    <row r="470" spans="1:8" s="66" customFormat="1" hidden="1">
      <c r="A470" s="60" t="str">
        <f>IF((LEN('Copy paste to Here'!G474))&gt;5,((CONCATENATE('Copy paste to Here'!G474," &amp; ",'Copy paste to Here'!D474,"  &amp;  ",'Copy paste to Here'!E474))),"Empty Cell")</f>
        <v>Empty Cell</v>
      </c>
      <c r="B470" s="61">
        <f>'Copy paste to Here'!C474</f>
        <v>0</v>
      </c>
      <c r="C470" s="61"/>
      <c r="D470" s="62"/>
      <c r="E470" s="63"/>
      <c r="F470" s="63">
        <f t="shared" si="22"/>
        <v>0</v>
      </c>
      <c r="G470" s="64">
        <f t="shared" si="23"/>
        <v>0</v>
      </c>
      <c r="H470" s="67">
        <f t="shared" si="24"/>
        <v>0</v>
      </c>
    </row>
    <row r="471" spans="1:8" s="66" customFormat="1" hidden="1">
      <c r="A471" s="60" t="str">
        <f>IF((LEN('Copy paste to Here'!G475))&gt;5,((CONCATENATE('Copy paste to Here'!G475," &amp; ",'Copy paste to Here'!D475,"  &amp;  ",'Copy paste to Here'!E475))),"Empty Cell")</f>
        <v>Empty Cell</v>
      </c>
      <c r="B471" s="61">
        <f>'Copy paste to Here'!C475</f>
        <v>0</v>
      </c>
      <c r="C471" s="61"/>
      <c r="D471" s="62"/>
      <c r="E471" s="63"/>
      <c r="F471" s="63">
        <f t="shared" si="22"/>
        <v>0</v>
      </c>
      <c r="G471" s="64">
        <f t="shared" si="23"/>
        <v>0</v>
      </c>
      <c r="H471" s="67">
        <f t="shared" si="24"/>
        <v>0</v>
      </c>
    </row>
    <row r="472" spans="1:8" s="66" customFormat="1" hidden="1">
      <c r="A472" s="60" t="str">
        <f>IF((LEN('Copy paste to Here'!G476))&gt;5,((CONCATENATE('Copy paste to Here'!G476," &amp; ",'Copy paste to Here'!D476,"  &amp;  ",'Copy paste to Here'!E476))),"Empty Cell")</f>
        <v>Empty Cell</v>
      </c>
      <c r="B472" s="61">
        <f>'Copy paste to Here'!C476</f>
        <v>0</v>
      </c>
      <c r="C472" s="61"/>
      <c r="D472" s="62"/>
      <c r="E472" s="63"/>
      <c r="F472" s="63">
        <f t="shared" si="22"/>
        <v>0</v>
      </c>
      <c r="G472" s="64">
        <f t="shared" si="23"/>
        <v>0</v>
      </c>
      <c r="H472" s="67">
        <f t="shared" si="24"/>
        <v>0</v>
      </c>
    </row>
    <row r="473" spans="1:8" s="66" customFormat="1" hidden="1">
      <c r="A473" s="60" t="str">
        <f>IF((LEN('Copy paste to Here'!G477))&gt;5,((CONCATENATE('Copy paste to Here'!G477," &amp; ",'Copy paste to Here'!D477,"  &amp;  ",'Copy paste to Here'!E477))),"Empty Cell")</f>
        <v>Empty Cell</v>
      </c>
      <c r="B473" s="61">
        <f>'Copy paste to Here'!C477</f>
        <v>0</v>
      </c>
      <c r="C473" s="61"/>
      <c r="D473" s="62"/>
      <c r="E473" s="63"/>
      <c r="F473" s="63">
        <f t="shared" si="22"/>
        <v>0</v>
      </c>
      <c r="G473" s="64">
        <f t="shared" si="23"/>
        <v>0</v>
      </c>
      <c r="H473" s="67">
        <f t="shared" si="24"/>
        <v>0</v>
      </c>
    </row>
    <row r="474" spans="1:8" s="66" customFormat="1" hidden="1">
      <c r="A474" s="60" t="str">
        <f>IF((LEN('Copy paste to Here'!G478))&gt;5,((CONCATENATE('Copy paste to Here'!G478," &amp; ",'Copy paste to Here'!D478,"  &amp;  ",'Copy paste to Here'!E478))),"Empty Cell")</f>
        <v>Empty Cell</v>
      </c>
      <c r="B474" s="61">
        <f>'Copy paste to Here'!C478</f>
        <v>0</v>
      </c>
      <c r="C474" s="61"/>
      <c r="D474" s="62"/>
      <c r="E474" s="63"/>
      <c r="F474" s="63">
        <f t="shared" si="22"/>
        <v>0</v>
      </c>
      <c r="G474" s="64">
        <f t="shared" si="23"/>
        <v>0</v>
      </c>
      <c r="H474" s="67">
        <f t="shared" si="24"/>
        <v>0</v>
      </c>
    </row>
    <row r="475" spans="1:8" s="66" customFormat="1" hidden="1">
      <c r="A475" s="60" t="str">
        <f>IF((LEN('Copy paste to Here'!G479))&gt;5,((CONCATENATE('Copy paste to Here'!G479," &amp; ",'Copy paste to Here'!D479,"  &amp;  ",'Copy paste to Here'!E479))),"Empty Cell")</f>
        <v>Empty Cell</v>
      </c>
      <c r="B475" s="61">
        <f>'Copy paste to Here'!C479</f>
        <v>0</v>
      </c>
      <c r="C475" s="61"/>
      <c r="D475" s="62"/>
      <c r="E475" s="63"/>
      <c r="F475" s="63">
        <f t="shared" si="22"/>
        <v>0</v>
      </c>
      <c r="G475" s="64">
        <f t="shared" si="23"/>
        <v>0</v>
      </c>
      <c r="H475" s="67">
        <f t="shared" si="24"/>
        <v>0</v>
      </c>
    </row>
    <row r="476" spans="1:8" s="66" customFormat="1" hidden="1">
      <c r="A476" s="60" t="str">
        <f>IF((LEN('Copy paste to Here'!G480))&gt;5,((CONCATENATE('Copy paste to Here'!G480," &amp; ",'Copy paste to Here'!D480,"  &amp;  ",'Copy paste to Here'!E480))),"Empty Cell")</f>
        <v>Empty Cell</v>
      </c>
      <c r="B476" s="61">
        <f>'Copy paste to Here'!C480</f>
        <v>0</v>
      </c>
      <c r="C476" s="61"/>
      <c r="D476" s="62"/>
      <c r="E476" s="63"/>
      <c r="F476" s="63">
        <f t="shared" si="22"/>
        <v>0</v>
      </c>
      <c r="G476" s="64">
        <f t="shared" si="23"/>
        <v>0</v>
      </c>
      <c r="H476" s="67">
        <f t="shared" si="24"/>
        <v>0</v>
      </c>
    </row>
    <row r="477" spans="1:8" s="66" customFormat="1" hidden="1">
      <c r="A477" s="60" t="str">
        <f>IF((LEN('Copy paste to Here'!G481))&gt;5,((CONCATENATE('Copy paste to Here'!G481," &amp; ",'Copy paste to Here'!D481,"  &amp;  ",'Copy paste to Here'!E481))),"Empty Cell")</f>
        <v>Empty Cell</v>
      </c>
      <c r="B477" s="61">
        <f>'Copy paste to Here'!C481</f>
        <v>0</v>
      </c>
      <c r="C477" s="61"/>
      <c r="D477" s="62"/>
      <c r="E477" s="63"/>
      <c r="F477" s="63">
        <f t="shared" si="22"/>
        <v>0</v>
      </c>
      <c r="G477" s="64">
        <f t="shared" si="23"/>
        <v>0</v>
      </c>
      <c r="H477" s="67">
        <f t="shared" si="24"/>
        <v>0</v>
      </c>
    </row>
    <row r="478" spans="1:8" s="66" customFormat="1" hidden="1">
      <c r="A478" s="60" t="str">
        <f>IF((LEN('Copy paste to Here'!G482))&gt;5,((CONCATENATE('Copy paste to Here'!G482," &amp; ",'Copy paste to Here'!D482,"  &amp;  ",'Copy paste to Here'!E482))),"Empty Cell")</f>
        <v>Empty Cell</v>
      </c>
      <c r="B478" s="61">
        <f>'Copy paste to Here'!C482</f>
        <v>0</v>
      </c>
      <c r="C478" s="61"/>
      <c r="D478" s="62"/>
      <c r="E478" s="63"/>
      <c r="F478" s="63">
        <f t="shared" si="22"/>
        <v>0</v>
      </c>
      <c r="G478" s="64">
        <f t="shared" si="23"/>
        <v>0</v>
      </c>
      <c r="H478" s="67">
        <f t="shared" si="24"/>
        <v>0</v>
      </c>
    </row>
    <row r="479" spans="1:8" s="66" customFormat="1" hidden="1">
      <c r="A479" s="60" t="str">
        <f>IF((LEN('Copy paste to Here'!G483))&gt;5,((CONCATENATE('Copy paste to Here'!G483," &amp; ",'Copy paste to Here'!D483,"  &amp;  ",'Copy paste to Here'!E483))),"Empty Cell")</f>
        <v>Empty Cell</v>
      </c>
      <c r="B479" s="61">
        <f>'Copy paste to Here'!C483</f>
        <v>0</v>
      </c>
      <c r="C479" s="61"/>
      <c r="D479" s="62"/>
      <c r="E479" s="63"/>
      <c r="F479" s="63">
        <f t="shared" si="22"/>
        <v>0</v>
      </c>
      <c r="G479" s="64">
        <f t="shared" si="23"/>
        <v>0</v>
      </c>
      <c r="H479" s="67">
        <f t="shared" si="24"/>
        <v>0</v>
      </c>
    </row>
    <row r="480" spans="1:8" s="66" customFormat="1" hidden="1">
      <c r="A480" s="60" t="str">
        <f>IF((LEN('Copy paste to Here'!G484))&gt;5,((CONCATENATE('Copy paste to Here'!G484," &amp; ",'Copy paste to Here'!D484,"  &amp;  ",'Copy paste to Here'!E484))),"Empty Cell")</f>
        <v>Empty Cell</v>
      </c>
      <c r="B480" s="61">
        <f>'Copy paste to Here'!C484</f>
        <v>0</v>
      </c>
      <c r="C480" s="61"/>
      <c r="D480" s="62"/>
      <c r="E480" s="63"/>
      <c r="F480" s="63">
        <f t="shared" si="22"/>
        <v>0</v>
      </c>
      <c r="G480" s="64">
        <f t="shared" si="23"/>
        <v>0</v>
      </c>
      <c r="H480" s="67">
        <f t="shared" si="24"/>
        <v>0</v>
      </c>
    </row>
    <row r="481" spans="1:8" s="66" customFormat="1" hidden="1">
      <c r="A481" s="60" t="str">
        <f>IF((LEN('Copy paste to Here'!G485))&gt;5,((CONCATENATE('Copy paste to Here'!G485," &amp; ",'Copy paste to Here'!D485,"  &amp;  ",'Copy paste to Here'!E485))),"Empty Cell")</f>
        <v>Empty Cell</v>
      </c>
      <c r="B481" s="61">
        <f>'Copy paste to Here'!C485</f>
        <v>0</v>
      </c>
      <c r="C481" s="61"/>
      <c r="D481" s="62"/>
      <c r="E481" s="63"/>
      <c r="F481" s="63">
        <f t="shared" si="22"/>
        <v>0</v>
      </c>
      <c r="G481" s="64">
        <f t="shared" si="23"/>
        <v>0</v>
      </c>
      <c r="H481" s="67">
        <f t="shared" si="24"/>
        <v>0</v>
      </c>
    </row>
    <row r="482" spans="1:8" s="66" customFormat="1" hidden="1">
      <c r="A482" s="60" t="str">
        <f>IF((LEN('Copy paste to Here'!G486))&gt;5,((CONCATENATE('Copy paste to Here'!G486," &amp; ",'Copy paste to Here'!D486,"  &amp;  ",'Copy paste to Here'!E486))),"Empty Cell")</f>
        <v>Empty Cell</v>
      </c>
      <c r="B482" s="61">
        <f>'Copy paste to Here'!C486</f>
        <v>0</v>
      </c>
      <c r="C482" s="61"/>
      <c r="D482" s="62"/>
      <c r="E482" s="63"/>
      <c r="F482" s="63">
        <f t="shared" si="22"/>
        <v>0</v>
      </c>
      <c r="G482" s="64">
        <f t="shared" si="23"/>
        <v>0</v>
      </c>
      <c r="H482" s="67">
        <f t="shared" si="24"/>
        <v>0</v>
      </c>
    </row>
    <row r="483" spans="1:8" s="66" customFormat="1" hidden="1">
      <c r="A483" s="60" t="str">
        <f>IF((LEN('Copy paste to Here'!G487))&gt;5,((CONCATENATE('Copy paste to Here'!G487," &amp; ",'Copy paste to Here'!D487,"  &amp;  ",'Copy paste to Here'!E487))),"Empty Cell")</f>
        <v>Empty Cell</v>
      </c>
      <c r="B483" s="61">
        <f>'Copy paste to Here'!C487</f>
        <v>0</v>
      </c>
      <c r="C483" s="61"/>
      <c r="D483" s="62"/>
      <c r="E483" s="63"/>
      <c r="F483" s="63">
        <f t="shared" si="22"/>
        <v>0</v>
      </c>
      <c r="G483" s="64">
        <f t="shared" si="23"/>
        <v>0</v>
      </c>
      <c r="H483" s="67">
        <f t="shared" si="24"/>
        <v>0</v>
      </c>
    </row>
    <row r="484" spans="1:8" s="66" customFormat="1" hidden="1">
      <c r="A484" s="60" t="str">
        <f>IF((LEN('Copy paste to Here'!G488))&gt;5,((CONCATENATE('Copy paste to Here'!G488," &amp; ",'Copy paste to Here'!D488,"  &amp;  ",'Copy paste to Here'!E488))),"Empty Cell")</f>
        <v>Empty Cell</v>
      </c>
      <c r="B484" s="61">
        <f>'Copy paste to Here'!C488</f>
        <v>0</v>
      </c>
      <c r="C484" s="61"/>
      <c r="D484" s="62"/>
      <c r="E484" s="63"/>
      <c r="F484" s="63">
        <f t="shared" si="22"/>
        <v>0</v>
      </c>
      <c r="G484" s="64">
        <f t="shared" si="23"/>
        <v>0</v>
      </c>
      <c r="H484" s="67">
        <f t="shared" si="24"/>
        <v>0</v>
      </c>
    </row>
    <row r="485" spans="1:8" s="66" customFormat="1" hidden="1">
      <c r="A485" s="60" t="str">
        <f>IF((LEN('Copy paste to Here'!G489))&gt;5,((CONCATENATE('Copy paste to Here'!G489," &amp; ",'Copy paste to Here'!D489,"  &amp;  ",'Copy paste to Here'!E489))),"Empty Cell")</f>
        <v>Empty Cell</v>
      </c>
      <c r="B485" s="61">
        <f>'Copy paste to Here'!C489</f>
        <v>0</v>
      </c>
      <c r="C485" s="61"/>
      <c r="D485" s="62"/>
      <c r="E485" s="63"/>
      <c r="F485" s="63">
        <f t="shared" si="22"/>
        <v>0</v>
      </c>
      <c r="G485" s="64">
        <f t="shared" si="23"/>
        <v>0</v>
      </c>
      <c r="H485" s="67">
        <f t="shared" si="24"/>
        <v>0</v>
      </c>
    </row>
    <row r="486" spans="1:8" s="66" customFormat="1" hidden="1">
      <c r="A486" s="60" t="str">
        <f>IF((LEN('Copy paste to Here'!G490))&gt;5,((CONCATENATE('Copy paste to Here'!G490," &amp; ",'Copy paste to Here'!D490,"  &amp;  ",'Copy paste to Here'!E490))),"Empty Cell")</f>
        <v>Empty Cell</v>
      </c>
      <c r="B486" s="61">
        <f>'Copy paste to Here'!C490</f>
        <v>0</v>
      </c>
      <c r="C486" s="61"/>
      <c r="D486" s="62"/>
      <c r="E486" s="63"/>
      <c r="F486" s="63">
        <f t="shared" si="22"/>
        <v>0</v>
      </c>
      <c r="G486" s="64">
        <f t="shared" si="23"/>
        <v>0</v>
      </c>
      <c r="H486" s="67">
        <f t="shared" si="24"/>
        <v>0</v>
      </c>
    </row>
    <row r="487" spans="1:8" s="66" customFormat="1" hidden="1">
      <c r="A487" s="60" t="str">
        <f>IF((LEN('Copy paste to Here'!G491))&gt;5,((CONCATENATE('Copy paste to Here'!G491," &amp; ",'Copy paste to Here'!D491,"  &amp;  ",'Copy paste to Here'!E491))),"Empty Cell")</f>
        <v>Empty Cell</v>
      </c>
      <c r="B487" s="61">
        <f>'Copy paste to Here'!C491</f>
        <v>0</v>
      </c>
      <c r="C487" s="61"/>
      <c r="D487" s="62"/>
      <c r="E487" s="63"/>
      <c r="F487" s="63">
        <f t="shared" si="22"/>
        <v>0</v>
      </c>
      <c r="G487" s="64">
        <f t="shared" si="23"/>
        <v>0</v>
      </c>
      <c r="H487" s="67">
        <f t="shared" si="24"/>
        <v>0</v>
      </c>
    </row>
    <row r="488" spans="1:8" s="66" customFormat="1" hidden="1">
      <c r="A488" s="60" t="str">
        <f>IF((LEN('Copy paste to Here'!G492))&gt;5,((CONCATENATE('Copy paste to Here'!G492," &amp; ",'Copy paste to Here'!D492,"  &amp;  ",'Copy paste to Here'!E492))),"Empty Cell")</f>
        <v>Empty Cell</v>
      </c>
      <c r="B488" s="61">
        <f>'Copy paste to Here'!C492</f>
        <v>0</v>
      </c>
      <c r="C488" s="61"/>
      <c r="D488" s="62"/>
      <c r="E488" s="63"/>
      <c r="F488" s="63">
        <f t="shared" si="22"/>
        <v>0</v>
      </c>
      <c r="G488" s="64">
        <f t="shared" si="23"/>
        <v>0</v>
      </c>
      <c r="H488" s="67">
        <f t="shared" si="24"/>
        <v>0</v>
      </c>
    </row>
    <row r="489" spans="1:8" s="66" customFormat="1" hidden="1">
      <c r="A489" s="60" t="str">
        <f>IF((LEN('Copy paste to Here'!G493))&gt;5,((CONCATENATE('Copy paste to Here'!G493," &amp; ",'Copy paste to Here'!D493,"  &amp;  ",'Copy paste to Here'!E493))),"Empty Cell")</f>
        <v>Empty Cell</v>
      </c>
      <c r="B489" s="61">
        <f>'Copy paste to Here'!C493</f>
        <v>0</v>
      </c>
      <c r="C489" s="61"/>
      <c r="D489" s="62"/>
      <c r="E489" s="63"/>
      <c r="F489" s="63">
        <f t="shared" si="22"/>
        <v>0</v>
      </c>
      <c r="G489" s="64">
        <f t="shared" si="23"/>
        <v>0</v>
      </c>
      <c r="H489" s="67">
        <f t="shared" si="24"/>
        <v>0</v>
      </c>
    </row>
    <row r="490" spans="1:8" s="66" customFormat="1" hidden="1">
      <c r="A490" s="60" t="str">
        <f>IF((LEN('Copy paste to Here'!G494))&gt;5,((CONCATENATE('Copy paste to Here'!G494," &amp; ",'Copy paste to Here'!D494,"  &amp;  ",'Copy paste to Here'!E494))),"Empty Cell")</f>
        <v>Empty Cell</v>
      </c>
      <c r="B490" s="61">
        <f>'Copy paste to Here'!C494</f>
        <v>0</v>
      </c>
      <c r="C490" s="61"/>
      <c r="D490" s="62"/>
      <c r="E490" s="63"/>
      <c r="F490" s="63">
        <f t="shared" si="22"/>
        <v>0</v>
      </c>
      <c r="G490" s="64">
        <f t="shared" si="23"/>
        <v>0</v>
      </c>
      <c r="H490" s="67">
        <f t="shared" si="24"/>
        <v>0</v>
      </c>
    </row>
    <row r="491" spans="1:8" s="66" customFormat="1" hidden="1">
      <c r="A491" s="60" t="str">
        <f>IF((LEN('Copy paste to Here'!G495))&gt;5,((CONCATENATE('Copy paste to Here'!G495," &amp; ",'Copy paste to Here'!D495,"  &amp;  ",'Copy paste to Here'!E495))),"Empty Cell")</f>
        <v>Empty Cell</v>
      </c>
      <c r="B491" s="61">
        <f>'Copy paste to Here'!C495</f>
        <v>0</v>
      </c>
      <c r="C491" s="61"/>
      <c r="D491" s="62"/>
      <c r="E491" s="63"/>
      <c r="F491" s="63">
        <f t="shared" si="22"/>
        <v>0</v>
      </c>
      <c r="G491" s="64">
        <f t="shared" si="23"/>
        <v>0</v>
      </c>
      <c r="H491" s="67">
        <f t="shared" si="24"/>
        <v>0</v>
      </c>
    </row>
    <row r="492" spans="1:8" s="66" customFormat="1" hidden="1">
      <c r="A492" s="60" t="str">
        <f>IF((LEN('Copy paste to Here'!G496))&gt;5,((CONCATENATE('Copy paste to Here'!G496," &amp; ",'Copy paste to Here'!D496,"  &amp;  ",'Copy paste to Here'!E496))),"Empty Cell")</f>
        <v>Empty Cell</v>
      </c>
      <c r="B492" s="61">
        <f>'Copy paste to Here'!C496</f>
        <v>0</v>
      </c>
      <c r="C492" s="61"/>
      <c r="D492" s="62"/>
      <c r="E492" s="63"/>
      <c r="F492" s="63">
        <f t="shared" si="22"/>
        <v>0</v>
      </c>
      <c r="G492" s="64">
        <f t="shared" si="23"/>
        <v>0</v>
      </c>
      <c r="H492" s="67">
        <f t="shared" si="24"/>
        <v>0</v>
      </c>
    </row>
    <row r="493" spans="1:8" s="66" customFormat="1" hidden="1">
      <c r="A493" s="60" t="str">
        <f>IF((LEN('Copy paste to Here'!G497))&gt;5,((CONCATENATE('Copy paste to Here'!G497," &amp; ",'Copy paste to Here'!D497,"  &amp;  ",'Copy paste to Here'!E497))),"Empty Cell")</f>
        <v>Empty Cell</v>
      </c>
      <c r="B493" s="61">
        <f>'Copy paste to Here'!C497</f>
        <v>0</v>
      </c>
      <c r="C493" s="61"/>
      <c r="D493" s="62"/>
      <c r="E493" s="63"/>
      <c r="F493" s="63">
        <f t="shared" si="22"/>
        <v>0</v>
      </c>
      <c r="G493" s="64">
        <f t="shared" si="23"/>
        <v>0</v>
      </c>
      <c r="H493" s="67">
        <f t="shared" si="24"/>
        <v>0</v>
      </c>
    </row>
    <row r="494" spans="1:8" s="66" customFormat="1" hidden="1">
      <c r="A494" s="60" t="str">
        <f>IF((LEN('Copy paste to Here'!G498))&gt;5,((CONCATENATE('Copy paste to Here'!G498," &amp; ",'Copy paste to Here'!D498,"  &amp;  ",'Copy paste to Here'!E498))),"Empty Cell")</f>
        <v>Empty Cell</v>
      </c>
      <c r="B494" s="61">
        <f>'Copy paste to Here'!C498</f>
        <v>0</v>
      </c>
      <c r="C494" s="61"/>
      <c r="D494" s="62"/>
      <c r="E494" s="63"/>
      <c r="F494" s="63">
        <f t="shared" si="22"/>
        <v>0</v>
      </c>
      <c r="G494" s="64">
        <f t="shared" si="23"/>
        <v>0</v>
      </c>
      <c r="H494" s="67">
        <f t="shared" si="24"/>
        <v>0</v>
      </c>
    </row>
    <row r="495" spans="1:8" s="66" customFormat="1" hidden="1">
      <c r="A495" s="60" t="str">
        <f>IF((LEN('Copy paste to Here'!G499))&gt;5,((CONCATENATE('Copy paste to Here'!G499," &amp; ",'Copy paste to Here'!D499,"  &amp;  ",'Copy paste to Here'!E499))),"Empty Cell")</f>
        <v>Empty Cell</v>
      </c>
      <c r="B495" s="61">
        <f>'Copy paste to Here'!C499</f>
        <v>0</v>
      </c>
      <c r="C495" s="61"/>
      <c r="D495" s="62"/>
      <c r="E495" s="63"/>
      <c r="F495" s="63">
        <f t="shared" si="22"/>
        <v>0</v>
      </c>
      <c r="G495" s="64">
        <f t="shared" si="23"/>
        <v>0</v>
      </c>
      <c r="H495" s="67">
        <f t="shared" si="24"/>
        <v>0</v>
      </c>
    </row>
    <row r="496" spans="1:8" s="66" customFormat="1" hidden="1">
      <c r="A496" s="60" t="str">
        <f>IF((LEN('Copy paste to Here'!G500))&gt;5,((CONCATENATE('Copy paste to Here'!G500," &amp; ",'Copy paste to Here'!D500,"  &amp;  ",'Copy paste to Here'!E500))),"Empty Cell")</f>
        <v>Empty Cell</v>
      </c>
      <c r="B496" s="61">
        <f>'Copy paste to Here'!C500</f>
        <v>0</v>
      </c>
      <c r="C496" s="61"/>
      <c r="D496" s="62"/>
      <c r="E496" s="63"/>
      <c r="F496" s="63">
        <f t="shared" si="22"/>
        <v>0</v>
      </c>
      <c r="G496" s="64">
        <f t="shared" si="23"/>
        <v>0</v>
      </c>
      <c r="H496" s="67">
        <f t="shared" si="24"/>
        <v>0</v>
      </c>
    </row>
    <row r="497" spans="1:8" s="66" customFormat="1" hidden="1">
      <c r="A497" s="60" t="str">
        <f>IF((LEN('Copy paste to Here'!G501))&gt;5,((CONCATENATE('Copy paste to Here'!G501," &amp; ",'Copy paste to Here'!D501,"  &amp;  ",'Copy paste to Here'!E501))),"Empty Cell")</f>
        <v>Empty Cell</v>
      </c>
      <c r="B497" s="61">
        <f>'Copy paste to Here'!C501</f>
        <v>0</v>
      </c>
      <c r="C497" s="61"/>
      <c r="D497" s="62"/>
      <c r="E497" s="63"/>
      <c r="F497" s="63">
        <f t="shared" si="22"/>
        <v>0</v>
      </c>
      <c r="G497" s="64">
        <f t="shared" si="23"/>
        <v>0</v>
      </c>
      <c r="H497" s="67">
        <f t="shared" si="24"/>
        <v>0</v>
      </c>
    </row>
    <row r="498" spans="1:8" s="66" customFormat="1" hidden="1">
      <c r="A498" s="60" t="str">
        <f>IF((LEN('Copy paste to Here'!G502))&gt;5,((CONCATENATE('Copy paste to Here'!G502," &amp; ",'Copy paste to Here'!D502,"  &amp;  ",'Copy paste to Here'!E502))),"Empty Cell")</f>
        <v>Empty Cell</v>
      </c>
      <c r="B498" s="61">
        <f>'Copy paste to Here'!C502</f>
        <v>0</v>
      </c>
      <c r="C498" s="61"/>
      <c r="D498" s="62"/>
      <c r="E498" s="63"/>
      <c r="F498" s="63">
        <f t="shared" si="22"/>
        <v>0</v>
      </c>
      <c r="G498" s="64">
        <f t="shared" si="23"/>
        <v>0</v>
      </c>
      <c r="H498" s="67">
        <f t="shared" si="24"/>
        <v>0</v>
      </c>
    </row>
    <row r="499" spans="1:8" s="66" customFormat="1" hidden="1">
      <c r="A499" s="60" t="str">
        <f>IF((LEN('Copy paste to Here'!G503))&gt;5,((CONCATENATE('Copy paste to Here'!G503," &amp; ",'Copy paste to Here'!D503,"  &amp;  ",'Copy paste to Here'!E503))),"Empty Cell")</f>
        <v>Empty Cell</v>
      </c>
      <c r="B499" s="61">
        <f>'Copy paste to Here'!C503</f>
        <v>0</v>
      </c>
      <c r="C499" s="61"/>
      <c r="D499" s="62"/>
      <c r="E499" s="63"/>
      <c r="F499" s="63">
        <f t="shared" si="22"/>
        <v>0</v>
      </c>
      <c r="G499" s="64">
        <f t="shared" si="23"/>
        <v>0</v>
      </c>
      <c r="H499" s="67">
        <f t="shared" si="24"/>
        <v>0</v>
      </c>
    </row>
    <row r="500" spans="1:8" s="66" customFormat="1" hidden="1">
      <c r="A500" s="60" t="str">
        <f>IF((LEN('Copy paste to Here'!G504))&gt;5,((CONCATENATE('Copy paste to Here'!G504," &amp; ",'Copy paste to Here'!D504,"  &amp;  ",'Copy paste to Here'!E504))),"Empty Cell")</f>
        <v>Empty Cell</v>
      </c>
      <c r="B500" s="61">
        <f>'Copy paste to Here'!C504</f>
        <v>0</v>
      </c>
      <c r="C500" s="61"/>
      <c r="D500" s="62"/>
      <c r="E500" s="63"/>
      <c r="F500" s="63">
        <f t="shared" si="22"/>
        <v>0</v>
      </c>
      <c r="G500" s="64">
        <f t="shared" si="23"/>
        <v>0</v>
      </c>
      <c r="H500" s="67">
        <f t="shared" si="24"/>
        <v>0</v>
      </c>
    </row>
    <row r="501" spans="1:8" s="66" customFormat="1" hidden="1">
      <c r="A501" s="60" t="str">
        <f>IF((LEN('Copy paste to Here'!G505))&gt;5,((CONCATENATE('Copy paste to Here'!G505," &amp; ",'Copy paste to Here'!D505,"  &amp;  ",'Copy paste to Here'!E505))),"Empty Cell")</f>
        <v>Empty Cell</v>
      </c>
      <c r="B501" s="61">
        <f>'Copy paste to Here'!C505</f>
        <v>0</v>
      </c>
      <c r="C501" s="61"/>
      <c r="D501" s="62"/>
      <c r="E501" s="63"/>
      <c r="F501" s="63">
        <f t="shared" si="22"/>
        <v>0</v>
      </c>
      <c r="G501" s="64">
        <f t="shared" si="23"/>
        <v>0</v>
      </c>
      <c r="H501" s="67">
        <f t="shared" si="24"/>
        <v>0</v>
      </c>
    </row>
    <row r="502" spans="1:8" s="66" customFormat="1" hidden="1">
      <c r="A502" s="60" t="str">
        <f>IF((LEN('Copy paste to Here'!G506))&gt;5,((CONCATENATE('Copy paste to Here'!G506," &amp; ",'Copy paste to Here'!D506,"  &amp;  ",'Copy paste to Here'!E506))),"Empty Cell")</f>
        <v>Empty Cell</v>
      </c>
      <c r="B502" s="61">
        <f>'Copy paste to Here'!C506</f>
        <v>0</v>
      </c>
      <c r="C502" s="61"/>
      <c r="D502" s="62"/>
      <c r="E502" s="63"/>
      <c r="F502" s="63">
        <f t="shared" si="22"/>
        <v>0</v>
      </c>
      <c r="G502" s="64">
        <f t="shared" si="23"/>
        <v>0</v>
      </c>
      <c r="H502" s="67">
        <f t="shared" si="24"/>
        <v>0</v>
      </c>
    </row>
    <row r="503" spans="1:8" s="66" customFormat="1" hidden="1">
      <c r="A503" s="60" t="str">
        <f>IF((LEN('Copy paste to Here'!G507))&gt;5,((CONCATENATE('Copy paste to Here'!G507," &amp; ",'Copy paste to Here'!D507,"  &amp;  ",'Copy paste to Here'!E507))),"Empty Cell")</f>
        <v>Empty Cell</v>
      </c>
      <c r="B503" s="61">
        <f>'Copy paste to Here'!C507</f>
        <v>0</v>
      </c>
      <c r="C503" s="61"/>
      <c r="D503" s="62"/>
      <c r="E503" s="63"/>
      <c r="F503" s="63">
        <f t="shared" si="22"/>
        <v>0</v>
      </c>
      <c r="G503" s="64">
        <f t="shared" si="23"/>
        <v>0</v>
      </c>
      <c r="H503" s="67">
        <f t="shared" si="24"/>
        <v>0</v>
      </c>
    </row>
    <row r="504" spans="1:8" s="66" customFormat="1" hidden="1">
      <c r="A504" s="60" t="str">
        <f>IF((LEN('Copy paste to Here'!G508))&gt;5,((CONCATENATE('Copy paste to Here'!G508," &amp; ",'Copy paste to Here'!D508,"  &amp;  ",'Copy paste to Here'!E508))),"Empty Cell")</f>
        <v>Empty Cell</v>
      </c>
      <c r="B504" s="61">
        <f>'Copy paste to Here'!C508</f>
        <v>0</v>
      </c>
      <c r="C504" s="61"/>
      <c r="D504" s="62"/>
      <c r="E504" s="63"/>
      <c r="F504" s="63">
        <f t="shared" si="22"/>
        <v>0</v>
      </c>
      <c r="G504" s="64">
        <f t="shared" si="23"/>
        <v>0</v>
      </c>
      <c r="H504" s="67">
        <f t="shared" si="24"/>
        <v>0</v>
      </c>
    </row>
    <row r="505" spans="1:8" s="66" customFormat="1" hidden="1">
      <c r="A505" s="60" t="str">
        <f>IF((LEN('Copy paste to Here'!G509))&gt;5,((CONCATENATE('Copy paste to Here'!G509," &amp; ",'Copy paste to Here'!D509,"  &amp;  ",'Copy paste to Here'!E509))),"Empty Cell")</f>
        <v>Empty Cell</v>
      </c>
      <c r="B505" s="61">
        <f>'Copy paste to Here'!C509</f>
        <v>0</v>
      </c>
      <c r="C505" s="61"/>
      <c r="D505" s="62"/>
      <c r="E505" s="63"/>
      <c r="F505" s="63">
        <f t="shared" si="22"/>
        <v>0</v>
      </c>
      <c r="G505" s="64">
        <f t="shared" si="23"/>
        <v>0</v>
      </c>
      <c r="H505" s="67">
        <f t="shared" si="24"/>
        <v>0</v>
      </c>
    </row>
    <row r="506" spans="1:8" s="66" customFormat="1" hidden="1">
      <c r="A506" s="60" t="str">
        <f>IF((LEN('Copy paste to Here'!G510))&gt;5,((CONCATENATE('Copy paste to Here'!G510," &amp; ",'Copy paste to Here'!D510,"  &amp;  ",'Copy paste to Here'!E510))),"Empty Cell")</f>
        <v>Empty Cell</v>
      </c>
      <c r="B506" s="61">
        <f>'Copy paste to Here'!C510</f>
        <v>0</v>
      </c>
      <c r="C506" s="61"/>
      <c r="D506" s="62"/>
      <c r="E506" s="63"/>
      <c r="F506" s="63">
        <f t="shared" si="22"/>
        <v>0</v>
      </c>
      <c r="G506" s="64">
        <f t="shared" si="23"/>
        <v>0</v>
      </c>
      <c r="H506" s="67">
        <f t="shared" si="24"/>
        <v>0</v>
      </c>
    </row>
    <row r="507" spans="1:8" s="66" customFormat="1" hidden="1">
      <c r="A507" s="60" t="str">
        <f>IF((LEN('Copy paste to Here'!G511))&gt;5,((CONCATENATE('Copy paste to Here'!G511," &amp; ",'Copy paste to Here'!D511,"  &amp;  ",'Copy paste to Here'!E511))),"Empty Cell")</f>
        <v>Empty Cell</v>
      </c>
      <c r="B507" s="61">
        <f>'Copy paste to Here'!C511</f>
        <v>0</v>
      </c>
      <c r="C507" s="61"/>
      <c r="D507" s="62"/>
      <c r="E507" s="63"/>
      <c r="F507" s="63">
        <f t="shared" si="22"/>
        <v>0</v>
      </c>
      <c r="G507" s="64">
        <f t="shared" si="23"/>
        <v>0</v>
      </c>
      <c r="H507" s="67">
        <f t="shared" si="24"/>
        <v>0</v>
      </c>
    </row>
    <row r="508" spans="1:8" s="66" customFormat="1" hidden="1">
      <c r="A508" s="60" t="str">
        <f>IF((LEN('Copy paste to Here'!G512))&gt;5,((CONCATENATE('Copy paste to Here'!G512," &amp; ",'Copy paste to Here'!D512,"  &amp;  ",'Copy paste to Here'!E512))),"Empty Cell")</f>
        <v>Empty Cell</v>
      </c>
      <c r="B508" s="61">
        <f>'Copy paste to Here'!C512</f>
        <v>0</v>
      </c>
      <c r="C508" s="61"/>
      <c r="D508" s="62"/>
      <c r="E508" s="63"/>
      <c r="F508" s="63">
        <f t="shared" si="22"/>
        <v>0</v>
      </c>
      <c r="G508" s="64">
        <f t="shared" si="23"/>
        <v>0</v>
      </c>
      <c r="H508" s="67">
        <f t="shared" si="24"/>
        <v>0</v>
      </c>
    </row>
    <row r="509" spans="1:8" s="66" customFormat="1" hidden="1">
      <c r="A509" s="60" t="str">
        <f>IF((LEN('Copy paste to Here'!G513))&gt;5,((CONCATENATE('Copy paste to Here'!G513," &amp; ",'Copy paste to Here'!D513,"  &amp;  ",'Copy paste to Here'!E513))),"Empty Cell")</f>
        <v>Empty Cell</v>
      </c>
      <c r="B509" s="61">
        <f>'Copy paste to Here'!C513</f>
        <v>0</v>
      </c>
      <c r="C509" s="61"/>
      <c r="D509" s="62"/>
      <c r="E509" s="63"/>
      <c r="F509" s="63">
        <f t="shared" si="22"/>
        <v>0</v>
      </c>
      <c r="G509" s="64">
        <f t="shared" si="23"/>
        <v>0</v>
      </c>
      <c r="H509" s="67">
        <f t="shared" si="24"/>
        <v>0</v>
      </c>
    </row>
    <row r="510" spans="1:8" s="66" customFormat="1" hidden="1">
      <c r="A510" s="60" t="str">
        <f>IF((LEN('Copy paste to Here'!G514))&gt;5,((CONCATENATE('Copy paste to Here'!G514," &amp; ",'Copy paste to Here'!D514,"  &amp;  ",'Copy paste to Here'!E514))),"Empty Cell")</f>
        <v>Empty Cell</v>
      </c>
      <c r="B510" s="61">
        <f>'Copy paste to Here'!C514</f>
        <v>0</v>
      </c>
      <c r="C510" s="61"/>
      <c r="D510" s="62"/>
      <c r="E510" s="63"/>
      <c r="F510" s="63">
        <f t="shared" si="22"/>
        <v>0</v>
      </c>
      <c r="G510" s="64">
        <f t="shared" si="23"/>
        <v>0</v>
      </c>
      <c r="H510" s="67">
        <f t="shared" si="24"/>
        <v>0</v>
      </c>
    </row>
    <row r="511" spans="1:8" s="66" customFormat="1" hidden="1">
      <c r="A511" s="60" t="str">
        <f>IF((LEN('Copy paste to Here'!G515))&gt;5,((CONCATENATE('Copy paste to Here'!G515," &amp; ",'Copy paste to Here'!D515,"  &amp;  ",'Copy paste to Here'!E515))),"Empty Cell")</f>
        <v>Empty Cell</v>
      </c>
      <c r="B511" s="61">
        <f>'Copy paste to Here'!C515</f>
        <v>0</v>
      </c>
      <c r="C511" s="61"/>
      <c r="D511" s="62"/>
      <c r="E511" s="63"/>
      <c r="F511" s="63">
        <f t="shared" si="22"/>
        <v>0</v>
      </c>
      <c r="G511" s="64">
        <f t="shared" si="23"/>
        <v>0</v>
      </c>
      <c r="H511" s="67">
        <f t="shared" si="24"/>
        <v>0</v>
      </c>
    </row>
    <row r="512" spans="1:8" s="66" customFormat="1" hidden="1">
      <c r="A512" s="60" t="str">
        <f>IF((LEN('Copy paste to Here'!G516))&gt;5,((CONCATENATE('Copy paste to Here'!G516," &amp; ",'Copy paste to Here'!D516,"  &amp;  ",'Copy paste to Here'!E516))),"Empty Cell")</f>
        <v>Empty Cell</v>
      </c>
      <c r="B512" s="61">
        <f>'Copy paste to Here'!C516</f>
        <v>0</v>
      </c>
      <c r="C512" s="61"/>
      <c r="D512" s="62"/>
      <c r="E512" s="63"/>
      <c r="F512" s="63">
        <f t="shared" si="22"/>
        <v>0</v>
      </c>
      <c r="G512" s="64">
        <f t="shared" si="23"/>
        <v>0</v>
      </c>
      <c r="H512" s="67">
        <f t="shared" si="24"/>
        <v>0</v>
      </c>
    </row>
    <row r="513" spans="1:8" s="66" customFormat="1" hidden="1">
      <c r="A513" s="60" t="str">
        <f>IF((LEN('Copy paste to Here'!G517))&gt;5,((CONCATENATE('Copy paste to Here'!G517," &amp; ",'Copy paste to Here'!D517,"  &amp;  ",'Copy paste to Here'!E517))),"Empty Cell")</f>
        <v>Empty Cell</v>
      </c>
      <c r="B513" s="61">
        <f>'Copy paste to Here'!C517</f>
        <v>0</v>
      </c>
      <c r="C513" s="61"/>
      <c r="D513" s="62"/>
      <c r="E513" s="63"/>
      <c r="F513" s="63">
        <f t="shared" si="22"/>
        <v>0</v>
      </c>
      <c r="G513" s="64">
        <f t="shared" si="23"/>
        <v>0</v>
      </c>
      <c r="H513" s="67">
        <f t="shared" si="24"/>
        <v>0</v>
      </c>
    </row>
    <row r="514" spans="1:8" s="66" customFormat="1" hidden="1">
      <c r="A514" s="60" t="str">
        <f>IF((LEN('Copy paste to Here'!G518))&gt;5,((CONCATENATE('Copy paste to Here'!G518," &amp; ",'Copy paste to Here'!D518,"  &amp;  ",'Copy paste to Here'!E518))),"Empty Cell")</f>
        <v>Empty Cell</v>
      </c>
      <c r="B514" s="61">
        <f>'Copy paste to Here'!C518</f>
        <v>0</v>
      </c>
      <c r="C514" s="61"/>
      <c r="D514" s="62"/>
      <c r="E514" s="63"/>
      <c r="F514" s="63">
        <f t="shared" si="22"/>
        <v>0</v>
      </c>
      <c r="G514" s="64">
        <f t="shared" si="23"/>
        <v>0</v>
      </c>
      <c r="H514" s="67">
        <f t="shared" si="24"/>
        <v>0</v>
      </c>
    </row>
    <row r="515" spans="1:8" s="66" customFormat="1" hidden="1">
      <c r="A515" s="60" t="str">
        <f>IF((LEN('Copy paste to Here'!G519))&gt;5,((CONCATENATE('Copy paste to Here'!G519," &amp; ",'Copy paste to Here'!D519,"  &amp;  ",'Copy paste to Here'!E519))),"Empty Cell")</f>
        <v>Empty Cell</v>
      </c>
      <c r="B515" s="61">
        <f>'Copy paste to Here'!C519</f>
        <v>0</v>
      </c>
      <c r="C515" s="61"/>
      <c r="D515" s="62"/>
      <c r="E515" s="63"/>
      <c r="F515" s="63">
        <f t="shared" si="22"/>
        <v>0</v>
      </c>
      <c r="G515" s="64">
        <f t="shared" si="23"/>
        <v>0</v>
      </c>
      <c r="H515" s="67">
        <f t="shared" si="24"/>
        <v>0</v>
      </c>
    </row>
    <row r="516" spans="1:8" s="66" customFormat="1" hidden="1">
      <c r="A516" s="60" t="str">
        <f>IF((LEN('Copy paste to Here'!G520))&gt;5,((CONCATENATE('Copy paste to Here'!G520," &amp; ",'Copy paste to Here'!D520,"  &amp;  ",'Copy paste to Here'!E520))),"Empty Cell")</f>
        <v>Empty Cell</v>
      </c>
      <c r="B516" s="61">
        <f>'Copy paste to Here'!C520</f>
        <v>0</v>
      </c>
      <c r="C516" s="61"/>
      <c r="D516" s="62"/>
      <c r="E516" s="63"/>
      <c r="F516" s="63">
        <f t="shared" si="22"/>
        <v>0</v>
      </c>
      <c r="G516" s="64">
        <f t="shared" si="23"/>
        <v>0</v>
      </c>
      <c r="H516" s="67">
        <f t="shared" si="24"/>
        <v>0</v>
      </c>
    </row>
    <row r="517" spans="1:8" s="66" customFormat="1" hidden="1">
      <c r="A517" s="60" t="str">
        <f>IF((LEN('Copy paste to Here'!G521))&gt;5,((CONCATENATE('Copy paste to Here'!G521," &amp; ",'Copy paste to Here'!D521,"  &amp;  ",'Copy paste to Here'!E521))),"Empty Cell")</f>
        <v>Empty Cell</v>
      </c>
      <c r="B517" s="61">
        <f>'Copy paste to Here'!C521</f>
        <v>0</v>
      </c>
      <c r="C517" s="61"/>
      <c r="D517" s="62"/>
      <c r="E517" s="63"/>
      <c r="F517" s="63">
        <f t="shared" si="22"/>
        <v>0</v>
      </c>
      <c r="G517" s="64">
        <f t="shared" si="23"/>
        <v>0</v>
      </c>
      <c r="H517" s="67">
        <f t="shared" si="24"/>
        <v>0</v>
      </c>
    </row>
    <row r="518" spans="1:8" s="66" customFormat="1" hidden="1">
      <c r="A518" s="60" t="str">
        <f>IF((LEN('Copy paste to Here'!G522))&gt;5,((CONCATENATE('Copy paste to Here'!G522," &amp; ",'Copy paste to Here'!D522,"  &amp;  ",'Copy paste to Here'!E522))),"Empty Cell")</f>
        <v>Empty Cell</v>
      </c>
      <c r="B518" s="61">
        <f>'Copy paste to Here'!C522</f>
        <v>0</v>
      </c>
      <c r="C518" s="61"/>
      <c r="D518" s="62"/>
      <c r="E518" s="63"/>
      <c r="F518" s="63">
        <f t="shared" si="22"/>
        <v>0</v>
      </c>
      <c r="G518" s="64">
        <f t="shared" si="23"/>
        <v>0</v>
      </c>
      <c r="H518" s="67">
        <f t="shared" si="24"/>
        <v>0</v>
      </c>
    </row>
    <row r="519" spans="1:8" s="66" customFormat="1" hidden="1">
      <c r="A519" s="60" t="str">
        <f>IF((LEN('Copy paste to Here'!G523))&gt;5,((CONCATENATE('Copy paste to Here'!G523," &amp; ",'Copy paste to Here'!D523,"  &amp;  ",'Copy paste to Here'!E523))),"Empty Cell")</f>
        <v>Empty Cell</v>
      </c>
      <c r="B519" s="61">
        <f>'Copy paste to Here'!C523</f>
        <v>0</v>
      </c>
      <c r="C519" s="61"/>
      <c r="D519" s="62"/>
      <c r="E519" s="63"/>
      <c r="F519" s="63">
        <f t="shared" si="22"/>
        <v>0</v>
      </c>
      <c r="G519" s="64">
        <f t="shared" si="23"/>
        <v>0</v>
      </c>
      <c r="H519" s="67">
        <f t="shared" si="24"/>
        <v>0</v>
      </c>
    </row>
    <row r="520" spans="1:8" s="66" customFormat="1" hidden="1">
      <c r="A520" s="60" t="str">
        <f>IF((LEN('Copy paste to Here'!G524))&gt;5,((CONCATENATE('Copy paste to Here'!G524," &amp; ",'Copy paste to Here'!D524,"  &amp;  ",'Copy paste to Here'!E524))),"Empty Cell")</f>
        <v>Empty Cell</v>
      </c>
      <c r="B520" s="61">
        <f>'Copy paste to Here'!C524</f>
        <v>0</v>
      </c>
      <c r="C520" s="61"/>
      <c r="D520" s="62"/>
      <c r="E520" s="63"/>
      <c r="F520" s="63">
        <f t="shared" si="22"/>
        <v>0</v>
      </c>
      <c r="G520" s="64">
        <f t="shared" si="23"/>
        <v>0</v>
      </c>
      <c r="H520" s="67">
        <f t="shared" si="24"/>
        <v>0</v>
      </c>
    </row>
    <row r="521" spans="1:8" s="66" customFormat="1" hidden="1">
      <c r="A521" s="60" t="str">
        <f>IF((LEN('Copy paste to Here'!G525))&gt;5,((CONCATENATE('Copy paste to Here'!G525," &amp; ",'Copy paste to Here'!D525,"  &amp;  ",'Copy paste to Here'!E525))),"Empty Cell")</f>
        <v>Empty Cell</v>
      </c>
      <c r="B521" s="61">
        <f>'Copy paste to Here'!C525</f>
        <v>0</v>
      </c>
      <c r="C521" s="61"/>
      <c r="D521" s="62"/>
      <c r="E521" s="63"/>
      <c r="F521" s="63">
        <f t="shared" si="22"/>
        <v>0</v>
      </c>
      <c r="G521" s="64">
        <f t="shared" si="23"/>
        <v>0</v>
      </c>
      <c r="H521" s="67">
        <f t="shared" si="24"/>
        <v>0</v>
      </c>
    </row>
    <row r="522" spans="1:8" s="66" customFormat="1" hidden="1">
      <c r="A522" s="60" t="str">
        <f>IF((LEN('Copy paste to Here'!G526))&gt;5,((CONCATENATE('Copy paste to Here'!G526," &amp; ",'Copy paste to Here'!D526,"  &amp;  ",'Copy paste to Here'!E526))),"Empty Cell")</f>
        <v>Empty Cell</v>
      </c>
      <c r="B522" s="61">
        <f>'Copy paste to Here'!C526</f>
        <v>0</v>
      </c>
      <c r="C522" s="61"/>
      <c r="D522" s="62"/>
      <c r="E522" s="63"/>
      <c r="F522" s="63">
        <f t="shared" si="22"/>
        <v>0</v>
      </c>
      <c r="G522" s="64">
        <f t="shared" si="23"/>
        <v>0</v>
      </c>
      <c r="H522" s="67">
        <f t="shared" si="24"/>
        <v>0</v>
      </c>
    </row>
    <row r="523" spans="1:8" s="66" customFormat="1" hidden="1">
      <c r="A523" s="60" t="str">
        <f>IF((LEN('Copy paste to Here'!G527))&gt;5,((CONCATENATE('Copy paste to Here'!G527," &amp; ",'Copy paste to Here'!D527,"  &amp;  ",'Copy paste to Here'!E527))),"Empty Cell")</f>
        <v>Empty Cell</v>
      </c>
      <c r="B523" s="61">
        <f>'Copy paste to Here'!C527</f>
        <v>0</v>
      </c>
      <c r="C523" s="61"/>
      <c r="D523" s="62"/>
      <c r="E523" s="63"/>
      <c r="F523" s="63">
        <f t="shared" si="22"/>
        <v>0</v>
      </c>
      <c r="G523" s="64">
        <f t="shared" si="23"/>
        <v>0</v>
      </c>
      <c r="H523" s="67">
        <f t="shared" si="24"/>
        <v>0</v>
      </c>
    </row>
    <row r="524" spans="1:8" s="66" customFormat="1" hidden="1">
      <c r="A524" s="60" t="str">
        <f>IF((LEN('Copy paste to Here'!G528))&gt;5,((CONCATENATE('Copy paste to Here'!G528," &amp; ",'Copy paste to Here'!D528,"  &amp;  ",'Copy paste to Here'!E528))),"Empty Cell")</f>
        <v>Empty Cell</v>
      </c>
      <c r="B524" s="61">
        <f>'Copy paste to Here'!C528</f>
        <v>0</v>
      </c>
      <c r="C524" s="61"/>
      <c r="D524" s="62"/>
      <c r="E524" s="63"/>
      <c r="F524" s="63">
        <f t="shared" si="22"/>
        <v>0</v>
      </c>
      <c r="G524" s="64">
        <f t="shared" si="23"/>
        <v>0</v>
      </c>
      <c r="H524" s="67">
        <f t="shared" si="24"/>
        <v>0</v>
      </c>
    </row>
    <row r="525" spans="1:8" s="66" customFormat="1" hidden="1">
      <c r="A525" s="60" t="str">
        <f>IF((LEN('Copy paste to Here'!G529))&gt;5,((CONCATENATE('Copy paste to Here'!G529," &amp; ",'Copy paste to Here'!D529,"  &amp;  ",'Copy paste to Here'!E529))),"Empty Cell")</f>
        <v>Empty Cell</v>
      </c>
      <c r="B525" s="61">
        <f>'Copy paste to Here'!C529</f>
        <v>0</v>
      </c>
      <c r="C525" s="61"/>
      <c r="D525" s="62"/>
      <c r="E525" s="63"/>
      <c r="F525" s="63">
        <f t="shared" si="22"/>
        <v>0</v>
      </c>
      <c r="G525" s="64">
        <f t="shared" si="23"/>
        <v>0</v>
      </c>
      <c r="H525" s="67">
        <f t="shared" si="24"/>
        <v>0</v>
      </c>
    </row>
    <row r="526" spans="1:8" s="66" customFormat="1" hidden="1">
      <c r="A526" s="60" t="str">
        <f>IF((LEN('Copy paste to Here'!G530))&gt;5,((CONCATENATE('Copy paste to Here'!G530," &amp; ",'Copy paste to Here'!D530,"  &amp;  ",'Copy paste to Here'!E530))),"Empty Cell")</f>
        <v>Empty Cell</v>
      </c>
      <c r="B526" s="61">
        <f>'Copy paste to Here'!C530</f>
        <v>0</v>
      </c>
      <c r="C526" s="61"/>
      <c r="D526" s="62"/>
      <c r="E526" s="63"/>
      <c r="F526" s="63">
        <f t="shared" si="22"/>
        <v>0</v>
      </c>
      <c r="G526" s="64">
        <f t="shared" si="23"/>
        <v>0</v>
      </c>
      <c r="H526" s="67">
        <f t="shared" si="24"/>
        <v>0</v>
      </c>
    </row>
    <row r="527" spans="1:8" s="66" customFormat="1" hidden="1">
      <c r="A527" s="60" t="str">
        <f>IF((LEN('Copy paste to Here'!G531))&gt;5,((CONCATENATE('Copy paste to Here'!G531," &amp; ",'Copy paste to Here'!D531,"  &amp;  ",'Copy paste to Here'!E531))),"Empty Cell")</f>
        <v>Empty Cell</v>
      </c>
      <c r="B527" s="61">
        <f>'Copy paste to Here'!C531</f>
        <v>0</v>
      </c>
      <c r="C527" s="61"/>
      <c r="D527" s="62"/>
      <c r="E527" s="63"/>
      <c r="F527" s="63">
        <f t="shared" si="22"/>
        <v>0</v>
      </c>
      <c r="G527" s="64">
        <f t="shared" si="23"/>
        <v>0</v>
      </c>
      <c r="H527" s="67">
        <f t="shared" si="24"/>
        <v>0</v>
      </c>
    </row>
    <row r="528" spans="1:8" s="66" customFormat="1" hidden="1">
      <c r="A528" s="60" t="str">
        <f>IF((LEN('Copy paste to Here'!G532))&gt;5,((CONCATENATE('Copy paste to Here'!G532," &amp; ",'Copy paste to Here'!D532,"  &amp;  ",'Copy paste to Here'!E532))),"Empty Cell")</f>
        <v>Empty Cell</v>
      </c>
      <c r="B528" s="61">
        <f>'Copy paste to Here'!C532</f>
        <v>0</v>
      </c>
      <c r="C528" s="61"/>
      <c r="D528" s="62"/>
      <c r="E528" s="63"/>
      <c r="F528" s="63">
        <f t="shared" si="22"/>
        <v>0</v>
      </c>
      <c r="G528" s="64">
        <f t="shared" si="23"/>
        <v>0</v>
      </c>
      <c r="H528" s="67">
        <f t="shared" si="24"/>
        <v>0</v>
      </c>
    </row>
    <row r="529" spans="1:8" s="66" customFormat="1" hidden="1">
      <c r="A529" s="60" t="str">
        <f>IF((LEN('Copy paste to Here'!G533))&gt;5,((CONCATENATE('Copy paste to Here'!G533," &amp; ",'Copy paste to Here'!D533,"  &amp;  ",'Copy paste to Here'!E533))),"Empty Cell")</f>
        <v>Empty Cell</v>
      </c>
      <c r="B529" s="61">
        <f>'Copy paste to Here'!C533</f>
        <v>0</v>
      </c>
      <c r="C529" s="61"/>
      <c r="D529" s="62"/>
      <c r="E529" s="63"/>
      <c r="F529" s="63">
        <f t="shared" si="22"/>
        <v>0</v>
      </c>
      <c r="G529" s="64">
        <f t="shared" si="23"/>
        <v>0</v>
      </c>
      <c r="H529" s="67">
        <f t="shared" si="24"/>
        <v>0</v>
      </c>
    </row>
    <row r="530" spans="1:8" s="66" customFormat="1" hidden="1">
      <c r="A530" s="60" t="str">
        <f>IF((LEN('Copy paste to Here'!G534))&gt;5,((CONCATENATE('Copy paste to Here'!G534," &amp; ",'Copy paste to Here'!D534,"  &amp;  ",'Copy paste to Here'!E534))),"Empty Cell")</f>
        <v>Empty Cell</v>
      </c>
      <c r="B530" s="61">
        <f>'Copy paste to Here'!C534</f>
        <v>0</v>
      </c>
      <c r="C530" s="61"/>
      <c r="D530" s="62"/>
      <c r="E530" s="63"/>
      <c r="F530" s="63">
        <f t="shared" si="22"/>
        <v>0</v>
      </c>
      <c r="G530" s="64">
        <f t="shared" si="23"/>
        <v>0</v>
      </c>
      <c r="H530" s="67">
        <f t="shared" si="24"/>
        <v>0</v>
      </c>
    </row>
    <row r="531" spans="1:8" s="66" customFormat="1" hidden="1">
      <c r="A531" s="60" t="str">
        <f>IF((LEN('Copy paste to Here'!G535))&gt;5,((CONCATENATE('Copy paste to Here'!G535," &amp; ",'Copy paste to Here'!D535,"  &amp;  ",'Copy paste to Here'!E535))),"Empty Cell")</f>
        <v>Empty Cell</v>
      </c>
      <c r="B531" s="61">
        <f>'Copy paste to Here'!C535</f>
        <v>0</v>
      </c>
      <c r="C531" s="61"/>
      <c r="D531" s="62"/>
      <c r="E531" s="63"/>
      <c r="F531" s="63">
        <f t="shared" ref="F531:F594" si="25">D531*E531</f>
        <v>0</v>
      </c>
      <c r="G531" s="64">
        <f t="shared" ref="G531:G594" si="26">E531*$E$14</f>
        <v>0</v>
      </c>
      <c r="H531" s="67">
        <f t="shared" ref="H531:H594" si="27">D531*G531</f>
        <v>0</v>
      </c>
    </row>
    <row r="532" spans="1:8" s="66" customFormat="1" hidden="1">
      <c r="A532" s="60" t="str">
        <f>IF((LEN('Copy paste to Here'!G536))&gt;5,((CONCATENATE('Copy paste to Here'!G536," &amp; ",'Copy paste to Here'!D536,"  &amp;  ",'Copy paste to Here'!E536))),"Empty Cell")</f>
        <v>Empty Cell</v>
      </c>
      <c r="B532" s="61">
        <f>'Copy paste to Here'!C536</f>
        <v>0</v>
      </c>
      <c r="C532" s="61"/>
      <c r="D532" s="62"/>
      <c r="E532" s="63"/>
      <c r="F532" s="63">
        <f t="shared" si="25"/>
        <v>0</v>
      </c>
      <c r="G532" s="64">
        <f t="shared" si="26"/>
        <v>0</v>
      </c>
      <c r="H532" s="67">
        <f t="shared" si="27"/>
        <v>0</v>
      </c>
    </row>
    <row r="533" spans="1:8" s="66" customFormat="1" hidden="1">
      <c r="A533" s="60" t="str">
        <f>IF((LEN('Copy paste to Here'!G537))&gt;5,((CONCATENATE('Copy paste to Here'!G537," &amp; ",'Copy paste to Here'!D537,"  &amp;  ",'Copy paste to Here'!E537))),"Empty Cell")</f>
        <v>Empty Cell</v>
      </c>
      <c r="B533" s="61">
        <f>'Copy paste to Here'!C537</f>
        <v>0</v>
      </c>
      <c r="C533" s="61"/>
      <c r="D533" s="62"/>
      <c r="E533" s="63"/>
      <c r="F533" s="63">
        <f t="shared" si="25"/>
        <v>0</v>
      </c>
      <c r="G533" s="64">
        <f t="shared" si="26"/>
        <v>0</v>
      </c>
      <c r="H533" s="67">
        <f t="shared" si="27"/>
        <v>0</v>
      </c>
    </row>
    <row r="534" spans="1:8" s="66" customFormat="1" hidden="1">
      <c r="A534" s="60" t="str">
        <f>IF((LEN('Copy paste to Here'!G538))&gt;5,((CONCATENATE('Copy paste to Here'!G538," &amp; ",'Copy paste to Here'!D538,"  &amp;  ",'Copy paste to Here'!E538))),"Empty Cell")</f>
        <v>Empty Cell</v>
      </c>
      <c r="B534" s="61">
        <f>'Copy paste to Here'!C538</f>
        <v>0</v>
      </c>
      <c r="C534" s="61"/>
      <c r="D534" s="62"/>
      <c r="E534" s="63"/>
      <c r="F534" s="63">
        <f t="shared" si="25"/>
        <v>0</v>
      </c>
      <c r="G534" s="64">
        <f t="shared" si="26"/>
        <v>0</v>
      </c>
      <c r="H534" s="67">
        <f t="shared" si="27"/>
        <v>0</v>
      </c>
    </row>
    <row r="535" spans="1:8" s="66" customFormat="1" hidden="1">
      <c r="A535" s="60" t="str">
        <f>IF((LEN('Copy paste to Here'!G539))&gt;5,((CONCATENATE('Copy paste to Here'!G539," &amp; ",'Copy paste to Here'!D539,"  &amp;  ",'Copy paste to Here'!E539))),"Empty Cell")</f>
        <v>Empty Cell</v>
      </c>
      <c r="B535" s="61">
        <f>'Copy paste to Here'!C539</f>
        <v>0</v>
      </c>
      <c r="C535" s="61"/>
      <c r="D535" s="62"/>
      <c r="E535" s="63"/>
      <c r="F535" s="63">
        <f t="shared" si="25"/>
        <v>0</v>
      </c>
      <c r="G535" s="64">
        <f t="shared" si="26"/>
        <v>0</v>
      </c>
      <c r="H535" s="67">
        <f t="shared" si="27"/>
        <v>0</v>
      </c>
    </row>
    <row r="536" spans="1:8" s="66" customFormat="1" hidden="1">
      <c r="A536" s="60" t="str">
        <f>IF((LEN('Copy paste to Here'!G540))&gt;5,((CONCATENATE('Copy paste to Here'!G540," &amp; ",'Copy paste to Here'!D540,"  &amp;  ",'Copy paste to Here'!E540))),"Empty Cell")</f>
        <v>Empty Cell</v>
      </c>
      <c r="B536" s="61">
        <f>'Copy paste to Here'!C540</f>
        <v>0</v>
      </c>
      <c r="C536" s="61"/>
      <c r="D536" s="62"/>
      <c r="E536" s="63"/>
      <c r="F536" s="63">
        <f t="shared" si="25"/>
        <v>0</v>
      </c>
      <c r="G536" s="64">
        <f t="shared" si="26"/>
        <v>0</v>
      </c>
      <c r="H536" s="67">
        <f t="shared" si="27"/>
        <v>0</v>
      </c>
    </row>
    <row r="537" spans="1:8" s="66" customFormat="1" hidden="1">
      <c r="A537" s="60" t="str">
        <f>IF((LEN('Copy paste to Here'!G541))&gt;5,((CONCATENATE('Copy paste to Here'!G541," &amp; ",'Copy paste to Here'!D541,"  &amp;  ",'Copy paste to Here'!E541))),"Empty Cell")</f>
        <v>Empty Cell</v>
      </c>
      <c r="B537" s="61">
        <f>'Copy paste to Here'!C541</f>
        <v>0</v>
      </c>
      <c r="C537" s="61"/>
      <c r="D537" s="62"/>
      <c r="E537" s="63"/>
      <c r="F537" s="63">
        <f t="shared" si="25"/>
        <v>0</v>
      </c>
      <c r="G537" s="64">
        <f t="shared" si="26"/>
        <v>0</v>
      </c>
      <c r="H537" s="67">
        <f t="shared" si="27"/>
        <v>0</v>
      </c>
    </row>
    <row r="538" spans="1:8" s="66" customFormat="1" hidden="1">
      <c r="A538" s="60" t="str">
        <f>IF((LEN('Copy paste to Here'!G542))&gt;5,((CONCATENATE('Copy paste to Here'!G542," &amp; ",'Copy paste to Here'!D542,"  &amp;  ",'Copy paste to Here'!E542))),"Empty Cell")</f>
        <v>Empty Cell</v>
      </c>
      <c r="B538" s="61">
        <f>'Copy paste to Here'!C542</f>
        <v>0</v>
      </c>
      <c r="C538" s="61"/>
      <c r="D538" s="62"/>
      <c r="E538" s="63"/>
      <c r="F538" s="63">
        <f t="shared" si="25"/>
        <v>0</v>
      </c>
      <c r="G538" s="64">
        <f t="shared" si="26"/>
        <v>0</v>
      </c>
      <c r="H538" s="67">
        <f t="shared" si="27"/>
        <v>0</v>
      </c>
    </row>
    <row r="539" spans="1:8" s="66" customFormat="1" hidden="1">
      <c r="A539" s="60" t="str">
        <f>IF((LEN('Copy paste to Here'!G543))&gt;5,((CONCATENATE('Copy paste to Here'!G543," &amp; ",'Copy paste to Here'!D543,"  &amp;  ",'Copy paste to Here'!E543))),"Empty Cell")</f>
        <v>Empty Cell</v>
      </c>
      <c r="B539" s="61">
        <f>'Copy paste to Here'!C543</f>
        <v>0</v>
      </c>
      <c r="C539" s="61"/>
      <c r="D539" s="62"/>
      <c r="E539" s="63"/>
      <c r="F539" s="63">
        <f t="shared" si="25"/>
        <v>0</v>
      </c>
      <c r="G539" s="64">
        <f t="shared" si="26"/>
        <v>0</v>
      </c>
      <c r="H539" s="67">
        <f t="shared" si="27"/>
        <v>0</v>
      </c>
    </row>
    <row r="540" spans="1:8" s="66" customFormat="1" hidden="1">
      <c r="A540" s="60" t="str">
        <f>IF((LEN('Copy paste to Here'!G544))&gt;5,((CONCATENATE('Copy paste to Here'!G544," &amp; ",'Copy paste to Here'!D544,"  &amp;  ",'Copy paste to Here'!E544))),"Empty Cell")</f>
        <v>Empty Cell</v>
      </c>
      <c r="B540" s="61">
        <f>'Copy paste to Here'!C544</f>
        <v>0</v>
      </c>
      <c r="C540" s="61"/>
      <c r="D540" s="62"/>
      <c r="E540" s="63"/>
      <c r="F540" s="63">
        <f t="shared" si="25"/>
        <v>0</v>
      </c>
      <c r="G540" s="64">
        <f t="shared" si="26"/>
        <v>0</v>
      </c>
      <c r="H540" s="67">
        <f t="shared" si="27"/>
        <v>0</v>
      </c>
    </row>
    <row r="541" spans="1:8" s="66" customFormat="1" hidden="1">
      <c r="A541" s="60" t="str">
        <f>IF((LEN('Copy paste to Here'!G545))&gt;5,((CONCATENATE('Copy paste to Here'!G545," &amp; ",'Copy paste to Here'!D545,"  &amp;  ",'Copy paste to Here'!E545))),"Empty Cell")</f>
        <v>Empty Cell</v>
      </c>
      <c r="B541" s="61">
        <f>'Copy paste to Here'!C545</f>
        <v>0</v>
      </c>
      <c r="C541" s="61"/>
      <c r="D541" s="62"/>
      <c r="E541" s="63"/>
      <c r="F541" s="63">
        <f t="shared" si="25"/>
        <v>0</v>
      </c>
      <c r="G541" s="64">
        <f t="shared" si="26"/>
        <v>0</v>
      </c>
      <c r="H541" s="67">
        <f t="shared" si="27"/>
        <v>0</v>
      </c>
    </row>
    <row r="542" spans="1:8" s="66" customFormat="1" hidden="1">
      <c r="A542" s="60" t="str">
        <f>IF((LEN('Copy paste to Here'!G546))&gt;5,((CONCATENATE('Copy paste to Here'!G546," &amp; ",'Copy paste to Here'!D546,"  &amp;  ",'Copy paste to Here'!E546))),"Empty Cell")</f>
        <v>Empty Cell</v>
      </c>
      <c r="B542" s="61">
        <f>'Copy paste to Here'!C546</f>
        <v>0</v>
      </c>
      <c r="C542" s="61"/>
      <c r="D542" s="62"/>
      <c r="E542" s="63"/>
      <c r="F542" s="63">
        <f t="shared" si="25"/>
        <v>0</v>
      </c>
      <c r="G542" s="64">
        <f t="shared" si="26"/>
        <v>0</v>
      </c>
      <c r="H542" s="67">
        <f t="shared" si="27"/>
        <v>0</v>
      </c>
    </row>
    <row r="543" spans="1:8" s="66" customFormat="1" hidden="1">
      <c r="A543" s="60" t="str">
        <f>IF((LEN('Copy paste to Here'!G547))&gt;5,((CONCATENATE('Copy paste to Here'!G547," &amp; ",'Copy paste to Here'!D547,"  &amp;  ",'Copy paste to Here'!E547))),"Empty Cell")</f>
        <v>Empty Cell</v>
      </c>
      <c r="B543" s="61">
        <f>'Copy paste to Here'!C547</f>
        <v>0</v>
      </c>
      <c r="C543" s="61"/>
      <c r="D543" s="62"/>
      <c r="E543" s="63"/>
      <c r="F543" s="63">
        <f t="shared" si="25"/>
        <v>0</v>
      </c>
      <c r="G543" s="64">
        <f t="shared" si="26"/>
        <v>0</v>
      </c>
      <c r="H543" s="67">
        <f t="shared" si="27"/>
        <v>0</v>
      </c>
    </row>
    <row r="544" spans="1:8" s="66" customFormat="1" hidden="1">
      <c r="A544" s="60" t="str">
        <f>IF((LEN('Copy paste to Here'!G548))&gt;5,((CONCATENATE('Copy paste to Here'!G548," &amp; ",'Copy paste to Here'!D548,"  &amp;  ",'Copy paste to Here'!E548))),"Empty Cell")</f>
        <v>Empty Cell</v>
      </c>
      <c r="B544" s="61">
        <f>'Copy paste to Here'!C548</f>
        <v>0</v>
      </c>
      <c r="C544" s="61"/>
      <c r="D544" s="62"/>
      <c r="E544" s="63"/>
      <c r="F544" s="63">
        <f t="shared" si="25"/>
        <v>0</v>
      </c>
      <c r="G544" s="64">
        <f t="shared" si="26"/>
        <v>0</v>
      </c>
      <c r="H544" s="67">
        <f t="shared" si="27"/>
        <v>0</v>
      </c>
    </row>
    <row r="545" spans="1:8" s="66" customFormat="1" hidden="1">
      <c r="A545" s="60" t="str">
        <f>IF((LEN('Copy paste to Here'!G549))&gt;5,((CONCATENATE('Copy paste to Here'!G549," &amp; ",'Copy paste to Here'!D549,"  &amp;  ",'Copy paste to Here'!E549))),"Empty Cell")</f>
        <v>Empty Cell</v>
      </c>
      <c r="B545" s="61">
        <f>'Copy paste to Here'!C549</f>
        <v>0</v>
      </c>
      <c r="C545" s="61"/>
      <c r="D545" s="62"/>
      <c r="E545" s="63"/>
      <c r="F545" s="63">
        <f t="shared" si="25"/>
        <v>0</v>
      </c>
      <c r="G545" s="64">
        <f t="shared" si="26"/>
        <v>0</v>
      </c>
      <c r="H545" s="67">
        <f t="shared" si="27"/>
        <v>0</v>
      </c>
    </row>
    <row r="546" spans="1:8" s="66" customFormat="1" hidden="1">
      <c r="A546" s="60" t="str">
        <f>IF((LEN('Copy paste to Here'!G550))&gt;5,((CONCATENATE('Copy paste to Here'!G550," &amp; ",'Copy paste to Here'!D550,"  &amp;  ",'Copy paste to Here'!E550))),"Empty Cell")</f>
        <v>Empty Cell</v>
      </c>
      <c r="B546" s="61">
        <f>'Copy paste to Here'!C550</f>
        <v>0</v>
      </c>
      <c r="C546" s="61"/>
      <c r="D546" s="62"/>
      <c r="E546" s="63"/>
      <c r="F546" s="63">
        <f t="shared" si="25"/>
        <v>0</v>
      </c>
      <c r="G546" s="64">
        <f t="shared" si="26"/>
        <v>0</v>
      </c>
      <c r="H546" s="67">
        <f t="shared" si="27"/>
        <v>0</v>
      </c>
    </row>
    <row r="547" spans="1:8" s="66" customFormat="1" hidden="1">
      <c r="A547" s="60" t="str">
        <f>IF((LEN('Copy paste to Here'!G551))&gt;5,((CONCATENATE('Copy paste to Here'!G551," &amp; ",'Copy paste to Here'!D551,"  &amp;  ",'Copy paste to Here'!E551))),"Empty Cell")</f>
        <v>Empty Cell</v>
      </c>
      <c r="B547" s="61">
        <f>'Copy paste to Here'!C551</f>
        <v>0</v>
      </c>
      <c r="C547" s="61"/>
      <c r="D547" s="62"/>
      <c r="E547" s="63"/>
      <c r="F547" s="63">
        <f t="shared" si="25"/>
        <v>0</v>
      </c>
      <c r="G547" s="64">
        <f t="shared" si="26"/>
        <v>0</v>
      </c>
      <c r="H547" s="67">
        <f t="shared" si="27"/>
        <v>0</v>
      </c>
    </row>
    <row r="548" spans="1:8" s="66" customFormat="1" hidden="1">
      <c r="A548" s="60" t="str">
        <f>IF((LEN('Copy paste to Here'!G552))&gt;5,((CONCATENATE('Copy paste to Here'!G552," &amp; ",'Copy paste to Here'!D552,"  &amp;  ",'Copy paste to Here'!E552))),"Empty Cell")</f>
        <v>Empty Cell</v>
      </c>
      <c r="B548" s="61">
        <f>'Copy paste to Here'!C552</f>
        <v>0</v>
      </c>
      <c r="C548" s="61"/>
      <c r="D548" s="62"/>
      <c r="E548" s="63"/>
      <c r="F548" s="63">
        <f t="shared" si="25"/>
        <v>0</v>
      </c>
      <c r="G548" s="64">
        <f t="shared" si="26"/>
        <v>0</v>
      </c>
      <c r="H548" s="67">
        <f t="shared" si="27"/>
        <v>0</v>
      </c>
    </row>
    <row r="549" spans="1:8" s="66" customFormat="1" hidden="1">
      <c r="A549" s="60" t="str">
        <f>IF((LEN('Copy paste to Here'!G553))&gt;5,((CONCATENATE('Copy paste to Here'!G553," &amp; ",'Copy paste to Here'!D553,"  &amp;  ",'Copy paste to Here'!E553))),"Empty Cell")</f>
        <v>Empty Cell</v>
      </c>
      <c r="B549" s="61">
        <f>'Copy paste to Here'!C553</f>
        <v>0</v>
      </c>
      <c r="C549" s="61"/>
      <c r="D549" s="62"/>
      <c r="E549" s="63"/>
      <c r="F549" s="63">
        <f t="shared" si="25"/>
        <v>0</v>
      </c>
      <c r="G549" s="64">
        <f t="shared" si="26"/>
        <v>0</v>
      </c>
      <c r="H549" s="67">
        <f t="shared" si="27"/>
        <v>0</v>
      </c>
    </row>
    <row r="550" spans="1:8" s="66" customFormat="1" hidden="1">
      <c r="A550" s="60" t="str">
        <f>IF((LEN('Copy paste to Here'!G554))&gt;5,((CONCATENATE('Copy paste to Here'!G554," &amp; ",'Copy paste to Here'!D554,"  &amp;  ",'Copy paste to Here'!E554))),"Empty Cell")</f>
        <v>Empty Cell</v>
      </c>
      <c r="B550" s="61">
        <f>'Copy paste to Here'!C554</f>
        <v>0</v>
      </c>
      <c r="C550" s="61"/>
      <c r="D550" s="62"/>
      <c r="E550" s="63"/>
      <c r="F550" s="63">
        <f t="shared" si="25"/>
        <v>0</v>
      </c>
      <c r="G550" s="64">
        <f t="shared" si="26"/>
        <v>0</v>
      </c>
      <c r="H550" s="67">
        <f t="shared" si="27"/>
        <v>0</v>
      </c>
    </row>
    <row r="551" spans="1:8" s="66" customFormat="1" hidden="1">
      <c r="A551" s="60" t="str">
        <f>IF((LEN('Copy paste to Here'!G555))&gt;5,((CONCATENATE('Copy paste to Here'!G555," &amp; ",'Copy paste to Here'!D555,"  &amp;  ",'Copy paste to Here'!E555))),"Empty Cell")</f>
        <v>Empty Cell</v>
      </c>
      <c r="B551" s="61">
        <f>'Copy paste to Here'!C555</f>
        <v>0</v>
      </c>
      <c r="C551" s="61"/>
      <c r="D551" s="62"/>
      <c r="E551" s="63"/>
      <c r="F551" s="63">
        <f t="shared" si="25"/>
        <v>0</v>
      </c>
      <c r="G551" s="64">
        <f t="shared" si="26"/>
        <v>0</v>
      </c>
      <c r="H551" s="67">
        <f t="shared" si="27"/>
        <v>0</v>
      </c>
    </row>
    <row r="552" spans="1:8" s="66" customFormat="1" hidden="1">
      <c r="A552" s="60" t="str">
        <f>IF((LEN('Copy paste to Here'!G556))&gt;5,((CONCATENATE('Copy paste to Here'!G556," &amp; ",'Copy paste to Here'!D556,"  &amp;  ",'Copy paste to Here'!E556))),"Empty Cell")</f>
        <v>Empty Cell</v>
      </c>
      <c r="B552" s="61">
        <f>'Copy paste to Here'!C556</f>
        <v>0</v>
      </c>
      <c r="C552" s="61"/>
      <c r="D552" s="62"/>
      <c r="E552" s="63"/>
      <c r="F552" s="63">
        <f t="shared" si="25"/>
        <v>0</v>
      </c>
      <c r="G552" s="64">
        <f t="shared" si="26"/>
        <v>0</v>
      </c>
      <c r="H552" s="67">
        <f t="shared" si="27"/>
        <v>0</v>
      </c>
    </row>
    <row r="553" spans="1:8" s="66" customFormat="1" hidden="1">
      <c r="A553" s="60" t="str">
        <f>IF((LEN('Copy paste to Here'!G557))&gt;5,((CONCATENATE('Copy paste to Here'!G557," &amp; ",'Copy paste to Here'!D557,"  &amp;  ",'Copy paste to Here'!E557))),"Empty Cell")</f>
        <v>Empty Cell</v>
      </c>
      <c r="B553" s="61">
        <f>'Copy paste to Here'!C557</f>
        <v>0</v>
      </c>
      <c r="C553" s="61"/>
      <c r="D553" s="62"/>
      <c r="E553" s="63"/>
      <c r="F553" s="63">
        <f t="shared" si="25"/>
        <v>0</v>
      </c>
      <c r="G553" s="64">
        <f t="shared" si="26"/>
        <v>0</v>
      </c>
      <c r="H553" s="67">
        <f t="shared" si="27"/>
        <v>0</v>
      </c>
    </row>
    <row r="554" spans="1:8" s="66" customFormat="1" hidden="1">
      <c r="A554" s="60" t="str">
        <f>IF((LEN('Copy paste to Here'!G558))&gt;5,((CONCATENATE('Copy paste to Here'!G558," &amp; ",'Copy paste to Here'!D558,"  &amp;  ",'Copy paste to Here'!E558))),"Empty Cell")</f>
        <v>Empty Cell</v>
      </c>
      <c r="B554" s="61">
        <f>'Copy paste to Here'!C558</f>
        <v>0</v>
      </c>
      <c r="C554" s="61"/>
      <c r="D554" s="62"/>
      <c r="E554" s="63"/>
      <c r="F554" s="63">
        <f t="shared" si="25"/>
        <v>0</v>
      </c>
      <c r="G554" s="64">
        <f t="shared" si="26"/>
        <v>0</v>
      </c>
      <c r="H554" s="67">
        <f t="shared" si="27"/>
        <v>0</v>
      </c>
    </row>
    <row r="555" spans="1:8" s="66" customFormat="1" hidden="1">
      <c r="A555" s="60" t="str">
        <f>IF((LEN('Copy paste to Here'!G559))&gt;5,((CONCATENATE('Copy paste to Here'!G559," &amp; ",'Copy paste to Here'!D559,"  &amp;  ",'Copy paste to Here'!E559))),"Empty Cell")</f>
        <v>Empty Cell</v>
      </c>
      <c r="B555" s="61">
        <f>'Copy paste to Here'!C559</f>
        <v>0</v>
      </c>
      <c r="C555" s="61"/>
      <c r="D555" s="62"/>
      <c r="E555" s="63"/>
      <c r="F555" s="63">
        <f t="shared" si="25"/>
        <v>0</v>
      </c>
      <c r="G555" s="64">
        <f t="shared" si="26"/>
        <v>0</v>
      </c>
      <c r="H555" s="67">
        <f t="shared" si="27"/>
        <v>0</v>
      </c>
    </row>
    <row r="556" spans="1:8" s="66" customFormat="1" hidden="1">
      <c r="A556" s="60" t="str">
        <f>IF((LEN('Copy paste to Here'!G560))&gt;5,((CONCATENATE('Copy paste to Here'!G560," &amp; ",'Copy paste to Here'!D560,"  &amp;  ",'Copy paste to Here'!E560))),"Empty Cell")</f>
        <v>Empty Cell</v>
      </c>
      <c r="B556" s="61">
        <f>'Copy paste to Here'!C560</f>
        <v>0</v>
      </c>
      <c r="C556" s="61"/>
      <c r="D556" s="62"/>
      <c r="E556" s="63"/>
      <c r="F556" s="63">
        <f t="shared" si="25"/>
        <v>0</v>
      </c>
      <c r="G556" s="64">
        <f t="shared" si="26"/>
        <v>0</v>
      </c>
      <c r="H556" s="67">
        <f t="shared" si="27"/>
        <v>0</v>
      </c>
    </row>
    <row r="557" spans="1:8" s="66" customFormat="1" hidden="1">
      <c r="A557" s="60" t="str">
        <f>IF((LEN('Copy paste to Here'!G561))&gt;5,((CONCATENATE('Copy paste to Here'!G561," &amp; ",'Copy paste to Here'!D561,"  &amp;  ",'Copy paste to Here'!E561))),"Empty Cell")</f>
        <v>Empty Cell</v>
      </c>
      <c r="B557" s="61">
        <f>'Copy paste to Here'!C561</f>
        <v>0</v>
      </c>
      <c r="C557" s="61"/>
      <c r="D557" s="62"/>
      <c r="E557" s="63"/>
      <c r="F557" s="63">
        <f t="shared" si="25"/>
        <v>0</v>
      </c>
      <c r="G557" s="64">
        <f t="shared" si="26"/>
        <v>0</v>
      </c>
      <c r="H557" s="67">
        <f t="shared" si="27"/>
        <v>0</v>
      </c>
    </row>
    <row r="558" spans="1:8" s="66" customFormat="1" hidden="1">
      <c r="A558" s="60" t="str">
        <f>IF((LEN('Copy paste to Here'!G562))&gt;5,((CONCATENATE('Copy paste to Here'!G562," &amp; ",'Copy paste to Here'!D562,"  &amp;  ",'Copy paste to Here'!E562))),"Empty Cell")</f>
        <v>Empty Cell</v>
      </c>
      <c r="B558" s="61">
        <f>'Copy paste to Here'!C562</f>
        <v>0</v>
      </c>
      <c r="C558" s="61"/>
      <c r="D558" s="62"/>
      <c r="E558" s="63"/>
      <c r="F558" s="63">
        <f t="shared" si="25"/>
        <v>0</v>
      </c>
      <c r="G558" s="64">
        <f t="shared" si="26"/>
        <v>0</v>
      </c>
      <c r="H558" s="67">
        <f t="shared" si="27"/>
        <v>0</v>
      </c>
    </row>
    <row r="559" spans="1:8" s="66" customFormat="1" hidden="1">
      <c r="A559" s="60" t="str">
        <f>IF((LEN('Copy paste to Here'!G563))&gt;5,((CONCATENATE('Copy paste to Here'!G563," &amp; ",'Copy paste to Here'!D563,"  &amp;  ",'Copy paste to Here'!E563))),"Empty Cell")</f>
        <v>Empty Cell</v>
      </c>
      <c r="B559" s="61">
        <f>'Copy paste to Here'!C563</f>
        <v>0</v>
      </c>
      <c r="C559" s="61"/>
      <c r="D559" s="62"/>
      <c r="E559" s="63"/>
      <c r="F559" s="63">
        <f t="shared" si="25"/>
        <v>0</v>
      </c>
      <c r="G559" s="64">
        <f t="shared" si="26"/>
        <v>0</v>
      </c>
      <c r="H559" s="67">
        <f t="shared" si="27"/>
        <v>0</v>
      </c>
    </row>
    <row r="560" spans="1:8" s="66" customFormat="1" hidden="1">
      <c r="A560" s="60" t="str">
        <f>IF((LEN('Copy paste to Here'!G564))&gt;5,((CONCATENATE('Copy paste to Here'!G564," &amp; ",'Copy paste to Here'!D564,"  &amp;  ",'Copy paste to Here'!E564))),"Empty Cell")</f>
        <v>Empty Cell</v>
      </c>
      <c r="B560" s="61">
        <f>'Copy paste to Here'!C564</f>
        <v>0</v>
      </c>
      <c r="C560" s="61"/>
      <c r="D560" s="62"/>
      <c r="E560" s="63"/>
      <c r="F560" s="63">
        <f t="shared" si="25"/>
        <v>0</v>
      </c>
      <c r="G560" s="64">
        <f t="shared" si="26"/>
        <v>0</v>
      </c>
      <c r="H560" s="67">
        <f t="shared" si="27"/>
        <v>0</v>
      </c>
    </row>
    <row r="561" spans="1:8" s="66" customFormat="1" hidden="1">
      <c r="A561" s="60" t="str">
        <f>IF((LEN('Copy paste to Here'!G565))&gt;5,((CONCATENATE('Copy paste to Here'!G565," &amp; ",'Copy paste to Here'!D565,"  &amp;  ",'Copy paste to Here'!E565))),"Empty Cell")</f>
        <v>Empty Cell</v>
      </c>
      <c r="B561" s="61">
        <f>'Copy paste to Here'!C565</f>
        <v>0</v>
      </c>
      <c r="C561" s="61"/>
      <c r="D561" s="62"/>
      <c r="E561" s="63"/>
      <c r="F561" s="63">
        <f t="shared" si="25"/>
        <v>0</v>
      </c>
      <c r="G561" s="64">
        <f t="shared" si="26"/>
        <v>0</v>
      </c>
      <c r="H561" s="67">
        <f t="shared" si="27"/>
        <v>0</v>
      </c>
    </row>
    <row r="562" spans="1:8" s="66" customFormat="1" hidden="1">
      <c r="A562" s="60" t="str">
        <f>IF((LEN('Copy paste to Here'!G566))&gt;5,((CONCATENATE('Copy paste to Here'!G566," &amp; ",'Copy paste to Here'!D566,"  &amp;  ",'Copy paste to Here'!E566))),"Empty Cell")</f>
        <v>Empty Cell</v>
      </c>
      <c r="B562" s="61">
        <f>'Copy paste to Here'!C566</f>
        <v>0</v>
      </c>
      <c r="C562" s="61"/>
      <c r="D562" s="62"/>
      <c r="E562" s="63"/>
      <c r="F562" s="63">
        <f t="shared" si="25"/>
        <v>0</v>
      </c>
      <c r="G562" s="64">
        <f t="shared" si="26"/>
        <v>0</v>
      </c>
      <c r="H562" s="67">
        <f t="shared" si="27"/>
        <v>0</v>
      </c>
    </row>
    <row r="563" spans="1:8" s="66" customFormat="1" hidden="1">
      <c r="A563" s="60" t="str">
        <f>IF((LEN('Copy paste to Here'!G567))&gt;5,((CONCATENATE('Copy paste to Here'!G567," &amp; ",'Copy paste to Here'!D567,"  &amp;  ",'Copy paste to Here'!E567))),"Empty Cell")</f>
        <v>Empty Cell</v>
      </c>
      <c r="B563" s="61">
        <f>'Copy paste to Here'!C567</f>
        <v>0</v>
      </c>
      <c r="C563" s="61"/>
      <c r="D563" s="62"/>
      <c r="E563" s="63"/>
      <c r="F563" s="63">
        <f t="shared" si="25"/>
        <v>0</v>
      </c>
      <c r="G563" s="64">
        <f t="shared" si="26"/>
        <v>0</v>
      </c>
      <c r="H563" s="67">
        <f t="shared" si="27"/>
        <v>0</v>
      </c>
    </row>
    <row r="564" spans="1:8" s="66" customFormat="1" hidden="1">
      <c r="A564" s="60" t="str">
        <f>IF((LEN('Copy paste to Here'!G568))&gt;5,((CONCATENATE('Copy paste to Here'!G568," &amp; ",'Copy paste to Here'!D568,"  &amp;  ",'Copy paste to Here'!E568))),"Empty Cell")</f>
        <v>Empty Cell</v>
      </c>
      <c r="B564" s="61">
        <f>'Copy paste to Here'!C568</f>
        <v>0</v>
      </c>
      <c r="C564" s="61"/>
      <c r="D564" s="62"/>
      <c r="E564" s="63"/>
      <c r="F564" s="63">
        <f t="shared" si="25"/>
        <v>0</v>
      </c>
      <c r="G564" s="64">
        <f t="shared" si="26"/>
        <v>0</v>
      </c>
      <c r="H564" s="67">
        <f t="shared" si="27"/>
        <v>0</v>
      </c>
    </row>
    <row r="565" spans="1:8" s="66" customFormat="1" hidden="1">
      <c r="A565" s="60" t="str">
        <f>IF((LEN('Copy paste to Here'!G569))&gt;5,((CONCATENATE('Copy paste to Here'!G569," &amp; ",'Copy paste to Here'!D569,"  &amp;  ",'Copy paste to Here'!E569))),"Empty Cell")</f>
        <v>Empty Cell</v>
      </c>
      <c r="B565" s="61">
        <f>'Copy paste to Here'!C569</f>
        <v>0</v>
      </c>
      <c r="C565" s="61"/>
      <c r="D565" s="62"/>
      <c r="E565" s="63"/>
      <c r="F565" s="63">
        <f t="shared" si="25"/>
        <v>0</v>
      </c>
      <c r="G565" s="64">
        <f t="shared" si="26"/>
        <v>0</v>
      </c>
      <c r="H565" s="67">
        <f t="shared" si="27"/>
        <v>0</v>
      </c>
    </row>
    <row r="566" spans="1:8" s="66" customFormat="1" hidden="1">
      <c r="A566" s="60" t="str">
        <f>IF((LEN('Copy paste to Here'!G570))&gt;5,((CONCATENATE('Copy paste to Here'!G570," &amp; ",'Copy paste to Here'!D570,"  &amp;  ",'Copy paste to Here'!E570))),"Empty Cell")</f>
        <v>Empty Cell</v>
      </c>
      <c r="B566" s="61">
        <f>'Copy paste to Here'!C570</f>
        <v>0</v>
      </c>
      <c r="C566" s="61"/>
      <c r="D566" s="62"/>
      <c r="E566" s="63"/>
      <c r="F566" s="63">
        <f t="shared" si="25"/>
        <v>0</v>
      </c>
      <c r="G566" s="64">
        <f t="shared" si="26"/>
        <v>0</v>
      </c>
      <c r="H566" s="67">
        <f t="shared" si="27"/>
        <v>0</v>
      </c>
    </row>
    <row r="567" spans="1:8" s="66" customFormat="1" hidden="1">
      <c r="A567" s="60" t="str">
        <f>IF((LEN('Copy paste to Here'!G571))&gt;5,((CONCATENATE('Copy paste to Here'!G571," &amp; ",'Copy paste to Here'!D571,"  &amp;  ",'Copy paste to Here'!E571))),"Empty Cell")</f>
        <v>Empty Cell</v>
      </c>
      <c r="B567" s="61">
        <f>'Copy paste to Here'!C571</f>
        <v>0</v>
      </c>
      <c r="C567" s="61"/>
      <c r="D567" s="62"/>
      <c r="E567" s="63"/>
      <c r="F567" s="63">
        <f t="shared" si="25"/>
        <v>0</v>
      </c>
      <c r="G567" s="64">
        <f t="shared" si="26"/>
        <v>0</v>
      </c>
      <c r="H567" s="67">
        <f t="shared" si="27"/>
        <v>0</v>
      </c>
    </row>
    <row r="568" spans="1:8" s="66" customFormat="1" hidden="1">
      <c r="A568" s="60" t="str">
        <f>IF((LEN('Copy paste to Here'!G572))&gt;5,((CONCATENATE('Copy paste to Here'!G572," &amp; ",'Copy paste to Here'!D572,"  &amp;  ",'Copy paste to Here'!E572))),"Empty Cell")</f>
        <v>Empty Cell</v>
      </c>
      <c r="B568" s="61">
        <f>'Copy paste to Here'!C572</f>
        <v>0</v>
      </c>
      <c r="C568" s="61"/>
      <c r="D568" s="62"/>
      <c r="E568" s="63"/>
      <c r="F568" s="63">
        <f t="shared" si="25"/>
        <v>0</v>
      </c>
      <c r="G568" s="64">
        <f t="shared" si="26"/>
        <v>0</v>
      </c>
      <c r="H568" s="67">
        <f t="shared" si="27"/>
        <v>0</v>
      </c>
    </row>
    <row r="569" spans="1:8" s="66" customFormat="1" hidden="1">
      <c r="A569" s="60" t="str">
        <f>IF((LEN('Copy paste to Here'!G573))&gt;5,((CONCATENATE('Copy paste to Here'!G573," &amp; ",'Copy paste to Here'!D573,"  &amp;  ",'Copy paste to Here'!E573))),"Empty Cell")</f>
        <v>Empty Cell</v>
      </c>
      <c r="B569" s="61">
        <f>'Copy paste to Here'!C573</f>
        <v>0</v>
      </c>
      <c r="C569" s="61"/>
      <c r="D569" s="62"/>
      <c r="E569" s="63"/>
      <c r="F569" s="63">
        <f t="shared" si="25"/>
        <v>0</v>
      </c>
      <c r="G569" s="64">
        <f t="shared" si="26"/>
        <v>0</v>
      </c>
      <c r="H569" s="67">
        <f t="shared" si="27"/>
        <v>0</v>
      </c>
    </row>
    <row r="570" spans="1:8" s="66" customFormat="1" hidden="1">
      <c r="A570" s="60" t="str">
        <f>IF((LEN('Copy paste to Here'!G574))&gt;5,((CONCATENATE('Copy paste to Here'!G574," &amp; ",'Copy paste to Here'!D574,"  &amp;  ",'Copy paste to Here'!E574))),"Empty Cell")</f>
        <v>Empty Cell</v>
      </c>
      <c r="B570" s="61">
        <f>'Copy paste to Here'!C574</f>
        <v>0</v>
      </c>
      <c r="C570" s="61"/>
      <c r="D570" s="62"/>
      <c r="E570" s="63"/>
      <c r="F570" s="63">
        <f t="shared" si="25"/>
        <v>0</v>
      </c>
      <c r="G570" s="64">
        <f t="shared" si="26"/>
        <v>0</v>
      </c>
      <c r="H570" s="67">
        <f t="shared" si="27"/>
        <v>0</v>
      </c>
    </row>
    <row r="571" spans="1:8" s="66" customFormat="1" hidden="1">
      <c r="A571" s="60" t="str">
        <f>IF((LEN('Copy paste to Here'!G575))&gt;5,((CONCATENATE('Copy paste to Here'!G575," &amp; ",'Copy paste to Here'!D575,"  &amp;  ",'Copy paste to Here'!E575))),"Empty Cell")</f>
        <v>Empty Cell</v>
      </c>
      <c r="B571" s="61">
        <f>'Copy paste to Here'!C575</f>
        <v>0</v>
      </c>
      <c r="C571" s="61"/>
      <c r="D571" s="62"/>
      <c r="E571" s="63"/>
      <c r="F571" s="63">
        <f t="shared" si="25"/>
        <v>0</v>
      </c>
      <c r="G571" s="64">
        <f t="shared" si="26"/>
        <v>0</v>
      </c>
      <c r="H571" s="67">
        <f t="shared" si="27"/>
        <v>0</v>
      </c>
    </row>
    <row r="572" spans="1:8" s="66" customFormat="1" hidden="1">
      <c r="A572" s="60" t="str">
        <f>IF((LEN('Copy paste to Here'!G576))&gt;5,((CONCATENATE('Copy paste to Here'!G576," &amp; ",'Copy paste to Here'!D576,"  &amp;  ",'Copy paste to Here'!E576))),"Empty Cell")</f>
        <v>Empty Cell</v>
      </c>
      <c r="B572" s="61">
        <f>'Copy paste to Here'!C576</f>
        <v>0</v>
      </c>
      <c r="C572" s="61"/>
      <c r="D572" s="62"/>
      <c r="E572" s="63"/>
      <c r="F572" s="63">
        <f t="shared" si="25"/>
        <v>0</v>
      </c>
      <c r="G572" s="64">
        <f t="shared" si="26"/>
        <v>0</v>
      </c>
      <c r="H572" s="67">
        <f t="shared" si="27"/>
        <v>0</v>
      </c>
    </row>
    <row r="573" spans="1:8" s="66" customFormat="1" hidden="1">
      <c r="A573" s="60" t="str">
        <f>IF((LEN('Copy paste to Here'!G577))&gt;5,((CONCATENATE('Copy paste to Here'!G577," &amp; ",'Copy paste to Here'!D577,"  &amp;  ",'Copy paste to Here'!E577))),"Empty Cell")</f>
        <v>Empty Cell</v>
      </c>
      <c r="B573" s="61">
        <f>'Copy paste to Here'!C577</f>
        <v>0</v>
      </c>
      <c r="C573" s="61"/>
      <c r="D573" s="62"/>
      <c r="E573" s="63"/>
      <c r="F573" s="63">
        <f t="shared" si="25"/>
        <v>0</v>
      </c>
      <c r="G573" s="64">
        <f t="shared" si="26"/>
        <v>0</v>
      </c>
      <c r="H573" s="67">
        <f t="shared" si="27"/>
        <v>0</v>
      </c>
    </row>
    <row r="574" spans="1:8" s="66" customFormat="1" hidden="1">
      <c r="A574" s="60" t="str">
        <f>IF((LEN('Copy paste to Here'!G578))&gt;5,((CONCATENATE('Copy paste to Here'!G578," &amp; ",'Copy paste to Here'!D578,"  &amp;  ",'Copy paste to Here'!E578))),"Empty Cell")</f>
        <v>Empty Cell</v>
      </c>
      <c r="B574" s="61">
        <f>'Copy paste to Here'!C578</f>
        <v>0</v>
      </c>
      <c r="C574" s="61"/>
      <c r="D574" s="62"/>
      <c r="E574" s="63"/>
      <c r="F574" s="63">
        <f t="shared" si="25"/>
        <v>0</v>
      </c>
      <c r="G574" s="64">
        <f t="shared" si="26"/>
        <v>0</v>
      </c>
      <c r="H574" s="67">
        <f t="shared" si="27"/>
        <v>0</v>
      </c>
    </row>
    <row r="575" spans="1:8" s="66" customFormat="1" hidden="1">
      <c r="A575" s="60" t="str">
        <f>IF((LEN('Copy paste to Here'!G579))&gt;5,((CONCATENATE('Copy paste to Here'!G579," &amp; ",'Copy paste to Here'!D579,"  &amp;  ",'Copy paste to Here'!E579))),"Empty Cell")</f>
        <v>Empty Cell</v>
      </c>
      <c r="B575" s="61">
        <f>'Copy paste to Here'!C579</f>
        <v>0</v>
      </c>
      <c r="C575" s="61"/>
      <c r="D575" s="62"/>
      <c r="E575" s="63"/>
      <c r="F575" s="63">
        <f t="shared" si="25"/>
        <v>0</v>
      </c>
      <c r="G575" s="64">
        <f t="shared" si="26"/>
        <v>0</v>
      </c>
      <c r="H575" s="67">
        <f t="shared" si="27"/>
        <v>0</v>
      </c>
    </row>
    <row r="576" spans="1:8" s="66" customFormat="1" hidden="1">
      <c r="A576" s="60" t="str">
        <f>IF((LEN('Copy paste to Here'!G580))&gt;5,((CONCATENATE('Copy paste to Here'!G580," &amp; ",'Copy paste to Here'!D580,"  &amp;  ",'Copy paste to Here'!E580))),"Empty Cell")</f>
        <v>Empty Cell</v>
      </c>
      <c r="B576" s="61">
        <f>'Copy paste to Here'!C580</f>
        <v>0</v>
      </c>
      <c r="C576" s="61"/>
      <c r="D576" s="62"/>
      <c r="E576" s="63"/>
      <c r="F576" s="63">
        <f t="shared" si="25"/>
        <v>0</v>
      </c>
      <c r="G576" s="64">
        <f t="shared" si="26"/>
        <v>0</v>
      </c>
      <c r="H576" s="67">
        <f t="shared" si="27"/>
        <v>0</v>
      </c>
    </row>
    <row r="577" spans="1:8" s="66" customFormat="1" hidden="1">
      <c r="A577" s="60" t="str">
        <f>IF((LEN('Copy paste to Here'!G581))&gt;5,((CONCATENATE('Copy paste to Here'!G581," &amp; ",'Copy paste to Here'!D581,"  &amp;  ",'Copy paste to Here'!E581))),"Empty Cell")</f>
        <v>Empty Cell</v>
      </c>
      <c r="B577" s="61">
        <f>'Copy paste to Here'!C581</f>
        <v>0</v>
      </c>
      <c r="C577" s="61"/>
      <c r="D577" s="62"/>
      <c r="E577" s="63"/>
      <c r="F577" s="63">
        <f t="shared" si="25"/>
        <v>0</v>
      </c>
      <c r="G577" s="64">
        <f t="shared" si="26"/>
        <v>0</v>
      </c>
      <c r="H577" s="67">
        <f t="shared" si="27"/>
        <v>0</v>
      </c>
    </row>
    <row r="578" spans="1:8" s="66" customFormat="1" hidden="1">
      <c r="A578" s="60" t="str">
        <f>IF((LEN('Copy paste to Here'!G582))&gt;5,((CONCATENATE('Copy paste to Here'!G582," &amp; ",'Copy paste to Here'!D582,"  &amp;  ",'Copy paste to Here'!E582))),"Empty Cell")</f>
        <v>Empty Cell</v>
      </c>
      <c r="B578" s="61">
        <f>'Copy paste to Here'!C582</f>
        <v>0</v>
      </c>
      <c r="C578" s="61"/>
      <c r="D578" s="62"/>
      <c r="E578" s="63"/>
      <c r="F578" s="63">
        <f t="shared" si="25"/>
        <v>0</v>
      </c>
      <c r="G578" s="64">
        <f t="shared" si="26"/>
        <v>0</v>
      </c>
      <c r="H578" s="67">
        <f t="shared" si="27"/>
        <v>0</v>
      </c>
    </row>
    <row r="579" spans="1:8" s="66" customFormat="1" hidden="1">
      <c r="A579" s="60" t="str">
        <f>IF((LEN('Copy paste to Here'!G583))&gt;5,((CONCATENATE('Copy paste to Here'!G583," &amp; ",'Copy paste to Here'!D583,"  &amp;  ",'Copy paste to Here'!E583))),"Empty Cell")</f>
        <v>Empty Cell</v>
      </c>
      <c r="B579" s="61">
        <f>'Copy paste to Here'!C583</f>
        <v>0</v>
      </c>
      <c r="C579" s="61"/>
      <c r="D579" s="62"/>
      <c r="E579" s="63"/>
      <c r="F579" s="63">
        <f t="shared" si="25"/>
        <v>0</v>
      </c>
      <c r="G579" s="64">
        <f t="shared" si="26"/>
        <v>0</v>
      </c>
      <c r="H579" s="67">
        <f t="shared" si="27"/>
        <v>0</v>
      </c>
    </row>
    <row r="580" spans="1:8" s="66" customFormat="1" hidden="1">
      <c r="A580" s="60" t="str">
        <f>IF((LEN('Copy paste to Here'!G584))&gt;5,((CONCATENATE('Copy paste to Here'!G584," &amp; ",'Copy paste to Here'!D584,"  &amp;  ",'Copy paste to Here'!E584))),"Empty Cell")</f>
        <v>Empty Cell</v>
      </c>
      <c r="B580" s="61">
        <f>'Copy paste to Here'!C584</f>
        <v>0</v>
      </c>
      <c r="C580" s="61"/>
      <c r="D580" s="62"/>
      <c r="E580" s="63"/>
      <c r="F580" s="63">
        <f t="shared" si="25"/>
        <v>0</v>
      </c>
      <c r="G580" s="64">
        <f t="shared" si="26"/>
        <v>0</v>
      </c>
      <c r="H580" s="67">
        <f t="shared" si="27"/>
        <v>0</v>
      </c>
    </row>
    <row r="581" spans="1:8" s="66" customFormat="1" hidden="1">
      <c r="A581" s="60" t="str">
        <f>IF((LEN('Copy paste to Here'!G585))&gt;5,((CONCATENATE('Copy paste to Here'!G585," &amp; ",'Copy paste to Here'!D585,"  &amp;  ",'Copy paste to Here'!E585))),"Empty Cell")</f>
        <v>Empty Cell</v>
      </c>
      <c r="B581" s="61">
        <f>'Copy paste to Here'!C585</f>
        <v>0</v>
      </c>
      <c r="C581" s="61"/>
      <c r="D581" s="62"/>
      <c r="E581" s="63"/>
      <c r="F581" s="63">
        <f t="shared" si="25"/>
        <v>0</v>
      </c>
      <c r="G581" s="64">
        <f t="shared" si="26"/>
        <v>0</v>
      </c>
      <c r="H581" s="67">
        <f t="shared" si="27"/>
        <v>0</v>
      </c>
    </row>
    <row r="582" spans="1:8" s="66" customFormat="1" hidden="1">
      <c r="A582" s="60" t="str">
        <f>IF((LEN('Copy paste to Here'!G586))&gt;5,((CONCATENATE('Copy paste to Here'!G586," &amp; ",'Copy paste to Here'!D586,"  &amp;  ",'Copy paste to Here'!E586))),"Empty Cell")</f>
        <v>Empty Cell</v>
      </c>
      <c r="B582" s="61">
        <f>'Copy paste to Here'!C586</f>
        <v>0</v>
      </c>
      <c r="C582" s="61"/>
      <c r="D582" s="62"/>
      <c r="E582" s="63"/>
      <c r="F582" s="63">
        <f t="shared" si="25"/>
        <v>0</v>
      </c>
      <c r="G582" s="64">
        <f t="shared" si="26"/>
        <v>0</v>
      </c>
      <c r="H582" s="67">
        <f t="shared" si="27"/>
        <v>0</v>
      </c>
    </row>
    <row r="583" spans="1:8" s="66" customFormat="1" hidden="1">
      <c r="A583" s="60" t="str">
        <f>IF((LEN('Copy paste to Here'!G587))&gt;5,((CONCATENATE('Copy paste to Here'!G587," &amp; ",'Copy paste to Here'!D587,"  &amp;  ",'Copy paste to Here'!E587))),"Empty Cell")</f>
        <v>Empty Cell</v>
      </c>
      <c r="B583" s="61">
        <f>'Copy paste to Here'!C587</f>
        <v>0</v>
      </c>
      <c r="C583" s="61"/>
      <c r="D583" s="62"/>
      <c r="E583" s="63"/>
      <c r="F583" s="63">
        <f t="shared" si="25"/>
        <v>0</v>
      </c>
      <c r="G583" s="64">
        <f t="shared" si="26"/>
        <v>0</v>
      </c>
      <c r="H583" s="67">
        <f t="shared" si="27"/>
        <v>0</v>
      </c>
    </row>
    <row r="584" spans="1:8" s="66" customFormat="1" hidden="1">
      <c r="A584" s="60" t="str">
        <f>IF((LEN('Copy paste to Here'!G588))&gt;5,((CONCATENATE('Copy paste to Here'!G588," &amp; ",'Copy paste to Here'!D588,"  &amp;  ",'Copy paste to Here'!E588))),"Empty Cell")</f>
        <v>Empty Cell</v>
      </c>
      <c r="B584" s="61">
        <f>'Copy paste to Here'!C588</f>
        <v>0</v>
      </c>
      <c r="C584" s="61"/>
      <c r="D584" s="62"/>
      <c r="E584" s="63"/>
      <c r="F584" s="63">
        <f t="shared" si="25"/>
        <v>0</v>
      </c>
      <c r="G584" s="64">
        <f t="shared" si="26"/>
        <v>0</v>
      </c>
      <c r="H584" s="67">
        <f t="shared" si="27"/>
        <v>0</v>
      </c>
    </row>
    <row r="585" spans="1:8" s="66" customFormat="1" hidden="1">
      <c r="A585" s="60" t="str">
        <f>IF((LEN('Copy paste to Here'!G589))&gt;5,((CONCATENATE('Copy paste to Here'!G589," &amp; ",'Copy paste to Here'!D589,"  &amp;  ",'Copy paste to Here'!E589))),"Empty Cell")</f>
        <v>Empty Cell</v>
      </c>
      <c r="B585" s="61">
        <f>'Copy paste to Here'!C589</f>
        <v>0</v>
      </c>
      <c r="C585" s="61"/>
      <c r="D585" s="62"/>
      <c r="E585" s="63"/>
      <c r="F585" s="63">
        <f t="shared" si="25"/>
        <v>0</v>
      </c>
      <c r="G585" s="64">
        <f t="shared" si="26"/>
        <v>0</v>
      </c>
      <c r="H585" s="67">
        <f t="shared" si="27"/>
        <v>0</v>
      </c>
    </row>
    <row r="586" spans="1:8" s="66" customFormat="1" hidden="1">
      <c r="A586" s="60" t="str">
        <f>IF((LEN('Copy paste to Here'!G590))&gt;5,((CONCATENATE('Copy paste to Here'!G590," &amp; ",'Copy paste to Here'!D590,"  &amp;  ",'Copy paste to Here'!E590))),"Empty Cell")</f>
        <v>Empty Cell</v>
      </c>
      <c r="B586" s="61">
        <f>'Copy paste to Here'!C590</f>
        <v>0</v>
      </c>
      <c r="C586" s="61"/>
      <c r="D586" s="62"/>
      <c r="E586" s="63"/>
      <c r="F586" s="63">
        <f t="shared" si="25"/>
        <v>0</v>
      </c>
      <c r="G586" s="64">
        <f t="shared" si="26"/>
        <v>0</v>
      </c>
      <c r="H586" s="67">
        <f t="shared" si="27"/>
        <v>0</v>
      </c>
    </row>
    <row r="587" spans="1:8" s="66" customFormat="1" hidden="1">
      <c r="A587" s="60" t="str">
        <f>IF((LEN('Copy paste to Here'!G591))&gt;5,((CONCATENATE('Copy paste to Here'!G591," &amp; ",'Copy paste to Here'!D591,"  &amp;  ",'Copy paste to Here'!E591))),"Empty Cell")</f>
        <v>Empty Cell</v>
      </c>
      <c r="B587" s="61">
        <f>'Copy paste to Here'!C591</f>
        <v>0</v>
      </c>
      <c r="C587" s="61"/>
      <c r="D587" s="62"/>
      <c r="E587" s="63"/>
      <c r="F587" s="63">
        <f t="shared" si="25"/>
        <v>0</v>
      </c>
      <c r="G587" s="64">
        <f t="shared" si="26"/>
        <v>0</v>
      </c>
      <c r="H587" s="67">
        <f t="shared" si="27"/>
        <v>0</v>
      </c>
    </row>
    <row r="588" spans="1:8" s="66" customFormat="1" hidden="1">
      <c r="A588" s="60" t="str">
        <f>IF((LEN('Copy paste to Here'!G592))&gt;5,((CONCATENATE('Copy paste to Here'!G592," &amp; ",'Copy paste to Here'!D592,"  &amp;  ",'Copy paste to Here'!E592))),"Empty Cell")</f>
        <v>Empty Cell</v>
      </c>
      <c r="B588" s="61">
        <f>'Copy paste to Here'!C592</f>
        <v>0</v>
      </c>
      <c r="C588" s="61"/>
      <c r="D588" s="62"/>
      <c r="E588" s="63"/>
      <c r="F588" s="63">
        <f t="shared" si="25"/>
        <v>0</v>
      </c>
      <c r="G588" s="64">
        <f t="shared" si="26"/>
        <v>0</v>
      </c>
      <c r="H588" s="67">
        <f t="shared" si="27"/>
        <v>0</v>
      </c>
    </row>
    <row r="589" spans="1:8" s="66" customFormat="1" hidden="1">
      <c r="A589" s="60" t="str">
        <f>IF((LEN('Copy paste to Here'!G593))&gt;5,((CONCATENATE('Copy paste to Here'!G593," &amp; ",'Copy paste to Here'!D593,"  &amp;  ",'Copy paste to Here'!E593))),"Empty Cell")</f>
        <v>Empty Cell</v>
      </c>
      <c r="B589" s="61">
        <f>'Copy paste to Here'!C593</f>
        <v>0</v>
      </c>
      <c r="C589" s="61"/>
      <c r="D589" s="62"/>
      <c r="E589" s="63"/>
      <c r="F589" s="63">
        <f t="shared" si="25"/>
        <v>0</v>
      </c>
      <c r="G589" s="64">
        <f t="shared" si="26"/>
        <v>0</v>
      </c>
      <c r="H589" s="67">
        <f t="shared" si="27"/>
        <v>0</v>
      </c>
    </row>
    <row r="590" spans="1:8" s="66" customFormat="1" hidden="1">
      <c r="A590" s="60" t="str">
        <f>IF((LEN('Copy paste to Here'!G594))&gt;5,((CONCATENATE('Copy paste to Here'!G594," &amp; ",'Copy paste to Here'!D594,"  &amp;  ",'Copy paste to Here'!E594))),"Empty Cell")</f>
        <v>Empty Cell</v>
      </c>
      <c r="B590" s="61">
        <f>'Copy paste to Here'!C594</f>
        <v>0</v>
      </c>
      <c r="C590" s="61"/>
      <c r="D590" s="62"/>
      <c r="E590" s="63"/>
      <c r="F590" s="63">
        <f t="shared" si="25"/>
        <v>0</v>
      </c>
      <c r="G590" s="64">
        <f t="shared" si="26"/>
        <v>0</v>
      </c>
      <c r="H590" s="67">
        <f t="shared" si="27"/>
        <v>0</v>
      </c>
    </row>
    <row r="591" spans="1:8" s="66" customFormat="1" hidden="1">
      <c r="A591" s="60" t="str">
        <f>IF((LEN('Copy paste to Here'!G595))&gt;5,((CONCATENATE('Copy paste to Here'!G595," &amp; ",'Copy paste to Here'!D595,"  &amp;  ",'Copy paste to Here'!E595))),"Empty Cell")</f>
        <v>Empty Cell</v>
      </c>
      <c r="B591" s="61">
        <f>'Copy paste to Here'!C595</f>
        <v>0</v>
      </c>
      <c r="C591" s="61"/>
      <c r="D591" s="62"/>
      <c r="E591" s="63"/>
      <c r="F591" s="63">
        <f t="shared" si="25"/>
        <v>0</v>
      </c>
      <c r="G591" s="64">
        <f t="shared" si="26"/>
        <v>0</v>
      </c>
      <c r="H591" s="67">
        <f t="shared" si="27"/>
        <v>0</v>
      </c>
    </row>
    <row r="592" spans="1:8" s="66" customFormat="1" hidden="1">
      <c r="A592" s="60" t="str">
        <f>IF((LEN('Copy paste to Here'!G596))&gt;5,((CONCATENATE('Copy paste to Here'!G596," &amp; ",'Copy paste to Here'!D596,"  &amp;  ",'Copy paste to Here'!E596))),"Empty Cell")</f>
        <v>Empty Cell</v>
      </c>
      <c r="B592" s="61">
        <f>'Copy paste to Here'!C596</f>
        <v>0</v>
      </c>
      <c r="C592" s="61"/>
      <c r="D592" s="62"/>
      <c r="E592" s="63"/>
      <c r="F592" s="63">
        <f t="shared" si="25"/>
        <v>0</v>
      </c>
      <c r="G592" s="64">
        <f t="shared" si="26"/>
        <v>0</v>
      </c>
      <c r="H592" s="67">
        <f t="shared" si="27"/>
        <v>0</v>
      </c>
    </row>
    <row r="593" spans="1:8" s="66" customFormat="1" hidden="1">
      <c r="A593" s="60" t="str">
        <f>IF((LEN('Copy paste to Here'!G597))&gt;5,((CONCATENATE('Copy paste to Here'!G597," &amp; ",'Copy paste to Here'!D597,"  &amp;  ",'Copy paste to Here'!E597))),"Empty Cell")</f>
        <v>Empty Cell</v>
      </c>
      <c r="B593" s="61">
        <f>'Copy paste to Here'!C597</f>
        <v>0</v>
      </c>
      <c r="C593" s="61"/>
      <c r="D593" s="62"/>
      <c r="E593" s="63"/>
      <c r="F593" s="63">
        <f t="shared" si="25"/>
        <v>0</v>
      </c>
      <c r="G593" s="64">
        <f t="shared" si="26"/>
        <v>0</v>
      </c>
      <c r="H593" s="67">
        <f t="shared" si="27"/>
        <v>0</v>
      </c>
    </row>
    <row r="594" spans="1:8" s="66" customFormat="1" hidden="1">
      <c r="A594" s="60" t="str">
        <f>IF((LEN('Copy paste to Here'!G598))&gt;5,((CONCATENATE('Copy paste to Here'!G598," &amp; ",'Copy paste to Here'!D598,"  &amp;  ",'Copy paste to Here'!E598))),"Empty Cell")</f>
        <v>Empty Cell</v>
      </c>
      <c r="B594" s="61">
        <f>'Copy paste to Here'!C598</f>
        <v>0</v>
      </c>
      <c r="C594" s="61"/>
      <c r="D594" s="62"/>
      <c r="E594" s="63"/>
      <c r="F594" s="63">
        <f t="shared" si="25"/>
        <v>0</v>
      </c>
      <c r="G594" s="64">
        <f t="shared" si="26"/>
        <v>0</v>
      </c>
      <c r="H594" s="67">
        <f t="shared" si="27"/>
        <v>0</v>
      </c>
    </row>
    <row r="595" spans="1:8" s="66" customFormat="1" hidden="1">
      <c r="A595" s="60" t="str">
        <f>IF((LEN('Copy paste to Here'!G599))&gt;5,((CONCATENATE('Copy paste to Here'!G599," &amp; ",'Copy paste to Here'!D599,"  &amp;  ",'Copy paste to Here'!E599))),"Empty Cell")</f>
        <v>Empty Cell</v>
      </c>
      <c r="B595" s="61">
        <f>'Copy paste to Here'!C599</f>
        <v>0</v>
      </c>
      <c r="C595" s="61"/>
      <c r="D595" s="62"/>
      <c r="E595" s="63"/>
      <c r="F595" s="63">
        <f t="shared" ref="F595:F658" si="28">D595*E595</f>
        <v>0</v>
      </c>
      <c r="G595" s="64">
        <f t="shared" ref="G595:G658" si="29">E595*$E$14</f>
        <v>0</v>
      </c>
      <c r="H595" s="67">
        <f t="shared" ref="H595:H658" si="30">D595*G595</f>
        <v>0</v>
      </c>
    </row>
    <row r="596" spans="1:8" s="66" customFormat="1" hidden="1">
      <c r="A596" s="60" t="str">
        <f>IF((LEN('Copy paste to Here'!G600))&gt;5,((CONCATENATE('Copy paste to Here'!G600," &amp; ",'Copy paste to Here'!D600,"  &amp;  ",'Copy paste to Here'!E600))),"Empty Cell")</f>
        <v>Empty Cell</v>
      </c>
      <c r="B596" s="61">
        <f>'Copy paste to Here'!C600</f>
        <v>0</v>
      </c>
      <c r="C596" s="61"/>
      <c r="D596" s="62"/>
      <c r="E596" s="63"/>
      <c r="F596" s="63">
        <f t="shared" si="28"/>
        <v>0</v>
      </c>
      <c r="G596" s="64">
        <f t="shared" si="29"/>
        <v>0</v>
      </c>
      <c r="H596" s="67">
        <f t="shared" si="30"/>
        <v>0</v>
      </c>
    </row>
    <row r="597" spans="1:8" s="66" customFormat="1" hidden="1">
      <c r="A597" s="60" t="str">
        <f>IF((LEN('Copy paste to Here'!G601))&gt;5,((CONCATENATE('Copy paste to Here'!G601," &amp; ",'Copy paste to Here'!D601,"  &amp;  ",'Copy paste to Here'!E601))),"Empty Cell")</f>
        <v>Empty Cell</v>
      </c>
      <c r="B597" s="61">
        <f>'Copy paste to Here'!C601</f>
        <v>0</v>
      </c>
      <c r="C597" s="61"/>
      <c r="D597" s="62"/>
      <c r="E597" s="63"/>
      <c r="F597" s="63">
        <f t="shared" si="28"/>
        <v>0</v>
      </c>
      <c r="G597" s="64">
        <f t="shared" si="29"/>
        <v>0</v>
      </c>
      <c r="H597" s="67">
        <f t="shared" si="30"/>
        <v>0</v>
      </c>
    </row>
    <row r="598" spans="1:8" s="66" customFormat="1" hidden="1">
      <c r="A598" s="60" t="str">
        <f>IF((LEN('Copy paste to Here'!G602))&gt;5,((CONCATENATE('Copy paste to Here'!G602," &amp; ",'Copy paste to Here'!D602,"  &amp;  ",'Copy paste to Here'!E602))),"Empty Cell")</f>
        <v>Empty Cell</v>
      </c>
      <c r="B598" s="61">
        <f>'Copy paste to Here'!C602</f>
        <v>0</v>
      </c>
      <c r="C598" s="61"/>
      <c r="D598" s="62"/>
      <c r="E598" s="63"/>
      <c r="F598" s="63">
        <f t="shared" si="28"/>
        <v>0</v>
      </c>
      <c r="G598" s="64">
        <f t="shared" si="29"/>
        <v>0</v>
      </c>
      <c r="H598" s="67">
        <f t="shared" si="30"/>
        <v>0</v>
      </c>
    </row>
    <row r="599" spans="1:8" s="66" customFormat="1" hidden="1">
      <c r="A599" s="60" t="str">
        <f>IF((LEN('Copy paste to Here'!G603))&gt;5,((CONCATENATE('Copy paste to Here'!G603," &amp; ",'Copy paste to Here'!D603,"  &amp;  ",'Copy paste to Here'!E603))),"Empty Cell")</f>
        <v>Empty Cell</v>
      </c>
      <c r="B599" s="61">
        <f>'Copy paste to Here'!C603</f>
        <v>0</v>
      </c>
      <c r="C599" s="61"/>
      <c r="D599" s="62"/>
      <c r="E599" s="63"/>
      <c r="F599" s="63">
        <f t="shared" si="28"/>
        <v>0</v>
      </c>
      <c r="G599" s="64">
        <f t="shared" si="29"/>
        <v>0</v>
      </c>
      <c r="H599" s="67">
        <f t="shared" si="30"/>
        <v>0</v>
      </c>
    </row>
    <row r="600" spans="1:8" s="66" customFormat="1" hidden="1">
      <c r="A600" s="60" t="str">
        <f>IF((LEN('Copy paste to Here'!G604))&gt;5,((CONCATENATE('Copy paste to Here'!G604," &amp; ",'Copy paste to Here'!D604,"  &amp;  ",'Copy paste to Here'!E604))),"Empty Cell")</f>
        <v>Empty Cell</v>
      </c>
      <c r="B600" s="61">
        <f>'Copy paste to Here'!C604</f>
        <v>0</v>
      </c>
      <c r="C600" s="61"/>
      <c r="D600" s="62"/>
      <c r="E600" s="63"/>
      <c r="F600" s="63">
        <f t="shared" si="28"/>
        <v>0</v>
      </c>
      <c r="G600" s="64">
        <f t="shared" si="29"/>
        <v>0</v>
      </c>
      <c r="H600" s="67">
        <f t="shared" si="30"/>
        <v>0</v>
      </c>
    </row>
    <row r="601" spans="1:8" s="66" customFormat="1" hidden="1">
      <c r="A601" s="60" t="str">
        <f>IF((LEN('Copy paste to Here'!G605))&gt;5,((CONCATENATE('Copy paste to Here'!G605," &amp; ",'Copy paste to Here'!D605,"  &amp;  ",'Copy paste to Here'!E605))),"Empty Cell")</f>
        <v>Empty Cell</v>
      </c>
      <c r="B601" s="61">
        <f>'Copy paste to Here'!C605</f>
        <v>0</v>
      </c>
      <c r="C601" s="61"/>
      <c r="D601" s="62"/>
      <c r="E601" s="63"/>
      <c r="F601" s="63">
        <f t="shared" si="28"/>
        <v>0</v>
      </c>
      <c r="G601" s="64">
        <f t="shared" si="29"/>
        <v>0</v>
      </c>
      <c r="H601" s="67">
        <f t="shared" si="30"/>
        <v>0</v>
      </c>
    </row>
    <row r="602" spans="1:8" s="66" customFormat="1" hidden="1">
      <c r="A602" s="60" t="str">
        <f>IF((LEN('Copy paste to Here'!G606))&gt;5,((CONCATENATE('Copy paste to Here'!G606," &amp; ",'Copy paste to Here'!D606,"  &amp;  ",'Copy paste to Here'!E606))),"Empty Cell")</f>
        <v>Empty Cell</v>
      </c>
      <c r="B602" s="61">
        <f>'Copy paste to Here'!C606</f>
        <v>0</v>
      </c>
      <c r="C602" s="61"/>
      <c r="D602" s="62"/>
      <c r="E602" s="63"/>
      <c r="F602" s="63">
        <f t="shared" si="28"/>
        <v>0</v>
      </c>
      <c r="G602" s="64">
        <f t="shared" si="29"/>
        <v>0</v>
      </c>
      <c r="H602" s="67">
        <f t="shared" si="30"/>
        <v>0</v>
      </c>
    </row>
    <row r="603" spans="1:8" s="66" customFormat="1" hidden="1">
      <c r="A603" s="60" t="str">
        <f>IF((LEN('Copy paste to Here'!G607))&gt;5,((CONCATENATE('Copy paste to Here'!G607," &amp; ",'Copy paste to Here'!D607,"  &amp;  ",'Copy paste to Here'!E607))),"Empty Cell")</f>
        <v>Empty Cell</v>
      </c>
      <c r="B603" s="61">
        <f>'Copy paste to Here'!C607</f>
        <v>0</v>
      </c>
      <c r="C603" s="61"/>
      <c r="D603" s="62"/>
      <c r="E603" s="63"/>
      <c r="F603" s="63">
        <f t="shared" si="28"/>
        <v>0</v>
      </c>
      <c r="G603" s="64">
        <f t="shared" si="29"/>
        <v>0</v>
      </c>
      <c r="H603" s="67">
        <f t="shared" si="30"/>
        <v>0</v>
      </c>
    </row>
    <row r="604" spans="1:8" s="66" customFormat="1" hidden="1">
      <c r="A604" s="60" t="str">
        <f>IF((LEN('Copy paste to Here'!G608))&gt;5,((CONCATENATE('Copy paste to Here'!G608," &amp; ",'Copy paste to Here'!D608,"  &amp;  ",'Copy paste to Here'!E608))),"Empty Cell")</f>
        <v>Empty Cell</v>
      </c>
      <c r="B604" s="61">
        <f>'Copy paste to Here'!C608</f>
        <v>0</v>
      </c>
      <c r="C604" s="61"/>
      <c r="D604" s="62"/>
      <c r="E604" s="63"/>
      <c r="F604" s="63">
        <f t="shared" si="28"/>
        <v>0</v>
      </c>
      <c r="G604" s="64">
        <f t="shared" si="29"/>
        <v>0</v>
      </c>
      <c r="H604" s="67">
        <f t="shared" si="30"/>
        <v>0</v>
      </c>
    </row>
    <row r="605" spans="1:8" s="66" customFormat="1" hidden="1">
      <c r="A605" s="60" t="str">
        <f>IF((LEN('Copy paste to Here'!G609))&gt;5,((CONCATENATE('Copy paste to Here'!G609," &amp; ",'Copy paste to Here'!D609,"  &amp;  ",'Copy paste to Here'!E609))),"Empty Cell")</f>
        <v>Empty Cell</v>
      </c>
      <c r="B605" s="61">
        <f>'Copy paste to Here'!C609</f>
        <v>0</v>
      </c>
      <c r="C605" s="61"/>
      <c r="D605" s="62"/>
      <c r="E605" s="63"/>
      <c r="F605" s="63">
        <f t="shared" si="28"/>
        <v>0</v>
      </c>
      <c r="G605" s="64">
        <f t="shared" si="29"/>
        <v>0</v>
      </c>
      <c r="H605" s="67">
        <f t="shared" si="30"/>
        <v>0</v>
      </c>
    </row>
    <row r="606" spans="1:8" s="66" customFormat="1" hidden="1">
      <c r="A606" s="60" t="str">
        <f>IF((LEN('Copy paste to Here'!G610))&gt;5,((CONCATENATE('Copy paste to Here'!G610," &amp; ",'Copy paste to Here'!D610,"  &amp;  ",'Copy paste to Here'!E610))),"Empty Cell")</f>
        <v>Empty Cell</v>
      </c>
      <c r="B606" s="61">
        <f>'Copy paste to Here'!C610</f>
        <v>0</v>
      </c>
      <c r="C606" s="61"/>
      <c r="D606" s="62"/>
      <c r="E606" s="63"/>
      <c r="F606" s="63">
        <f t="shared" si="28"/>
        <v>0</v>
      </c>
      <c r="G606" s="64">
        <f t="shared" si="29"/>
        <v>0</v>
      </c>
      <c r="H606" s="67">
        <f t="shared" si="30"/>
        <v>0</v>
      </c>
    </row>
    <row r="607" spans="1:8" s="66" customFormat="1" hidden="1">
      <c r="A607" s="60" t="str">
        <f>IF((LEN('Copy paste to Here'!G611))&gt;5,((CONCATENATE('Copy paste to Here'!G611," &amp; ",'Copy paste to Here'!D611,"  &amp;  ",'Copy paste to Here'!E611))),"Empty Cell")</f>
        <v>Empty Cell</v>
      </c>
      <c r="B607" s="61">
        <f>'Copy paste to Here'!C611</f>
        <v>0</v>
      </c>
      <c r="C607" s="61"/>
      <c r="D607" s="62"/>
      <c r="E607" s="63"/>
      <c r="F607" s="63">
        <f t="shared" si="28"/>
        <v>0</v>
      </c>
      <c r="G607" s="64">
        <f t="shared" si="29"/>
        <v>0</v>
      </c>
      <c r="H607" s="67">
        <f t="shared" si="30"/>
        <v>0</v>
      </c>
    </row>
    <row r="608" spans="1:8" s="66" customFormat="1" hidden="1">
      <c r="A608" s="60" t="str">
        <f>IF((LEN('Copy paste to Here'!G612))&gt;5,((CONCATENATE('Copy paste to Here'!G612," &amp; ",'Copy paste to Here'!D612,"  &amp;  ",'Copy paste to Here'!E612))),"Empty Cell")</f>
        <v>Empty Cell</v>
      </c>
      <c r="B608" s="61">
        <f>'Copy paste to Here'!C612</f>
        <v>0</v>
      </c>
      <c r="C608" s="61"/>
      <c r="D608" s="62"/>
      <c r="E608" s="63"/>
      <c r="F608" s="63">
        <f t="shared" si="28"/>
        <v>0</v>
      </c>
      <c r="G608" s="64">
        <f t="shared" si="29"/>
        <v>0</v>
      </c>
      <c r="H608" s="67">
        <f t="shared" si="30"/>
        <v>0</v>
      </c>
    </row>
    <row r="609" spans="1:8" s="66" customFormat="1" hidden="1">
      <c r="A609" s="60" t="str">
        <f>IF((LEN('Copy paste to Here'!G613))&gt;5,((CONCATENATE('Copy paste to Here'!G613," &amp; ",'Copy paste to Here'!D613,"  &amp;  ",'Copy paste to Here'!E613))),"Empty Cell")</f>
        <v>Empty Cell</v>
      </c>
      <c r="B609" s="61">
        <f>'Copy paste to Here'!C613</f>
        <v>0</v>
      </c>
      <c r="C609" s="61"/>
      <c r="D609" s="62"/>
      <c r="E609" s="63"/>
      <c r="F609" s="63">
        <f t="shared" si="28"/>
        <v>0</v>
      </c>
      <c r="G609" s="64">
        <f t="shared" si="29"/>
        <v>0</v>
      </c>
      <c r="H609" s="67">
        <f t="shared" si="30"/>
        <v>0</v>
      </c>
    </row>
    <row r="610" spans="1:8" s="66" customFormat="1" hidden="1">
      <c r="A610" s="60" t="str">
        <f>IF((LEN('Copy paste to Here'!G614))&gt;5,((CONCATENATE('Copy paste to Here'!G614," &amp; ",'Copy paste to Here'!D614,"  &amp;  ",'Copy paste to Here'!E614))),"Empty Cell")</f>
        <v>Empty Cell</v>
      </c>
      <c r="B610" s="61">
        <f>'Copy paste to Here'!C614</f>
        <v>0</v>
      </c>
      <c r="C610" s="61"/>
      <c r="D610" s="62"/>
      <c r="E610" s="63"/>
      <c r="F610" s="63">
        <f t="shared" si="28"/>
        <v>0</v>
      </c>
      <c r="G610" s="64">
        <f t="shared" si="29"/>
        <v>0</v>
      </c>
      <c r="H610" s="67">
        <f t="shared" si="30"/>
        <v>0</v>
      </c>
    </row>
    <row r="611" spans="1:8" s="66" customFormat="1" hidden="1">
      <c r="A611" s="60" t="str">
        <f>IF((LEN('Copy paste to Here'!G615))&gt;5,((CONCATENATE('Copy paste to Here'!G615," &amp; ",'Copy paste to Here'!D615,"  &amp;  ",'Copy paste to Here'!E615))),"Empty Cell")</f>
        <v>Empty Cell</v>
      </c>
      <c r="B611" s="61">
        <f>'Copy paste to Here'!C615</f>
        <v>0</v>
      </c>
      <c r="C611" s="61"/>
      <c r="D611" s="62"/>
      <c r="E611" s="63"/>
      <c r="F611" s="63">
        <f t="shared" si="28"/>
        <v>0</v>
      </c>
      <c r="G611" s="64">
        <f t="shared" si="29"/>
        <v>0</v>
      </c>
      <c r="H611" s="67">
        <f t="shared" si="30"/>
        <v>0</v>
      </c>
    </row>
    <row r="612" spans="1:8" s="66" customFormat="1" hidden="1">
      <c r="A612" s="60" t="str">
        <f>IF((LEN('Copy paste to Here'!G616))&gt;5,((CONCATENATE('Copy paste to Here'!G616," &amp; ",'Copy paste to Here'!D616,"  &amp;  ",'Copy paste to Here'!E616))),"Empty Cell")</f>
        <v>Empty Cell</v>
      </c>
      <c r="B612" s="61">
        <f>'Copy paste to Here'!C616</f>
        <v>0</v>
      </c>
      <c r="C612" s="61"/>
      <c r="D612" s="62"/>
      <c r="E612" s="63"/>
      <c r="F612" s="63">
        <f t="shared" si="28"/>
        <v>0</v>
      </c>
      <c r="G612" s="64">
        <f t="shared" si="29"/>
        <v>0</v>
      </c>
      <c r="H612" s="67">
        <f t="shared" si="30"/>
        <v>0</v>
      </c>
    </row>
    <row r="613" spans="1:8" s="66" customFormat="1" hidden="1">
      <c r="A613" s="60" t="str">
        <f>IF((LEN('Copy paste to Here'!G617))&gt;5,((CONCATENATE('Copy paste to Here'!G617," &amp; ",'Copy paste to Here'!D617,"  &amp;  ",'Copy paste to Here'!E617))),"Empty Cell")</f>
        <v>Empty Cell</v>
      </c>
      <c r="B613" s="61">
        <f>'Copy paste to Here'!C617</f>
        <v>0</v>
      </c>
      <c r="C613" s="61"/>
      <c r="D613" s="62"/>
      <c r="E613" s="63"/>
      <c r="F613" s="63">
        <f t="shared" si="28"/>
        <v>0</v>
      </c>
      <c r="G613" s="64">
        <f t="shared" si="29"/>
        <v>0</v>
      </c>
      <c r="H613" s="67">
        <f t="shared" si="30"/>
        <v>0</v>
      </c>
    </row>
    <row r="614" spans="1:8" s="66" customFormat="1" hidden="1">
      <c r="A614" s="60" t="str">
        <f>IF((LEN('Copy paste to Here'!G618))&gt;5,((CONCATENATE('Copy paste to Here'!G618," &amp; ",'Copy paste to Here'!D618,"  &amp;  ",'Copy paste to Here'!E618))),"Empty Cell")</f>
        <v>Empty Cell</v>
      </c>
      <c r="B614" s="61">
        <f>'Copy paste to Here'!C618</f>
        <v>0</v>
      </c>
      <c r="C614" s="61"/>
      <c r="D614" s="62"/>
      <c r="E614" s="63"/>
      <c r="F614" s="63">
        <f t="shared" si="28"/>
        <v>0</v>
      </c>
      <c r="G614" s="64">
        <f t="shared" si="29"/>
        <v>0</v>
      </c>
      <c r="H614" s="67">
        <f t="shared" si="30"/>
        <v>0</v>
      </c>
    </row>
    <row r="615" spans="1:8" s="66" customFormat="1" hidden="1">
      <c r="A615" s="60" t="str">
        <f>IF((LEN('Copy paste to Here'!G619))&gt;5,((CONCATENATE('Copy paste to Here'!G619," &amp; ",'Copy paste to Here'!D619,"  &amp;  ",'Copy paste to Here'!E619))),"Empty Cell")</f>
        <v>Empty Cell</v>
      </c>
      <c r="B615" s="61">
        <f>'Copy paste to Here'!C619</f>
        <v>0</v>
      </c>
      <c r="C615" s="61"/>
      <c r="D615" s="62"/>
      <c r="E615" s="63"/>
      <c r="F615" s="63">
        <f t="shared" si="28"/>
        <v>0</v>
      </c>
      <c r="G615" s="64">
        <f t="shared" si="29"/>
        <v>0</v>
      </c>
      <c r="H615" s="67">
        <f t="shared" si="30"/>
        <v>0</v>
      </c>
    </row>
    <row r="616" spans="1:8" s="66" customFormat="1" hidden="1">
      <c r="A616" s="60" t="str">
        <f>IF((LEN('Copy paste to Here'!G620))&gt;5,((CONCATENATE('Copy paste to Here'!G620," &amp; ",'Copy paste to Here'!D620,"  &amp;  ",'Copy paste to Here'!E620))),"Empty Cell")</f>
        <v>Empty Cell</v>
      </c>
      <c r="B616" s="61">
        <f>'Copy paste to Here'!C620</f>
        <v>0</v>
      </c>
      <c r="C616" s="61"/>
      <c r="D616" s="62"/>
      <c r="E616" s="63"/>
      <c r="F616" s="63">
        <f t="shared" si="28"/>
        <v>0</v>
      </c>
      <c r="G616" s="64">
        <f t="shared" si="29"/>
        <v>0</v>
      </c>
      <c r="H616" s="67">
        <f t="shared" si="30"/>
        <v>0</v>
      </c>
    </row>
    <row r="617" spans="1:8" s="66" customFormat="1" hidden="1">
      <c r="A617" s="60" t="str">
        <f>IF((LEN('Copy paste to Here'!G621))&gt;5,((CONCATENATE('Copy paste to Here'!G621," &amp; ",'Copy paste to Here'!D621,"  &amp;  ",'Copy paste to Here'!E621))),"Empty Cell")</f>
        <v>Empty Cell</v>
      </c>
      <c r="B617" s="61">
        <f>'Copy paste to Here'!C621</f>
        <v>0</v>
      </c>
      <c r="C617" s="61"/>
      <c r="D617" s="62"/>
      <c r="E617" s="63"/>
      <c r="F617" s="63">
        <f t="shared" si="28"/>
        <v>0</v>
      </c>
      <c r="G617" s="64">
        <f t="shared" si="29"/>
        <v>0</v>
      </c>
      <c r="H617" s="67">
        <f t="shared" si="30"/>
        <v>0</v>
      </c>
    </row>
    <row r="618" spans="1:8" s="66" customFormat="1" hidden="1">
      <c r="A618" s="60" t="str">
        <f>IF((LEN('Copy paste to Here'!G622))&gt;5,((CONCATENATE('Copy paste to Here'!G622," &amp; ",'Copy paste to Here'!D622,"  &amp;  ",'Copy paste to Here'!E622))),"Empty Cell")</f>
        <v>Empty Cell</v>
      </c>
      <c r="B618" s="61">
        <f>'Copy paste to Here'!C622</f>
        <v>0</v>
      </c>
      <c r="C618" s="61"/>
      <c r="D618" s="62"/>
      <c r="E618" s="63"/>
      <c r="F618" s="63">
        <f t="shared" si="28"/>
        <v>0</v>
      </c>
      <c r="G618" s="64">
        <f t="shared" si="29"/>
        <v>0</v>
      </c>
      <c r="H618" s="67">
        <f t="shared" si="30"/>
        <v>0</v>
      </c>
    </row>
    <row r="619" spans="1:8" s="66" customFormat="1" hidden="1">
      <c r="A619" s="60" t="str">
        <f>IF((LEN('Copy paste to Here'!G623))&gt;5,((CONCATENATE('Copy paste to Here'!G623," &amp; ",'Copy paste to Here'!D623,"  &amp;  ",'Copy paste to Here'!E623))),"Empty Cell")</f>
        <v>Empty Cell</v>
      </c>
      <c r="B619" s="61">
        <f>'Copy paste to Here'!C623</f>
        <v>0</v>
      </c>
      <c r="C619" s="61"/>
      <c r="D619" s="62"/>
      <c r="E619" s="63"/>
      <c r="F619" s="63">
        <f t="shared" si="28"/>
        <v>0</v>
      </c>
      <c r="G619" s="64">
        <f t="shared" si="29"/>
        <v>0</v>
      </c>
      <c r="H619" s="67">
        <f t="shared" si="30"/>
        <v>0</v>
      </c>
    </row>
    <row r="620" spans="1:8" s="66" customFormat="1" hidden="1">
      <c r="A620" s="60" t="str">
        <f>IF((LEN('Copy paste to Here'!G624))&gt;5,((CONCATENATE('Copy paste to Here'!G624," &amp; ",'Copy paste to Here'!D624,"  &amp;  ",'Copy paste to Here'!E624))),"Empty Cell")</f>
        <v>Empty Cell</v>
      </c>
      <c r="B620" s="61">
        <f>'Copy paste to Here'!C624</f>
        <v>0</v>
      </c>
      <c r="C620" s="61"/>
      <c r="D620" s="62"/>
      <c r="E620" s="63"/>
      <c r="F620" s="63">
        <f t="shared" si="28"/>
        <v>0</v>
      </c>
      <c r="G620" s="64">
        <f t="shared" si="29"/>
        <v>0</v>
      </c>
      <c r="H620" s="67">
        <f t="shared" si="30"/>
        <v>0</v>
      </c>
    </row>
    <row r="621" spans="1:8" s="66" customFormat="1" hidden="1">
      <c r="A621" s="60" t="str">
        <f>IF((LEN('Copy paste to Here'!G625))&gt;5,((CONCATENATE('Copy paste to Here'!G625," &amp; ",'Copy paste to Here'!D625,"  &amp;  ",'Copy paste to Here'!E625))),"Empty Cell")</f>
        <v>Empty Cell</v>
      </c>
      <c r="B621" s="61">
        <f>'Copy paste to Here'!C625</f>
        <v>0</v>
      </c>
      <c r="C621" s="61"/>
      <c r="D621" s="62"/>
      <c r="E621" s="63"/>
      <c r="F621" s="63">
        <f t="shared" si="28"/>
        <v>0</v>
      </c>
      <c r="G621" s="64">
        <f t="shared" si="29"/>
        <v>0</v>
      </c>
      <c r="H621" s="67">
        <f t="shared" si="30"/>
        <v>0</v>
      </c>
    </row>
    <row r="622" spans="1:8" s="66" customFormat="1" hidden="1">
      <c r="A622" s="60" t="str">
        <f>IF((LEN('Copy paste to Here'!G626))&gt;5,((CONCATENATE('Copy paste to Here'!G626," &amp; ",'Copy paste to Here'!D626,"  &amp;  ",'Copy paste to Here'!E626))),"Empty Cell")</f>
        <v>Empty Cell</v>
      </c>
      <c r="B622" s="61">
        <f>'Copy paste to Here'!C626</f>
        <v>0</v>
      </c>
      <c r="C622" s="61"/>
      <c r="D622" s="62"/>
      <c r="E622" s="63"/>
      <c r="F622" s="63">
        <f t="shared" si="28"/>
        <v>0</v>
      </c>
      <c r="G622" s="64">
        <f t="shared" si="29"/>
        <v>0</v>
      </c>
      <c r="H622" s="67">
        <f t="shared" si="30"/>
        <v>0</v>
      </c>
    </row>
    <row r="623" spans="1:8" s="66" customFormat="1" hidden="1">
      <c r="A623" s="60" t="str">
        <f>IF((LEN('Copy paste to Here'!G627))&gt;5,((CONCATENATE('Copy paste to Here'!G627," &amp; ",'Copy paste to Here'!D627,"  &amp;  ",'Copy paste to Here'!E627))),"Empty Cell")</f>
        <v>Empty Cell</v>
      </c>
      <c r="B623" s="61">
        <f>'Copy paste to Here'!C627</f>
        <v>0</v>
      </c>
      <c r="C623" s="61"/>
      <c r="D623" s="62"/>
      <c r="E623" s="63"/>
      <c r="F623" s="63">
        <f t="shared" si="28"/>
        <v>0</v>
      </c>
      <c r="G623" s="64">
        <f t="shared" si="29"/>
        <v>0</v>
      </c>
      <c r="H623" s="67">
        <f t="shared" si="30"/>
        <v>0</v>
      </c>
    </row>
    <row r="624" spans="1:8" s="66" customFormat="1" hidden="1">
      <c r="A624" s="60" t="str">
        <f>IF((LEN('Copy paste to Here'!G628))&gt;5,((CONCATENATE('Copy paste to Here'!G628," &amp; ",'Copy paste to Here'!D628,"  &amp;  ",'Copy paste to Here'!E628))),"Empty Cell")</f>
        <v>Empty Cell</v>
      </c>
      <c r="B624" s="61">
        <f>'Copy paste to Here'!C628</f>
        <v>0</v>
      </c>
      <c r="C624" s="61"/>
      <c r="D624" s="62"/>
      <c r="E624" s="63"/>
      <c r="F624" s="63">
        <f t="shared" si="28"/>
        <v>0</v>
      </c>
      <c r="G624" s="64">
        <f t="shared" si="29"/>
        <v>0</v>
      </c>
      <c r="H624" s="67">
        <f t="shared" si="30"/>
        <v>0</v>
      </c>
    </row>
    <row r="625" spans="1:8" s="66" customFormat="1" hidden="1">
      <c r="A625" s="60" t="str">
        <f>IF((LEN('Copy paste to Here'!G629))&gt;5,((CONCATENATE('Copy paste to Here'!G629," &amp; ",'Copy paste to Here'!D629,"  &amp;  ",'Copy paste to Here'!E629))),"Empty Cell")</f>
        <v>Empty Cell</v>
      </c>
      <c r="B625" s="61">
        <f>'Copy paste to Here'!C629</f>
        <v>0</v>
      </c>
      <c r="C625" s="61"/>
      <c r="D625" s="62"/>
      <c r="E625" s="63"/>
      <c r="F625" s="63">
        <f t="shared" si="28"/>
        <v>0</v>
      </c>
      <c r="G625" s="64">
        <f t="shared" si="29"/>
        <v>0</v>
      </c>
      <c r="H625" s="67">
        <f t="shared" si="30"/>
        <v>0</v>
      </c>
    </row>
    <row r="626" spans="1:8" s="66" customFormat="1" hidden="1">
      <c r="A626" s="60" t="str">
        <f>IF((LEN('Copy paste to Here'!G630))&gt;5,((CONCATENATE('Copy paste to Here'!G630," &amp; ",'Copy paste to Here'!D630,"  &amp;  ",'Copy paste to Here'!E630))),"Empty Cell")</f>
        <v>Empty Cell</v>
      </c>
      <c r="B626" s="61">
        <f>'Copy paste to Here'!C630</f>
        <v>0</v>
      </c>
      <c r="C626" s="61"/>
      <c r="D626" s="62"/>
      <c r="E626" s="63"/>
      <c r="F626" s="63">
        <f t="shared" si="28"/>
        <v>0</v>
      </c>
      <c r="G626" s="64">
        <f t="shared" si="29"/>
        <v>0</v>
      </c>
      <c r="H626" s="67">
        <f t="shared" si="30"/>
        <v>0</v>
      </c>
    </row>
    <row r="627" spans="1:8" s="66" customFormat="1" hidden="1">
      <c r="A627" s="60" t="str">
        <f>IF((LEN('Copy paste to Here'!G631))&gt;5,((CONCATENATE('Copy paste to Here'!G631," &amp; ",'Copy paste to Here'!D631,"  &amp;  ",'Copy paste to Here'!E631))),"Empty Cell")</f>
        <v>Empty Cell</v>
      </c>
      <c r="B627" s="61">
        <f>'Copy paste to Here'!C631</f>
        <v>0</v>
      </c>
      <c r="C627" s="61"/>
      <c r="D627" s="62"/>
      <c r="E627" s="63"/>
      <c r="F627" s="63">
        <f t="shared" si="28"/>
        <v>0</v>
      </c>
      <c r="G627" s="64">
        <f t="shared" si="29"/>
        <v>0</v>
      </c>
      <c r="H627" s="67">
        <f t="shared" si="30"/>
        <v>0</v>
      </c>
    </row>
    <row r="628" spans="1:8" s="66" customFormat="1" hidden="1">
      <c r="A628" s="60" t="str">
        <f>IF((LEN('Copy paste to Here'!G632))&gt;5,((CONCATENATE('Copy paste to Here'!G632," &amp; ",'Copy paste to Here'!D632,"  &amp;  ",'Copy paste to Here'!E632))),"Empty Cell")</f>
        <v>Empty Cell</v>
      </c>
      <c r="B628" s="61">
        <f>'Copy paste to Here'!C632</f>
        <v>0</v>
      </c>
      <c r="C628" s="61"/>
      <c r="D628" s="62"/>
      <c r="E628" s="63"/>
      <c r="F628" s="63">
        <f t="shared" si="28"/>
        <v>0</v>
      </c>
      <c r="G628" s="64">
        <f t="shared" si="29"/>
        <v>0</v>
      </c>
      <c r="H628" s="67">
        <f t="shared" si="30"/>
        <v>0</v>
      </c>
    </row>
    <row r="629" spans="1:8" s="66" customFormat="1" hidden="1">
      <c r="A629" s="60" t="str">
        <f>IF((LEN('Copy paste to Here'!G633))&gt;5,((CONCATENATE('Copy paste to Here'!G633," &amp; ",'Copy paste to Here'!D633,"  &amp;  ",'Copy paste to Here'!E633))),"Empty Cell")</f>
        <v>Empty Cell</v>
      </c>
      <c r="B629" s="61">
        <f>'Copy paste to Here'!C633</f>
        <v>0</v>
      </c>
      <c r="C629" s="61"/>
      <c r="D629" s="62"/>
      <c r="E629" s="63"/>
      <c r="F629" s="63">
        <f t="shared" si="28"/>
        <v>0</v>
      </c>
      <c r="G629" s="64">
        <f t="shared" si="29"/>
        <v>0</v>
      </c>
      <c r="H629" s="67">
        <f t="shared" si="30"/>
        <v>0</v>
      </c>
    </row>
    <row r="630" spans="1:8" s="66" customFormat="1" hidden="1">
      <c r="A630" s="60" t="str">
        <f>IF((LEN('Copy paste to Here'!G634))&gt;5,((CONCATENATE('Copy paste to Here'!G634," &amp; ",'Copy paste to Here'!D634,"  &amp;  ",'Copy paste to Here'!E634))),"Empty Cell")</f>
        <v>Empty Cell</v>
      </c>
      <c r="B630" s="61">
        <f>'Copy paste to Here'!C634</f>
        <v>0</v>
      </c>
      <c r="C630" s="61"/>
      <c r="D630" s="62"/>
      <c r="E630" s="63"/>
      <c r="F630" s="63">
        <f t="shared" si="28"/>
        <v>0</v>
      </c>
      <c r="G630" s="64">
        <f t="shared" si="29"/>
        <v>0</v>
      </c>
      <c r="H630" s="67">
        <f t="shared" si="30"/>
        <v>0</v>
      </c>
    </row>
    <row r="631" spans="1:8" s="66" customFormat="1" hidden="1">
      <c r="A631" s="60" t="str">
        <f>IF((LEN('Copy paste to Here'!G635))&gt;5,((CONCATENATE('Copy paste to Here'!G635," &amp; ",'Copy paste to Here'!D635,"  &amp;  ",'Copy paste to Here'!E635))),"Empty Cell")</f>
        <v>Empty Cell</v>
      </c>
      <c r="B631" s="61">
        <f>'Copy paste to Here'!C635</f>
        <v>0</v>
      </c>
      <c r="C631" s="61"/>
      <c r="D631" s="62"/>
      <c r="E631" s="63"/>
      <c r="F631" s="63">
        <f t="shared" si="28"/>
        <v>0</v>
      </c>
      <c r="G631" s="64">
        <f t="shared" si="29"/>
        <v>0</v>
      </c>
      <c r="H631" s="67">
        <f t="shared" si="30"/>
        <v>0</v>
      </c>
    </row>
    <row r="632" spans="1:8" s="66" customFormat="1" hidden="1">
      <c r="A632" s="60" t="str">
        <f>IF((LEN('Copy paste to Here'!G636))&gt;5,((CONCATENATE('Copy paste to Here'!G636," &amp; ",'Copy paste to Here'!D636,"  &amp;  ",'Copy paste to Here'!E636))),"Empty Cell")</f>
        <v>Empty Cell</v>
      </c>
      <c r="B632" s="61">
        <f>'Copy paste to Here'!C636</f>
        <v>0</v>
      </c>
      <c r="C632" s="61"/>
      <c r="D632" s="62"/>
      <c r="E632" s="63"/>
      <c r="F632" s="63">
        <f t="shared" si="28"/>
        <v>0</v>
      </c>
      <c r="G632" s="64">
        <f t="shared" si="29"/>
        <v>0</v>
      </c>
      <c r="H632" s="67">
        <f t="shared" si="30"/>
        <v>0</v>
      </c>
    </row>
    <row r="633" spans="1:8" s="66" customFormat="1" hidden="1">
      <c r="A633" s="60" t="str">
        <f>IF((LEN('Copy paste to Here'!G637))&gt;5,((CONCATENATE('Copy paste to Here'!G637," &amp; ",'Copy paste to Here'!D637,"  &amp;  ",'Copy paste to Here'!E637))),"Empty Cell")</f>
        <v>Empty Cell</v>
      </c>
      <c r="B633" s="61">
        <f>'Copy paste to Here'!C637</f>
        <v>0</v>
      </c>
      <c r="C633" s="61"/>
      <c r="D633" s="62"/>
      <c r="E633" s="63"/>
      <c r="F633" s="63">
        <f t="shared" si="28"/>
        <v>0</v>
      </c>
      <c r="G633" s="64">
        <f t="shared" si="29"/>
        <v>0</v>
      </c>
      <c r="H633" s="67">
        <f t="shared" si="30"/>
        <v>0</v>
      </c>
    </row>
    <row r="634" spans="1:8" s="66" customFormat="1" hidden="1">
      <c r="A634" s="60" t="str">
        <f>IF((LEN('Copy paste to Here'!G638))&gt;5,((CONCATENATE('Copy paste to Here'!G638," &amp; ",'Copy paste to Here'!D638,"  &amp;  ",'Copy paste to Here'!E638))),"Empty Cell")</f>
        <v>Empty Cell</v>
      </c>
      <c r="B634" s="61">
        <f>'Copy paste to Here'!C638</f>
        <v>0</v>
      </c>
      <c r="C634" s="61"/>
      <c r="D634" s="62"/>
      <c r="E634" s="63"/>
      <c r="F634" s="63">
        <f t="shared" si="28"/>
        <v>0</v>
      </c>
      <c r="G634" s="64">
        <f t="shared" si="29"/>
        <v>0</v>
      </c>
      <c r="H634" s="67">
        <f t="shared" si="30"/>
        <v>0</v>
      </c>
    </row>
    <row r="635" spans="1:8" s="66" customFormat="1" hidden="1">
      <c r="A635" s="60" t="str">
        <f>IF((LEN('Copy paste to Here'!G639))&gt;5,((CONCATENATE('Copy paste to Here'!G639," &amp; ",'Copy paste to Here'!D639,"  &amp;  ",'Copy paste to Here'!E639))),"Empty Cell")</f>
        <v>Empty Cell</v>
      </c>
      <c r="B635" s="61">
        <f>'Copy paste to Here'!C639</f>
        <v>0</v>
      </c>
      <c r="C635" s="61"/>
      <c r="D635" s="62"/>
      <c r="E635" s="63"/>
      <c r="F635" s="63">
        <f t="shared" si="28"/>
        <v>0</v>
      </c>
      <c r="G635" s="64">
        <f t="shared" si="29"/>
        <v>0</v>
      </c>
      <c r="H635" s="67">
        <f t="shared" si="30"/>
        <v>0</v>
      </c>
    </row>
    <row r="636" spans="1:8" s="66" customFormat="1" hidden="1">
      <c r="A636" s="60" t="str">
        <f>IF((LEN('Copy paste to Here'!G640))&gt;5,((CONCATENATE('Copy paste to Here'!G640," &amp; ",'Copy paste to Here'!D640,"  &amp;  ",'Copy paste to Here'!E640))),"Empty Cell")</f>
        <v>Empty Cell</v>
      </c>
      <c r="B636" s="61">
        <f>'Copy paste to Here'!C640</f>
        <v>0</v>
      </c>
      <c r="C636" s="61"/>
      <c r="D636" s="62"/>
      <c r="E636" s="63"/>
      <c r="F636" s="63">
        <f t="shared" si="28"/>
        <v>0</v>
      </c>
      <c r="G636" s="64">
        <f t="shared" si="29"/>
        <v>0</v>
      </c>
      <c r="H636" s="67">
        <f t="shared" si="30"/>
        <v>0</v>
      </c>
    </row>
    <row r="637" spans="1:8" s="66" customFormat="1" hidden="1">
      <c r="A637" s="60" t="str">
        <f>IF((LEN('Copy paste to Here'!G641))&gt;5,((CONCATENATE('Copy paste to Here'!G641," &amp; ",'Copy paste to Here'!D641,"  &amp;  ",'Copy paste to Here'!E641))),"Empty Cell")</f>
        <v>Empty Cell</v>
      </c>
      <c r="B637" s="61">
        <f>'Copy paste to Here'!C641</f>
        <v>0</v>
      </c>
      <c r="C637" s="61"/>
      <c r="D637" s="62"/>
      <c r="E637" s="63"/>
      <c r="F637" s="63">
        <f t="shared" si="28"/>
        <v>0</v>
      </c>
      <c r="G637" s="64">
        <f t="shared" si="29"/>
        <v>0</v>
      </c>
      <c r="H637" s="67">
        <f t="shared" si="30"/>
        <v>0</v>
      </c>
    </row>
    <row r="638" spans="1:8" s="66" customFormat="1" hidden="1">
      <c r="A638" s="60" t="str">
        <f>IF((LEN('Copy paste to Here'!G642))&gt;5,((CONCATENATE('Copy paste to Here'!G642," &amp; ",'Copy paste to Here'!D642,"  &amp;  ",'Copy paste to Here'!E642))),"Empty Cell")</f>
        <v>Empty Cell</v>
      </c>
      <c r="B638" s="61">
        <f>'Copy paste to Here'!C642</f>
        <v>0</v>
      </c>
      <c r="C638" s="61"/>
      <c r="D638" s="62"/>
      <c r="E638" s="63"/>
      <c r="F638" s="63">
        <f t="shared" si="28"/>
        <v>0</v>
      </c>
      <c r="G638" s="64">
        <f t="shared" si="29"/>
        <v>0</v>
      </c>
      <c r="H638" s="67">
        <f t="shared" si="30"/>
        <v>0</v>
      </c>
    </row>
    <row r="639" spans="1:8" s="66" customFormat="1" hidden="1">
      <c r="A639" s="60" t="str">
        <f>IF((LEN('Copy paste to Here'!G643))&gt;5,((CONCATENATE('Copy paste to Here'!G643," &amp; ",'Copy paste to Here'!D643,"  &amp;  ",'Copy paste to Here'!E643))),"Empty Cell")</f>
        <v>Empty Cell</v>
      </c>
      <c r="B639" s="61">
        <f>'Copy paste to Here'!C643</f>
        <v>0</v>
      </c>
      <c r="C639" s="61"/>
      <c r="D639" s="62"/>
      <c r="E639" s="63"/>
      <c r="F639" s="63">
        <f t="shared" si="28"/>
        <v>0</v>
      </c>
      <c r="G639" s="64">
        <f t="shared" si="29"/>
        <v>0</v>
      </c>
      <c r="H639" s="67">
        <f t="shared" si="30"/>
        <v>0</v>
      </c>
    </row>
    <row r="640" spans="1:8" s="66" customFormat="1" hidden="1">
      <c r="A640" s="60" t="str">
        <f>IF((LEN('Copy paste to Here'!G644))&gt;5,((CONCATENATE('Copy paste to Here'!G644," &amp; ",'Copy paste to Here'!D644,"  &amp;  ",'Copy paste to Here'!E644))),"Empty Cell")</f>
        <v>Empty Cell</v>
      </c>
      <c r="B640" s="61">
        <f>'Copy paste to Here'!C644</f>
        <v>0</v>
      </c>
      <c r="C640" s="61"/>
      <c r="D640" s="62"/>
      <c r="E640" s="63"/>
      <c r="F640" s="63">
        <f t="shared" si="28"/>
        <v>0</v>
      </c>
      <c r="G640" s="64">
        <f t="shared" si="29"/>
        <v>0</v>
      </c>
      <c r="H640" s="67">
        <f t="shared" si="30"/>
        <v>0</v>
      </c>
    </row>
    <row r="641" spans="1:8" s="66" customFormat="1" hidden="1">
      <c r="A641" s="60" t="str">
        <f>IF((LEN('Copy paste to Here'!G645))&gt;5,((CONCATENATE('Copy paste to Here'!G645," &amp; ",'Copy paste to Here'!D645,"  &amp;  ",'Copy paste to Here'!E645))),"Empty Cell")</f>
        <v>Empty Cell</v>
      </c>
      <c r="B641" s="61">
        <f>'Copy paste to Here'!C645</f>
        <v>0</v>
      </c>
      <c r="C641" s="61"/>
      <c r="D641" s="62"/>
      <c r="E641" s="63"/>
      <c r="F641" s="63">
        <f t="shared" si="28"/>
        <v>0</v>
      </c>
      <c r="G641" s="64">
        <f t="shared" si="29"/>
        <v>0</v>
      </c>
      <c r="H641" s="67">
        <f t="shared" si="30"/>
        <v>0</v>
      </c>
    </row>
    <row r="642" spans="1:8" s="66" customFormat="1" hidden="1">
      <c r="A642" s="60" t="str">
        <f>IF((LEN('Copy paste to Here'!G646))&gt;5,((CONCATENATE('Copy paste to Here'!G646," &amp; ",'Copy paste to Here'!D646,"  &amp;  ",'Copy paste to Here'!E646))),"Empty Cell")</f>
        <v>Empty Cell</v>
      </c>
      <c r="B642" s="61">
        <f>'Copy paste to Here'!C646</f>
        <v>0</v>
      </c>
      <c r="C642" s="61"/>
      <c r="D642" s="62"/>
      <c r="E642" s="63"/>
      <c r="F642" s="63">
        <f t="shared" si="28"/>
        <v>0</v>
      </c>
      <c r="G642" s="64">
        <f t="shared" si="29"/>
        <v>0</v>
      </c>
      <c r="H642" s="67">
        <f t="shared" si="30"/>
        <v>0</v>
      </c>
    </row>
    <row r="643" spans="1:8" s="66" customFormat="1" hidden="1">
      <c r="A643" s="60" t="str">
        <f>IF((LEN('Copy paste to Here'!G647))&gt;5,((CONCATENATE('Copy paste to Here'!G647," &amp; ",'Copy paste to Here'!D647,"  &amp;  ",'Copy paste to Here'!E647))),"Empty Cell")</f>
        <v>Empty Cell</v>
      </c>
      <c r="B643" s="61">
        <f>'Copy paste to Here'!C647</f>
        <v>0</v>
      </c>
      <c r="C643" s="61"/>
      <c r="D643" s="62"/>
      <c r="E643" s="63"/>
      <c r="F643" s="63">
        <f t="shared" si="28"/>
        <v>0</v>
      </c>
      <c r="G643" s="64">
        <f t="shared" si="29"/>
        <v>0</v>
      </c>
      <c r="H643" s="67">
        <f t="shared" si="30"/>
        <v>0</v>
      </c>
    </row>
    <row r="644" spans="1:8" s="66" customFormat="1" hidden="1">
      <c r="A644" s="60" t="str">
        <f>IF((LEN('Copy paste to Here'!G648))&gt;5,((CONCATENATE('Copy paste to Here'!G648," &amp; ",'Copy paste to Here'!D648,"  &amp;  ",'Copy paste to Here'!E648))),"Empty Cell")</f>
        <v>Empty Cell</v>
      </c>
      <c r="B644" s="61">
        <f>'Copy paste to Here'!C648</f>
        <v>0</v>
      </c>
      <c r="C644" s="61"/>
      <c r="D644" s="62"/>
      <c r="E644" s="63"/>
      <c r="F644" s="63">
        <f t="shared" si="28"/>
        <v>0</v>
      </c>
      <c r="G644" s="64">
        <f t="shared" si="29"/>
        <v>0</v>
      </c>
      <c r="H644" s="67">
        <f t="shared" si="30"/>
        <v>0</v>
      </c>
    </row>
    <row r="645" spans="1:8" s="66" customFormat="1" hidden="1">
      <c r="A645" s="60" t="str">
        <f>IF((LEN('Copy paste to Here'!G649))&gt;5,((CONCATENATE('Copy paste to Here'!G649," &amp; ",'Copy paste to Here'!D649,"  &amp;  ",'Copy paste to Here'!E649))),"Empty Cell")</f>
        <v>Empty Cell</v>
      </c>
      <c r="B645" s="61">
        <f>'Copy paste to Here'!C649</f>
        <v>0</v>
      </c>
      <c r="C645" s="61"/>
      <c r="D645" s="62"/>
      <c r="E645" s="63"/>
      <c r="F645" s="63">
        <f t="shared" si="28"/>
        <v>0</v>
      </c>
      <c r="G645" s="64">
        <f t="shared" si="29"/>
        <v>0</v>
      </c>
      <c r="H645" s="67">
        <f t="shared" si="30"/>
        <v>0</v>
      </c>
    </row>
    <row r="646" spans="1:8" s="66" customFormat="1" hidden="1">
      <c r="A646" s="60" t="str">
        <f>IF((LEN('Copy paste to Here'!G650))&gt;5,((CONCATENATE('Copy paste to Here'!G650," &amp; ",'Copy paste to Here'!D650,"  &amp;  ",'Copy paste to Here'!E650))),"Empty Cell")</f>
        <v>Empty Cell</v>
      </c>
      <c r="B646" s="61">
        <f>'Copy paste to Here'!C650</f>
        <v>0</v>
      </c>
      <c r="C646" s="61"/>
      <c r="D646" s="62"/>
      <c r="E646" s="63"/>
      <c r="F646" s="63">
        <f t="shared" si="28"/>
        <v>0</v>
      </c>
      <c r="G646" s="64">
        <f t="shared" si="29"/>
        <v>0</v>
      </c>
      <c r="H646" s="67">
        <f t="shared" si="30"/>
        <v>0</v>
      </c>
    </row>
    <row r="647" spans="1:8" s="66" customFormat="1" hidden="1">
      <c r="A647" s="60" t="str">
        <f>IF((LEN('Copy paste to Here'!G651))&gt;5,((CONCATENATE('Copy paste to Here'!G651," &amp; ",'Copy paste to Here'!D651,"  &amp;  ",'Copy paste to Here'!E651))),"Empty Cell")</f>
        <v>Empty Cell</v>
      </c>
      <c r="B647" s="61">
        <f>'Copy paste to Here'!C651</f>
        <v>0</v>
      </c>
      <c r="C647" s="61"/>
      <c r="D647" s="62"/>
      <c r="E647" s="63"/>
      <c r="F647" s="63">
        <f t="shared" si="28"/>
        <v>0</v>
      </c>
      <c r="G647" s="64">
        <f t="shared" si="29"/>
        <v>0</v>
      </c>
      <c r="H647" s="67">
        <f t="shared" si="30"/>
        <v>0</v>
      </c>
    </row>
    <row r="648" spans="1:8" s="66" customFormat="1" hidden="1">
      <c r="A648" s="60" t="str">
        <f>IF((LEN('Copy paste to Here'!G652))&gt;5,((CONCATENATE('Copy paste to Here'!G652," &amp; ",'Copy paste to Here'!D652,"  &amp;  ",'Copy paste to Here'!E652))),"Empty Cell")</f>
        <v>Empty Cell</v>
      </c>
      <c r="B648" s="61">
        <f>'Copy paste to Here'!C652</f>
        <v>0</v>
      </c>
      <c r="C648" s="61"/>
      <c r="D648" s="62"/>
      <c r="E648" s="63"/>
      <c r="F648" s="63">
        <f t="shared" si="28"/>
        <v>0</v>
      </c>
      <c r="G648" s="64">
        <f t="shared" si="29"/>
        <v>0</v>
      </c>
      <c r="H648" s="67">
        <f t="shared" si="30"/>
        <v>0</v>
      </c>
    </row>
    <row r="649" spans="1:8" s="66" customFormat="1" hidden="1">
      <c r="A649" s="60" t="str">
        <f>IF((LEN('Copy paste to Here'!G653))&gt;5,((CONCATENATE('Copy paste to Here'!G653," &amp; ",'Copy paste to Here'!D653,"  &amp;  ",'Copy paste to Here'!E653))),"Empty Cell")</f>
        <v>Empty Cell</v>
      </c>
      <c r="B649" s="61">
        <f>'Copy paste to Here'!C653</f>
        <v>0</v>
      </c>
      <c r="C649" s="61"/>
      <c r="D649" s="62"/>
      <c r="E649" s="63"/>
      <c r="F649" s="63">
        <f t="shared" si="28"/>
        <v>0</v>
      </c>
      <c r="G649" s="64">
        <f t="shared" si="29"/>
        <v>0</v>
      </c>
      <c r="H649" s="67">
        <f t="shared" si="30"/>
        <v>0</v>
      </c>
    </row>
    <row r="650" spans="1:8" s="66" customFormat="1" hidden="1">
      <c r="A650" s="60" t="str">
        <f>IF((LEN('Copy paste to Here'!G654))&gt;5,((CONCATENATE('Copy paste to Here'!G654," &amp; ",'Copy paste to Here'!D654,"  &amp;  ",'Copy paste to Here'!E654))),"Empty Cell")</f>
        <v>Empty Cell</v>
      </c>
      <c r="B650" s="61">
        <f>'Copy paste to Here'!C654</f>
        <v>0</v>
      </c>
      <c r="C650" s="61"/>
      <c r="D650" s="62"/>
      <c r="E650" s="63"/>
      <c r="F650" s="63">
        <f t="shared" si="28"/>
        <v>0</v>
      </c>
      <c r="G650" s="64">
        <f t="shared" si="29"/>
        <v>0</v>
      </c>
      <c r="H650" s="67">
        <f t="shared" si="30"/>
        <v>0</v>
      </c>
    </row>
    <row r="651" spans="1:8" s="66" customFormat="1" hidden="1">
      <c r="A651" s="60" t="str">
        <f>IF((LEN('Copy paste to Here'!G655))&gt;5,((CONCATENATE('Copy paste to Here'!G655," &amp; ",'Copy paste to Here'!D655,"  &amp;  ",'Copy paste to Here'!E655))),"Empty Cell")</f>
        <v>Empty Cell</v>
      </c>
      <c r="B651" s="61">
        <f>'Copy paste to Here'!C655</f>
        <v>0</v>
      </c>
      <c r="C651" s="61"/>
      <c r="D651" s="62"/>
      <c r="E651" s="63"/>
      <c r="F651" s="63">
        <f t="shared" si="28"/>
        <v>0</v>
      </c>
      <c r="G651" s="64">
        <f t="shared" si="29"/>
        <v>0</v>
      </c>
      <c r="H651" s="67">
        <f t="shared" si="30"/>
        <v>0</v>
      </c>
    </row>
    <row r="652" spans="1:8" s="66" customFormat="1" hidden="1">
      <c r="A652" s="60" t="str">
        <f>IF((LEN('Copy paste to Here'!G656))&gt;5,((CONCATENATE('Copy paste to Here'!G656," &amp; ",'Copy paste to Here'!D656,"  &amp;  ",'Copy paste to Here'!E656))),"Empty Cell")</f>
        <v>Empty Cell</v>
      </c>
      <c r="B652" s="61">
        <f>'Copy paste to Here'!C656</f>
        <v>0</v>
      </c>
      <c r="C652" s="61"/>
      <c r="D652" s="62"/>
      <c r="E652" s="63"/>
      <c r="F652" s="63">
        <f t="shared" si="28"/>
        <v>0</v>
      </c>
      <c r="G652" s="64">
        <f t="shared" si="29"/>
        <v>0</v>
      </c>
      <c r="H652" s="67">
        <f t="shared" si="30"/>
        <v>0</v>
      </c>
    </row>
    <row r="653" spans="1:8" s="66" customFormat="1" hidden="1">
      <c r="A653" s="60" t="str">
        <f>IF((LEN('Copy paste to Here'!G657))&gt;5,((CONCATENATE('Copy paste to Here'!G657," &amp; ",'Copy paste to Here'!D657,"  &amp;  ",'Copy paste to Here'!E657))),"Empty Cell")</f>
        <v>Empty Cell</v>
      </c>
      <c r="B653" s="61">
        <f>'Copy paste to Here'!C657</f>
        <v>0</v>
      </c>
      <c r="C653" s="61"/>
      <c r="D653" s="62"/>
      <c r="E653" s="63"/>
      <c r="F653" s="63">
        <f t="shared" si="28"/>
        <v>0</v>
      </c>
      <c r="G653" s="64">
        <f t="shared" si="29"/>
        <v>0</v>
      </c>
      <c r="H653" s="67">
        <f t="shared" si="30"/>
        <v>0</v>
      </c>
    </row>
    <row r="654" spans="1:8" s="66" customFormat="1" hidden="1">
      <c r="A654" s="60" t="str">
        <f>IF((LEN('Copy paste to Here'!G658))&gt;5,((CONCATENATE('Copy paste to Here'!G658," &amp; ",'Copy paste to Here'!D658,"  &amp;  ",'Copy paste to Here'!E658))),"Empty Cell")</f>
        <v>Empty Cell</v>
      </c>
      <c r="B654" s="61">
        <f>'Copy paste to Here'!C658</f>
        <v>0</v>
      </c>
      <c r="C654" s="61"/>
      <c r="D654" s="62"/>
      <c r="E654" s="63"/>
      <c r="F654" s="63">
        <f t="shared" si="28"/>
        <v>0</v>
      </c>
      <c r="G654" s="64">
        <f t="shared" si="29"/>
        <v>0</v>
      </c>
      <c r="H654" s="67">
        <f t="shared" si="30"/>
        <v>0</v>
      </c>
    </row>
    <row r="655" spans="1:8" s="66" customFormat="1" hidden="1">
      <c r="A655" s="60" t="str">
        <f>IF((LEN('Copy paste to Here'!G659))&gt;5,((CONCATENATE('Copy paste to Here'!G659," &amp; ",'Copy paste to Here'!D659,"  &amp;  ",'Copy paste to Here'!E659))),"Empty Cell")</f>
        <v>Empty Cell</v>
      </c>
      <c r="B655" s="61">
        <f>'Copy paste to Here'!C659</f>
        <v>0</v>
      </c>
      <c r="C655" s="61"/>
      <c r="D655" s="62"/>
      <c r="E655" s="63"/>
      <c r="F655" s="63">
        <f t="shared" si="28"/>
        <v>0</v>
      </c>
      <c r="G655" s="64">
        <f t="shared" si="29"/>
        <v>0</v>
      </c>
      <c r="H655" s="67">
        <f t="shared" si="30"/>
        <v>0</v>
      </c>
    </row>
    <row r="656" spans="1:8" s="66" customFormat="1" hidden="1">
      <c r="A656" s="60" t="str">
        <f>IF((LEN('Copy paste to Here'!G660))&gt;5,((CONCATENATE('Copy paste to Here'!G660," &amp; ",'Copy paste to Here'!D660,"  &amp;  ",'Copy paste to Here'!E660))),"Empty Cell")</f>
        <v>Empty Cell</v>
      </c>
      <c r="B656" s="61">
        <f>'Copy paste to Here'!C660</f>
        <v>0</v>
      </c>
      <c r="C656" s="61"/>
      <c r="D656" s="62"/>
      <c r="E656" s="63"/>
      <c r="F656" s="63">
        <f t="shared" si="28"/>
        <v>0</v>
      </c>
      <c r="G656" s="64">
        <f t="shared" si="29"/>
        <v>0</v>
      </c>
      <c r="H656" s="67">
        <f t="shared" si="30"/>
        <v>0</v>
      </c>
    </row>
    <row r="657" spans="1:8" s="66" customFormat="1" hidden="1">
      <c r="A657" s="60" t="str">
        <f>IF((LEN('Copy paste to Here'!G661))&gt;5,((CONCATENATE('Copy paste to Here'!G661," &amp; ",'Copy paste to Here'!D661,"  &amp;  ",'Copy paste to Here'!E661))),"Empty Cell")</f>
        <v>Empty Cell</v>
      </c>
      <c r="B657" s="61">
        <f>'Copy paste to Here'!C661</f>
        <v>0</v>
      </c>
      <c r="C657" s="61"/>
      <c r="D657" s="62"/>
      <c r="E657" s="63"/>
      <c r="F657" s="63">
        <f t="shared" si="28"/>
        <v>0</v>
      </c>
      <c r="G657" s="64">
        <f t="shared" si="29"/>
        <v>0</v>
      </c>
      <c r="H657" s="67">
        <f t="shared" si="30"/>
        <v>0</v>
      </c>
    </row>
    <row r="658" spans="1:8" s="66" customFormat="1" hidden="1">
      <c r="A658" s="60" t="str">
        <f>IF((LEN('Copy paste to Here'!G662))&gt;5,((CONCATENATE('Copy paste to Here'!G662," &amp; ",'Copy paste to Here'!D662,"  &amp;  ",'Copy paste to Here'!E662))),"Empty Cell")</f>
        <v>Empty Cell</v>
      </c>
      <c r="B658" s="61">
        <f>'Copy paste to Here'!C662</f>
        <v>0</v>
      </c>
      <c r="C658" s="61"/>
      <c r="D658" s="62"/>
      <c r="E658" s="63"/>
      <c r="F658" s="63">
        <f t="shared" si="28"/>
        <v>0</v>
      </c>
      <c r="G658" s="64">
        <f t="shared" si="29"/>
        <v>0</v>
      </c>
      <c r="H658" s="67">
        <f t="shared" si="30"/>
        <v>0</v>
      </c>
    </row>
    <row r="659" spans="1:8" s="66" customFormat="1" hidden="1">
      <c r="A659" s="60" t="str">
        <f>IF((LEN('Copy paste to Here'!G663))&gt;5,((CONCATENATE('Copy paste to Here'!G663," &amp; ",'Copy paste to Here'!D663,"  &amp;  ",'Copy paste to Here'!E663))),"Empty Cell")</f>
        <v>Empty Cell</v>
      </c>
      <c r="B659" s="61">
        <f>'Copy paste to Here'!C663</f>
        <v>0</v>
      </c>
      <c r="C659" s="61"/>
      <c r="D659" s="62"/>
      <c r="E659" s="63"/>
      <c r="F659" s="63">
        <f t="shared" ref="F659:F722" si="31">D659*E659</f>
        <v>0</v>
      </c>
      <c r="G659" s="64">
        <f t="shared" ref="G659:G722" si="32">E659*$E$14</f>
        <v>0</v>
      </c>
      <c r="H659" s="67">
        <f t="shared" ref="H659:H722" si="33">D659*G659</f>
        <v>0</v>
      </c>
    </row>
    <row r="660" spans="1:8" s="66" customFormat="1" hidden="1">
      <c r="A660" s="60" t="str">
        <f>IF((LEN('Copy paste to Here'!G664))&gt;5,((CONCATENATE('Copy paste to Here'!G664," &amp; ",'Copy paste to Here'!D664,"  &amp;  ",'Copy paste to Here'!E664))),"Empty Cell")</f>
        <v>Empty Cell</v>
      </c>
      <c r="B660" s="61">
        <f>'Copy paste to Here'!C664</f>
        <v>0</v>
      </c>
      <c r="C660" s="61"/>
      <c r="D660" s="62"/>
      <c r="E660" s="63"/>
      <c r="F660" s="63">
        <f t="shared" si="31"/>
        <v>0</v>
      </c>
      <c r="G660" s="64">
        <f t="shared" si="32"/>
        <v>0</v>
      </c>
      <c r="H660" s="67">
        <f t="shared" si="33"/>
        <v>0</v>
      </c>
    </row>
    <row r="661" spans="1:8" s="66" customFormat="1" hidden="1">
      <c r="A661" s="60" t="str">
        <f>IF((LEN('Copy paste to Here'!G665))&gt;5,((CONCATENATE('Copy paste to Here'!G665," &amp; ",'Copy paste to Here'!D665,"  &amp;  ",'Copy paste to Here'!E665))),"Empty Cell")</f>
        <v>Empty Cell</v>
      </c>
      <c r="B661" s="61">
        <f>'Copy paste to Here'!C665</f>
        <v>0</v>
      </c>
      <c r="C661" s="61"/>
      <c r="D661" s="62"/>
      <c r="E661" s="63"/>
      <c r="F661" s="63">
        <f t="shared" si="31"/>
        <v>0</v>
      </c>
      <c r="G661" s="64">
        <f t="shared" si="32"/>
        <v>0</v>
      </c>
      <c r="H661" s="67">
        <f t="shared" si="33"/>
        <v>0</v>
      </c>
    </row>
    <row r="662" spans="1:8" s="66" customFormat="1" hidden="1">
      <c r="A662" s="60" t="str">
        <f>IF((LEN('Copy paste to Here'!G666))&gt;5,((CONCATENATE('Copy paste to Here'!G666," &amp; ",'Copy paste to Here'!D666,"  &amp;  ",'Copy paste to Here'!E666))),"Empty Cell")</f>
        <v>Empty Cell</v>
      </c>
      <c r="B662" s="61">
        <f>'Copy paste to Here'!C666</f>
        <v>0</v>
      </c>
      <c r="C662" s="61"/>
      <c r="D662" s="62"/>
      <c r="E662" s="63"/>
      <c r="F662" s="63">
        <f t="shared" si="31"/>
        <v>0</v>
      </c>
      <c r="G662" s="64">
        <f t="shared" si="32"/>
        <v>0</v>
      </c>
      <c r="H662" s="67">
        <f t="shared" si="33"/>
        <v>0</v>
      </c>
    </row>
    <row r="663" spans="1:8" s="66" customFormat="1" hidden="1">
      <c r="A663" s="60" t="str">
        <f>IF((LEN('Copy paste to Here'!G667))&gt;5,((CONCATENATE('Copy paste to Here'!G667," &amp; ",'Copy paste to Here'!D667,"  &amp;  ",'Copy paste to Here'!E667))),"Empty Cell")</f>
        <v>Empty Cell</v>
      </c>
      <c r="B663" s="61">
        <f>'Copy paste to Here'!C667</f>
        <v>0</v>
      </c>
      <c r="C663" s="61"/>
      <c r="D663" s="62"/>
      <c r="E663" s="63"/>
      <c r="F663" s="63">
        <f t="shared" si="31"/>
        <v>0</v>
      </c>
      <c r="G663" s="64">
        <f t="shared" si="32"/>
        <v>0</v>
      </c>
      <c r="H663" s="67">
        <f t="shared" si="33"/>
        <v>0</v>
      </c>
    </row>
    <row r="664" spans="1:8" s="66" customFormat="1" hidden="1">
      <c r="A664" s="60" t="str">
        <f>IF((LEN('Copy paste to Here'!G668))&gt;5,((CONCATENATE('Copy paste to Here'!G668," &amp; ",'Copy paste to Here'!D668,"  &amp;  ",'Copy paste to Here'!E668))),"Empty Cell")</f>
        <v>Empty Cell</v>
      </c>
      <c r="B664" s="61">
        <f>'Copy paste to Here'!C668</f>
        <v>0</v>
      </c>
      <c r="C664" s="61"/>
      <c r="D664" s="62"/>
      <c r="E664" s="63"/>
      <c r="F664" s="63">
        <f t="shared" si="31"/>
        <v>0</v>
      </c>
      <c r="G664" s="64">
        <f t="shared" si="32"/>
        <v>0</v>
      </c>
      <c r="H664" s="67">
        <f t="shared" si="33"/>
        <v>0</v>
      </c>
    </row>
    <row r="665" spans="1:8" s="66" customFormat="1" hidden="1">
      <c r="A665" s="60" t="str">
        <f>IF((LEN('Copy paste to Here'!G669))&gt;5,((CONCATENATE('Copy paste to Here'!G669," &amp; ",'Copy paste to Here'!D669,"  &amp;  ",'Copy paste to Here'!E669))),"Empty Cell")</f>
        <v>Empty Cell</v>
      </c>
      <c r="B665" s="61">
        <f>'Copy paste to Here'!C669</f>
        <v>0</v>
      </c>
      <c r="C665" s="61"/>
      <c r="D665" s="62"/>
      <c r="E665" s="63"/>
      <c r="F665" s="63">
        <f t="shared" si="31"/>
        <v>0</v>
      </c>
      <c r="G665" s="64">
        <f t="shared" si="32"/>
        <v>0</v>
      </c>
      <c r="H665" s="67">
        <f t="shared" si="33"/>
        <v>0</v>
      </c>
    </row>
    <row r="666" spans="1:8" s="66" customFormat="1" hidden="1">
      <c r="A666" s="60" t="str">
        <f>IF((LEN('Copy paste to Here'!G670))&gt;5,((CONCATENATE('Copy paste to Here'!G670," &amp; ",'Copy paste to Here'!D670,"  &amp;  ",'Copy paste to Here'!E670))),"Empty Cell")</f>
        <v>Empty Cell</v>
      </c>
      <c r="B666" s="61">
        <f>'Copy paste to Here'!C670</f>
        <v>0</v>
      </c>
      <c r="C666" s="61"/>
      <c r="D666" s="62"/>
      <c r="E666" s="63"/>
      <c r="F666" s="63">
        <f t="shared" si="31"/>
        <v>0</v>
      </c>
      <c r="G666" s="64">
        <f t="shared" si="32"/>
        <v>0</v>
      </c>
      <c r="H666" s="67">
        <f t="shared" si="33"/>
        <v>0</v>
      </c>
    </row>
    <row r="667" spans="1:8" s="66" customFormat="1" hidden="1">
      <c r="A667" s="60" t="str">
        <f>IF((LEN('Copy paste to Here'!G671))&gt;5,((CONCATENATE('Copy paste to Here'!G671," &amp; ",'Copy paste to Here'!D671,"  &amp;  ",'Copy paste to Here'!E671))),"Empty Cell")</f>
        <v>Empty Cell</v>
      </c>
      <c r="B667" s="61">
        <f>'Copy paste to Here'!C671</f>
        <v>0</v>
      </c>
      <c r="C667" s="61"/>
      <c r="D667" s="62"/>
      <c r="E667" s="63"/>
      <c r="F667" s="63">
        <f t="shared" si="31"/>
        <v>0</v>
      </c>
      <c r="G667" s="64">
        <f t="shared" si="32"/>
        <v>0</v>
      </c>
      <c r="H667" s="67">
        <f t="shared" si="33"/>
        <v>0</v>
      </c>
    </row>
    <row r="668" spans="1:8" s="66" customFormat="1" hidden="1">
      <c r="A668" s="60" t="str">
        <f>IF((LEN('Copy paste to Here'!G672))&gt;5,((CONCATENATE('Copy paste to Here'!G672," &amp; ",'Copy paste to Here'!D672,"  &amp;  ",'Copy paste to Here'!E672))),"Empty Cell")</f>
        <v>Empty Cell</v>
      </c>
      <c r="B668" s="61">
        <f>'Copy paste to Here'!C672</f>
        <v>0</v>
      </c>
      <c r="C668" s="61"/>
      <c r="D668" s="62"/>
      <c r="E668" s="63"/>
      <c r="F668" s="63">
        <f t="shared" si="31"/>
        <v>0</v>
      </c>
      <c r="G668" s="64">
        <f t="shared" si="32"/>
        <v>0</v>
      </c>
      <c r="H668" s="67">
        <f t="shared" si="33"/>
        <v>0</v>
      </c>
    </row>
    <row r="669" spans="1:8" s="66" customFormat="1" hidden="1">
      <c r="A669" s="60" t="str">
        <f>IF((LEN('Copy paste to Here'!G673))&gt;5,((CONCATENATE('Copy paste to Here'!G673," &amp; ",'Copy paste to Here'!D673,"  &amp;  ",'Copy paste to Here'!E673))),"Empty Cell")</f>
        <v>Empty Cell</v>
      </c>
      <c r="B669" s="61">
        <f>'Copy paste to Here'!C673</f>
        <v>0</v>
      </c>
      <c r="C669" s="61"/>
      <c r="D669" s="62"/>
      <c r="E669" s="63"/>
      <c r="F669" s="63">
        <f t="shared" si="31"/>
        <v>0</v>
      </c>
      <c r="G669" s="64">
        <f t="shared" si="32"/>
        <v>0</v>
      </c>
      <c r="H669" s="67">
        <f t="shared" si="33"/>
        <v>0</v>
      </c>
    </row>
    <row r="670" spans="1:8" s="66" customFormat="1" hidden="1">
      <c r="A670" s="60" t="str">
        <f>IF((LEN('Copy paste to Here'!G674))&gt;5,((CONCATENATE('Copy paste to Here'!G674," &amp; ",'Copy paste to Here'!D674,"  &amp;  ",'Copy paste to Here'!E674))),"Empty Cell")</f>
        <v>Empty Cell</v>
      </c>
      <c r="B670" s="61">
        <f>'Copy paste to Here'!C674</f>
        <v>0</v>
      </c>
      <c r="C670" s="61"/>
      <c r="D670" s="62"/>
      <c r="E670" s="63"/>
      <c r="F670" s="63">
        <f t="shared" si="31"/>
        <v>0</v>
      </c>
      <c r="G670" s="64">
        <f t="shared" si="32"/>
        <v>0</v>
      </c>
      <c r="H670" s="67">
        <f t="shared" si="33"/>
        <v>0</v>
      </c>
    </row>
    <row r="671" spans="1:8" s="66" customFormat="1" hidden="1">
      <c r="A671" s="60" t="str">
        <f>IF((LEN('Copy paste to Here'!G675))&gt;5,((CONCATENATE('Copy paste to Here'!G675," &amp; ",'Copy paste to Here'!D675,"  &amp;  ",'Copy paste to Here'!E675))),"Empty Cell")</f>
        <v>Empty Cell</v>
      </c>
      <c r="B671" s="61">
        <f>'Copy paste to Here'!C675</f>
        <v>0</v>
      </c>
      <c r="C671" s="61"/>
      <c r="D671" s="62"/>
      <c r="E671" s="63"/>
      <c r="F671" s="63">
        <f t="shared" si="31"/>
        <v>0</v>
      </c>
      <c r="G671" s="64">
        <f t="shared" si="32"/>
        <v>0</v>
      </c>
      <c r="H671" s="67">
        <f t="shared" si="33"/>
        <v>0</v>
      </c>
    </row>
    <row r="672" spans="1:8" s="66" customFormat="1" hidden="1">
      <c r="A672" s="60" t="str">
        <f>IF((LEN('Copy paste to Here'!G676))&gt;5,((CONCATENATE('Copy paste to Here'!G676," &amp; ",'Copy paste to Here'!D676,"  &amp;  ",'Copy paste to Here'!E676))),"Empty Cell")</f>
        <v>Empty Cell</v>
      </c>
      <c r="B672" s="61">
        <f>'Copy paste to Here'!C676</f>
        <v>0</v>
      </c>
      <c r="C672" s="61"/>
      <c r="D672" s="62"/>
      <c r="E672" s="63"/>
      <c r="F672" s="63">
        <f t="shared" si="31"/>
        <v>0</v>
      </c>
      <c r="G672" s="64">
        <f t="shared" si="32"/>
        <v>0</v>
      </c>
      <c r="H672" s="67">
        <f t="shared" si="33"/>
        <v>0</v>
      </c>
    </row>
    <row r="673" spans="1:8" s="66" customFormat="1" hidden="1">
      <c r="A673" s="60" t="str">
        <f>IF((LEN('Copy paste to Here'!G677))&gt;5,((CONCATENATE('Copy paste to Here'!G677," &amp; ",'Copy paste to Here'!D677,"  &amp;  ",'Copy paste to Here'!E677))),"Empty Cell")</f>
        <v>Empty Cell</v>
      </c>
      <c r="B673" s="61">
        <f>'Copy paste to Here'!C677</f>
        <v>0</v>
      </c>
      <c r="C673" s="61"/>
      <c r="D673" s="62"/>
      <c r="E673" s="63"/>
      <c r="F673" s="63">
        <f t="shared" si="31"/>
        <v>0</v>
      </c>
      <c r="G673" s="64">
        <f t="shared" si="32"/>
        <v>0</v>
      </c>
      <c r="H673" s="67">
        <f t="shared" si="33"/>
        <v>0</v>
      </c>
    </row>
    <row r="674" spans="1:8" s="66" customFormat="1" hidden="1">
      <c r="A674" s="60" t="str">
        <f>IF((LEN('Copy paste to Here'!G678))&gt;5,((CONCATENATE('Copy paste to Here'!G678," &amp; ",'Copy paste to Here'!D678,"  &amp;  ",'Copy paste to Here'!E678))),"Empty Cell")</f>
        <v>Empty Cell</v>
      </c>
      <c r="B674" s="61">
        <f>'Copy paste to Here'!C678</f>
        <v>0</v>
      </c>
      <c r="C674" s="61"/>
      <c r="D674" s="62"/>
      <c r="E674" s="63"/>
      <c r="F674" s="63">
        <f t="shared" si="31"/>
        <v>0</v>
      </c>
      <c r="G674" s="64">
        <f t="shared" si="32"/>
        <v>0</v>
      </c>
      <c r="H674" s="67">
        <f t="shared" si="33"/>
        <v>0</v>
      </c>
    </row>
    <row r="675" spans="1:8" s="66" customFormat="1" hidden="1">
      <c r="A675" s="60" t="str">
        <f>IF((LEN('Copy paste to Here'!G679))&gt;5,((CONCATENATE('Copy paste to Here'!G679," &amp; ",'Copy paste to Here'!D679,"  &amp;  ",'Copy paste to Here'!E679))),"Empty Cell")</f>
        <v>Empty Cell</v>
      </c>
      <c r="B675" s="61">
        <f>'Copy paste to Here'!C679</f>
        <v>0</v>
      </c>
      <c r="C675" s="61"/>
      <c r="D675" s="62"/>
      <c r="E675" s="63"/>
      <c r="F675" s="63">
        <f t="shared" si="31"/>
        <v>0</v>
      </c>
      <c r="G675" s="64">
        <f t="shared" si="32"/>
        <v>0</v>
      </c>
      <c r="H675" s="67">
        <f t="shared" si="33"/>
        <v>0</v>
      </c>
    </row>
    <row r="676" spans="1:8" s="66" customFormat="1" hidden="1">
      <c r="A676" s="60" t="str">
        <f>IF((LEN('Copy paste to Here'!G680))&gt;5,((CONCATENATE('Copy paste to Here'!G680," &amp; ",'Copy paste to Here'!D680,"  &amp;  ",'Copy paste to Here'!E680))),"Empty Cell")</f>
        <v>Empty Cell</v>
      </c>
      <c r="B676" s="61">
        <f>'Copy paste to Here'!C680</f>
        <v>0</v>
      </c>
      <c r="C676" s="61"/>
      <c r="D676" s="62"/>
      <c r="E676" s="63"/>
      <c r="F676" s="63">
        <f t="shared" si="31"/>
        <v>0</v>
      </c>
      <c r="G676" s="64">
        <f t="shared" si="32"/>
        <v>0</v>
      </c>
      <c r="H676" s="67">
        <f t="shared" si="33"/>
        <v>0</v>
      </c>
    </row>
    <row r="677" spans="1:8" s="66" customFormat="1" hidden="1">
      <c r="A677" s="60" t="str">
        <f>IF((LEN('Copy paste to Here'!G681))&gt;5,((CONCATENATE('Copy paste to Here'!G681," &amp; ",'Copy paste to Here'!D681,"  &amp;  ",'Copy paste to Here'!E681))),"Empty Cell")</f>
        <v>Empty Cell</v>
      </c>
      <c r="B677" s="61">
        <f>'Copy paste to Here'!C681</f>
        <v>0</v>
      </c>
      <c r="C677" s="61"/>
      <c r="D677" s="62"/>
      <c r="E677" s="63"/>
      <c r="F677" s="63">
        <f t="shared" si="31"/>
        <v>0</v>
      </c>
      <c r="G677" s="64">
        <f t="shared" si="32"/>
        <v>0</v>
      </c>
      <c r="H677" s="67">
        <f t="shared" si="33"/>
        <v>0</v>
      </c>
    </row>
    <row r="678" spans="1:8" s="66" customFormat="1" hidden="1">
      <c r="A678" s="60" t="str">
        <f>IF((LEN('Copy paste to Here'!G682))&gt;5,((CONCATENATE('Copy paste to Here'!G682," &amp; ",'Copy paste to Here'!D682,"  &amp;  ",'Copy paste to Here'!E682))),"Empty Cell")</f>
        <v>Empty Cell</v>
      </c>
      <c r="B678" s="61">
        <f>'Copy paste to Here'!C682</f>
        <v>0</v>
      </c>
      <c r="C678" s="61"/>
      <c r="D678" s="62"/>
      <c r="E678" s="63"/>
      <c r="F678" s="63">
        <f t="shared" si="31"/>
        <v>0</v>
      </c>
      <c r="G678" s="64">
        <f t="shared" si="32"/>
        <v>0</v>
      </c>
      <c r="H678" s="67">
        <f t="shared" si="33"/>
        <v>0</v>
      </c>
    </row>
    <row r="679" spans="1:8" s="66" customFormat="1" hidden="1">
      <c r="A679" s="60" t="str">
        <f>IF((LEN('Copy paste to Here'!G683))&gt;5,((CONCATENATE('Copy paste to Here'!G683," &amp; ",'Copy paste to Here'!D683,"  &amp;  ",'Copy paste to Here'!E683))),"Empty Cell")</f>
        <v>Empty Cell</v>
      </c>
      <c r="B679" s="61">
        <f>'Copy paste to Here'!C683</f>
        <v>0</v>
      </c>
      <c r="C679" s="61"/>
      <c r="D679" s="62"/>
      <c r="E679" s="63"/>
      <c r="F679" s="63">
        <f t="shared" si="31"/>
        <v>0</v>
      </c>
      <c r="G679" s="64">
        <f t="shared" si="32"/>
        <v>0</v>
      </c>
      <c r="H679" s="67">
        <f t="shared" si="33"/>
        <v>0</v>
      </c>
    </row>
    <row r="680" spans="1:8" s="66" customFormat="1" hidden="1">
      <c r="A680" s="60" t="str">
        <f>IF((LEN('Copy paste to Here'!G684))&gt;5,((CONCATENATE('Copy paste to Here'!G684," &amp; ",'Copy paste to Here'!D684,"  &amp;  ",'Copy paste to Here'!E684))),"Empty Cell")</f>
        <v>Empty Cell</v>
      </c>
      <c r="B680" s="61">
        <f>'Copy paste to Here'!C684</f>
        <v>0</v>
      </c>
      <c r="C680" s="61"/>
      <c r="D680" s="62"/>
      <c r="E680" s="63"/>
      <c r="F680" s="63">
        <f t="shared" si="31"/>
        <v>0</v>
      </c>
      <c r="G680" s="64">
        <f t="shared" si="32"/>
        <v>0</v>
      </c>
      <c r="H680" s="67">
        <f t="shared" si="33"/>
        <v>0</v>
      </c>
    </row>
    <row r="681" spans="1:8" s="66" customFormat="1" hidden="1">
      <c r="A681" s="60" t="str">
        <f>IF((LEN('Copy paste to Here'!G685))&gt;5,((CONCATENATE('Copy paste to Here'!G685," &amp; ",'Copy paste to Here'!D685,"  &amp;  ",'Copy paste to Here'!E685))),"Empty Cell")</f>
        <v>Empty Cell</v>
      </c>
      <c r="B681" s="61">
        <f>'Copy paste to Here'!C685</f>
        <v>0</v>
      </c>
      <c r="C681" s="61"/>
      <c r="D681" s="62"/>
      <c r="E681" s="63"/>
      <c r="F681" s="63">
        <f t="shared" si="31"/>
        <v>0</v>
      </c>
      <c r="G681" s="64">
        <f t="shared" si="32"/>
        <v>0</v>
      </c>
      <c r="H681" s="67">
        <f t="shared" si="33"/>
        <v>0</v>
      </c>
    </row>
    <row r="682" spans="1:8" s="66" customFormat="1" hidden="1">
      <c r="A682" s="60" t="str">
        <f>IF((LEN('Copy paste to Here'!G686))&gt;5,((CONCATENATE('Copy paste to Here'!G686," &amp; ",'Copy paste to Here'!D686,"  &amp;  ",'Copy paste to Here'!E686))),"Empty Cell")</f>
        <v>Empty Cell</v>
      </c>
      <c r="B682" s="61">
        <f>'Copy paste to Here'!C686</f>
        <v>0</v>
      </c>
      <c r="C682" s="61"/>
      <c r="D682" s="62"/>
      <c r="E682" s="63"/>
      <c r="F682" s="63">
        <f t="shared" si="31"/>
        <v>0</v>
      </c>
      <c r="G682" s="64">
        <f t="shared" si="32"/>
        <v>0</v>
      </c>
      <c r="H682" s="67">
        <f t="shared" si="33"/>
        <v>0</v>
      </c>
    </row>
    <row r="683" spans="1:8" s="66" customFormat="1" hidden="1">
      <c r="A683" s="60" t="str">
        <f>IF((LEN('Copy paste to Here'!G687))&gt;5,((CONCATENATE('Copy paste to Here'!G687," &amp; ",'Copy paste to Here'!D687,"  &amp;  ",'Copy paste to Here'!E687))),"Empty Cell")</f>
        <v>Empty Cell</v>
      </c>
      <c r="B683" s="61">
        <f>'Copy paste to Here'!C687</f>
        <v>0</v>
      </c>
      <c r="C683" s="61"/>
      <c r="D683" s="62"/>
      <c r="E683" s="63"/>
      <c r="F683" s="63">
        <f t="shared" si="31"/>
        <v>0</v>
      </c>
      <c r="G683" s="64">
        <f t="shared" si="32"/>
        <v>0</v>
      </c>
      <c r="H683" s="67">
        <f t="shared" si="33"/>
        <v>0</v>
      </c>
    </row>
    <row r="684" spans="1:8" s="66" customFormat="1" hidden="1">
      <c r="A684" s="60" t="str">
        <f>IF((LEN('Copy paste to Here'!G688))&gt;5,((CONCATENATE('Copy paste to Here'!G688," &amp; ",'Copy paste to Here'!D688,"  &amp;  ",'Copy paste to Here'!E688))),"Empty Cell")</f>
        <v>Empty Cell</v>
      </c>
      <c r="B684" s="61">
        <f>'Copy paste to Here'!C688</f>
        <v>0</v>
      </c>
      <c r="C684" s="61"/>
      <c r="D684" s="62"/>
      <c r="E684" s="63"/>
      <c r="F684" s="63">
        <f t="shared" si="31"/>
        <v>0</v>
      </c>
      <c r="G684" s="64">
        <f t="shared" si="32"/>
        <v>0</v>
      </c>
      <c r="H684" s="67">
        <f t="shared" si="33"/>
        <v>0</v>
      </c>
    </row>
    <row r="685" spans="1:8" s="66" customFormat="1" hidden="1">
      <c r="A685" s="60" t="str">
        <f>IF((LEN('Copy paste to Here'!G689))&gt;5,((CONCATENATE('Copy paste to Here'!G689," &amp; ",'Copy paste to Here'!D689,"  &amp;  ",'Copy paste to Here'!E689))),"Empty Cell")</f>
        <v>Empty Cell</v>
      </c>
      <c r="B685" s="61">
        <f>'Copy paste to Here'!C689</f>
        <v>0</v>
      </c>
      <c r="C685" s="61"/>
      <c r="D685" s="62"/>
      <c r="E685" s="63"/>
      <c r="F685" s="63">
        <f t="shared" si="31"/>
        <v>0</v>
      </c>
      <c r="G685" s="64">
        <f t="shared" si="32"/>
        <v>0</v>
      </c>
      <c r="H685" s="67">
        <f t="shared" si="33"/>
        <v>0</v>
      </c>
    </row>
    <row r="686" spans="1:8" s="66" customFormat="1" hidden="1">
      <c r="A686" s="60" t="str">
        <f>IF((LEN('Copy paste to Here'!G690))&gt;5,((CONCATENATE('Copy paste to Here'!G690," &amp; ",'Copy paste to Here'!D690,"  &amp;  ",'Copy paste to Here'!E690))),"Empty Cell")</f>
        <v>Empty Cell</v>
      </c>
      <c r="B686" s="61">
        <f>'Copy paste to Here'!C690</f>
        <v>0</v>
      </c>
      <c r="C686" s="61"/>
      <c r="D686" s="62"/>
      <c r="E686" s="63"/>
      <c r="F686" s="63">
        <f t="shared" si="31"/>
        <v>0</v>
      </c>
      <c r="G686" s="64">
        <f t="shared" si="32"/>
        <v>0</v>
      </c>
      <c r="H686" s="67">
        <f t="shared" si="33"/>
        <v>0</v>
      </c>
    </row>
    <row r="687" spans="1:8" s="66" customFormat="1" hidden="1">
      <c r="A687" s="60" t="str">
        <f>IF((LEN('Copy paste to Here'!G691))&gt;5,((CONCATENATE('Copy paste to Here'!G691," &amp; ",'Copy paste to Here'!D691,"  &amp;  ",'Copy paste to Here'!E691))),"Empty Cell")</f>
        <v>Empty Cell</v>
      </c>
      <c r="B687" s="61">
        <f>'Copy paste to Here'!C691</f>
        <v>0</v>
      </c>
      <c r="C687" s="61"/>
      <c r="D687" s="62"/>
      <c r="E687" s="63"/>
      <c r="F687" s="63">
        <f t="shared" si="31"/>
        <v>0</v>
      </c>
      <c r="G687" s="64">
        <f t="shared" si="32"/>
        <v>0</v>
      </c>
      <c r="H687" s="67">
        <f t="shared" si="33"/>
        <v>0</v>
      </c>
    </row>
    <row r="688" spans="1:8" s="66" customFormat="1" hidden="1">
      <c r="A688" s="60" t="str">
        <f>IF((LEN('Copy paste to Here'!G692))&gt;5,((CONCATENATE('Copy paste to Here'!G692," &amp; ",'Copy paste to Here'!D692,"  &amp;  ",'Copy paste to Here'!E692))),"Empty Cell")</f>
        <v>Empty Cell</v>
      </c>
      <c r="B688" s="61">
        <f>'Copy paste to Here'!C692</f>
        <v>0</v>
      </c>
      <c r="C688" s="61"/>
      <c r="D688" s="62"/>
      <c r="E688" s="63"/>
      <c r="F688" s="63">
        <f t="shared" si="31"/>
        <v>0</v>
      </c>
      <c r="G688" s="64">
        <f t="shared" si="32"/>
        <v>0</v>
      </c>
      <c r="H688" s="67">
        <f t="shared" si="33"/>
        <v>0</v>
      </c>
    </row>
    <row r="689" spans="1:8" s="66" customFormat="1" hidden="1">
      <c r="A689" s="60" t="str">
        <f>IF((LEN('Copy paste to Here'!G693))&gt;5,((CONCATENATE('Copy paste to Here'!G693," &amp; ",'Copy paste to Here'!D693,"  &amp;  ",'Copy paste to Here'!E693))),"Empty Cell")</f>
        <v>Empty Cell</v>
      </c>
      <c r="B689" s="61">
        <f>'Copy paste to Here'!C693</f>
        <v>0</v>
      </c>
      <c r="C689" s="61"/>
      <c r="D689" s="62"/>
      <c r="E689" s="63"/>
      <c r="F689" s="63">
        <f t="shared" si="31"/>
        <v>0</v>
      </c>
      <c r="G689" s="64">
        <f t="shared" si="32"/>
        <v>0</v>
      </c>
      <c r="H689" s="67">
        <f t="shared" si="33"/>
        <v>0</v>
      </c>
    </row>
    <row r="690" spans="1:8" s="66" customFormat="1" hidden="1">
      <c r="A690" s="60" t="str">
        <f>IF((LEN('Copy paste to Here'!G694))&gt;5,((CONCATENATE('Copy paste to Here'!G694," &amp; ",'Copy paste to Here'!D694,"  &amp;  ",'Copy paste to Here'!E694))),"Empty Cell")</f>
        <v>Empty Cell</v>
      </c>
      <c r="B690" s="61">
        <f>'Copy paste to Here'!C694</f>
        <v>0</v>
      </c>
      <c r="C690" s="61"/>
      <c r="D690" s="62"/>
      <c r="E690" s="63"/>
      <c r="F690" s="63">
        <f t="shared" si="31"/>
        <v>0</v>
      </c>
      <c r="G690" s="64">
        <f t="shared" si="32"/>
        <v>0</v>
      </c>
      <c r="H690" s="67">
        <f t="shared" si="33"/>
        <v>0</v>
      </c>
    </row>
    <row r="691" spans="1:8" s="66" customFormat="1" hidden="1">
      <c r="A691" s="60" t="str">
        <f>IF((LEN('Copy paste to Here'!G695))&gt;5,((CONCATENATE('Copy paste to Here'!G695," &amp; ",'Copy paste to Here'!D695,"  &amp;  ",'Copy paste to Here'!E695))),"Empty Cell")</f>
        <v>Empty Cell</v>
      </c>
      <c r="B691" s="61">
        <f>'Copy paste to Here'!C695</f>
        <v>0</v>
      </c>
      <c r="C691" s="61"/>
      <c r="D691" s="62"/>
      <c r="E691" s="63"/>
      <c r="F691" s="63">
        <f t="shared" si="31"/>
        <v>0</v>
      </c>
      <c r="G691" s="64">
        <f t="shared" si="32"/>
        <v>0</v>
      </c>
      <c r="H691" s="67">
        <f t="shared" si="33"/>
        <v>0</v>
      </c>
    </row>
    <row r="692" spans="1:8" s="66" customFormat="1" hidden="1">
      <c r="A692" s="60" t="str">
        <f>IF((LEN('Copy paste to Here'!G696))&gt;5,((CONCATENATE('Copy paste to Here'!G696," &amp; ",'Copy paste to Here'!D696,"  &amp;  ",'Copy paste to Here'!E696))),"Empty Cell")</f>
        <v>Empty Cell</v>
      </c>
      <c r="B692" s="61">
        <f>'Copy paste to Here'!C696</f>
        <v>0</v>
      </c>
      <c r="C692" s="61"/>
      <c r="D692" s="62"/>
      <c r="E692" s="63"/>
      <c r="F692" s="63">
        <f t="shared" si="31"/>
        <v>0</v>
      </c>
      <c r="G692" s="64">
        <f t="shared" si="32"/>
        <v>0</v>
      </c>
      <c r="H692" s="67">
        <f t="shared" si="33"/>
        <v>0</v>
      </c>
    </row>
    <row r="693" spans="1:8" s="66" customFormat="1" hidden="1">
      <c r="A693" s="60" t="str">
        <f>IF((LEN('Copy paste to Here'!G697))&gt;5,((CONCATENATE('Copy paste to Here'!G697," &amp; ",'Copy paste to Here'!D697,"  &amp;  ",'Copy paste to Here'!E697))),"Empty Cell")</f>
        <v>Empty Cell</v>
      </c>
      <c r="B693" s="61">
        <f>'Copy paste to Here'!C697</f>
        <v>0</v>
      </c>
      <c r="C693" s="61"/>
      <c r="D693" s="62"/>
      <c r="E693" s="63"/>
      <c r="F693" s="63">
        <f t="shared" si="31"/>
        <v>0</v>
      </c>
      <c r="G693" s="64">
        <f t="shared" si="32"/>
        <v>0</v>
      </c>
      <c r="H693" s="67">
        <f t="shared" si="33"/>
        <v>0</v>
      </c>
    </row>
    <row r="694" spans="1:8" s="66" customFormat="1" hidden="1">
      <c r="A694" s="60" t="str">
        <f>IF((LEN('Copy paste to Here'!G698))&gt;5,((CONCATENATE('Copy paste to Here'!G698," &amp; ",'Copy paste to Here'!D698,"  &amp;  ",'Copy paste to Here'!E698))),"Empty Cell")</f>
        <v>Empty Cell</v>
      </c>
      <c r="B694" s="61">
        <f>'Copy paste to Here'!C698</f>
        <v>0</v>
      </c>
      <c r="C694" s="61"/>
      <c r="D694" s="62"/>
      <c r="E694" s="63"/>
      <c r="F694" s="63">
        <f t="shared" si="31"/>
        <v>0</v>
      </c>
      <c r="G694" s="64">
        <f t="shared" si="32"/>
        <v>0</v>
      </c>
      <c r="H694" s="67">
        <f t="shared" si="33"/>
        <v>0</v>
      </c>
    </row>
    <row r="695" spans="1:8" s="66" customFormat="1" hidden="1">
      <c r="A695" s="60" t="str">
        <f>IF((LEN('Copy paste to Here'!G699))&gt;5,((CONCATENATE('Copy paste to Here'!G699," &amp; ",'Copy paste to Here'!D699,"  &amp;  ",'Copy paste to Here'!E699))),"Empty Cell")</f>
        <v>Empty Cell</v>
      </c>
      <c r="B695" s="61">
        <f>'Copy paste to Here'!C699</f>
        <v>0</v>
      </c>
      <c r="C695" s="61"/>
      <c r="D695" s="62"/>
      <c r="E695" s="63"/>
      <c r="F695" s="63">
        <f t="shared" si="31"/>
        <v>0</v>
      </c>
      <c r="G695" s="64">
        <f t="shared" si="32"/>
        <v>0</v>
      </c>
      <c r="H695" s="67">
        <f t="shared" si="33"/>
        <v>0</v>
      </c>
    </row>
    <row r="696" spans="1:8" s="66" customFormat="1" hidden="1">
      <c r="A696" s="60" t="str">
        <f>IF((LEN('Copy paste to Here'!G700))&gt;5,((CONCATENATE('Copy paste to Here'!G700," &amp; ",'Copy paste to Here'!D700,"  &amp;  ",'Copy paste to Here'!E700))),"Empty Cell")</f>
        <v>Empty Cell</v>
      </c>
      <c r="B696" s="61">
        <f>'Copy paste to Here'!C700</f>
        <v>0</v>
      </c>
      <c r="C696" s="61"/>
      <c r="D696" s="62"/>
      <c r="E696" s="63"/>
      <c r="F696" s="63">
        <f t="shared" si="31"/>
        <v>0</v>
      </c>
      <c r="G696" s="64">
        <f t="shared" si="32"/>
        <v>0</v>
      </c>
      <c r="H696" s="67">
        <f t="shared" si="33"/>
        <v>0</v>
      </c>
    </row>
    <row r="697" spans="1:8" s="66" customFormat="1" hidden="1">
      <c r="A697" s="60" t="str">
        <f>IF((LEN('Copy paste to Here'!G701))&gt;5,((CONCATENATE('Copy paste to Here'!G701," &amp; ",'Copy paste to Here'!D701,"  &amp;  ",'Copy paste to Here'!E701))),"Empty Cell")</f>
        <v>Empty Cell</v>
      </c>
      <c r="B697" s="61">
        <f>'Copy paste to Here'!C701</f>
        <v>0</v>
      </c>
      <c r="C697" s="61"/>
      <c r="D697" s="62"/>
      <c r="E697" s="63"/>
      <c r="F697" s="63">
        <f t="shared" si="31"/>
        <v>0</v>
      </c>
      <c r="G697" s="64">
        <f t="shared" si="32"/>
        <v>0</v>
      </c>
      <c r="H697" s="67">
        <f t="shared" si="33"/>
        <v>0</v>
      </c>
    </row>
    <row r="698" spans="1:8" s="66" customFormat="1" hidden="1">
      <c r="A698" s="60" t="str">
        <f>IF((LEN('Copy paste to Here'!G702))&gt;5,((CONCATENATE('Copy paste to Here'!G702," &amp; ",'Copy paste to Here'!D702,"  &amp;  ",'Copy paste to Here'!E702))),"Empty Cell")</f>
        <v>Empty Cell</v>
      </c>
      <c r="B698" s="61">
        <f>'Copy paste to Here'!C702</f>
        <v>0</v>
      </c>
      <c r="C698" s="61"/>
      <c r="D698" s="62"/>
      <c r="E698" s="63"/>
      <c r="F698" s="63">
        <f t="shared" si="31"/>
        <v>0</v>
      </c>
      <c r="G698" s="64">
        <f t="shared" si="32"/>
        <v>0</v>
      </c>
      <c r="H698" s="67">
        <f t="shared" si="33"/>
        <v>0</v>
      </c>
    </row>
    <row r="699" spans="1:8" s="66" customFormat="1" hidden="1">
      <c r="A699" s="60" t="str">
        <f>IF((LEN('Copy paste to Here'!G703))&gt;5,((CONCATENATE('Copy paste to Here'!G703," &amp; ",'Copy paste to Here'!D703,"  &amp;  ",'Copy paste to Here'!E703))),"Empty Cell")</f>
        <v>Empty Cell</v>
      </c>
      <c r="B699" s="61">
        <f>'Copy paste to Here'!C703</f>
        <v>0</v>
      </c>
      <c r="C699" s="61"/>
      <c r="D699" s="62"/>
      <c r="E699" s="63"/>
      <c r="F699" s="63">
        <f t="shared" si="31"/>
        <v>0</v>
      </c>
      <c r="G699" s="64">
        <f t="shared" si="32"/>
        <v>0</v>
      </c>
      <c r="H699" s="67">
        <f t="shared" si="33"/>
        <v>0</v>
      </c>
    </row>
    <row r="700" spans="1:8" s="66" customFormat="1" hidden="1">
      <c r="A700" s="60" t="str">
        <f>IF((LEN('Copy paste to Here'!G704))&gt;5,((CONCATENATE('Copy paste to Here'!G704," &amp; ",'Copy paste to Here'!D704,"  &amp;  ",'Copy paste to Here'!E704))),"Empty Cell")</f>
        <v>Empty Cell</v>
      </c>
      <c r="B700" s="61">
        <f>'Copy paste to Here'!C704</f>
        <v>0</v>
      </c>
      <c r="C700" s="61"/>
      <c r="D700" s="62"/>
      <c r="E700" s="63"/>
      <c r="F700" s="63">
        <f t="shared" si="31"/>
        <v>0</v>
      </c>
      <c r="G700" s="64">
        <f t="shared" si="32"/>
        <v>0</v>
      </c>
      <c r="H700" s="67">
        <f t="shared" si="33"/>
        <v>0</v>
      </c>
    </row>
    <row r="701" spans="1:8" s="66" customFormat="1" hidden="1">
      <c r="A701" s="60" t="str">
        <f>IF((LEN('Copy paste to Here'!G705))&gt;5,((CONCATENATE('Copy paste to Here'!G705," &amp; ",'Copy paste to Here'!D705,"  &amp;  ",'Copy paste to Here'!E705))),"Empty Cell")</f>
        <v>Empty Cell</v>
      </c>
      <c r="B701" s="61">
        <f>'Copy paste to Here'!C705</f>
        <v>0</v>
      </c>
      <c r="C701" s="61"/>
      <c r="D701" s="62"/>
      <c r="E701" s="63"/>
      <c r="F701" s="63">
        <f t="shared" si="31"/>
        <v>0</v>
      </c>
      <c r="G701" s="64">
        <f t="shared" si="32"/>
        <v>0</v>
      </c>
      <c r="H701" s="67">
        <f t="shared" si="33"/>
        <v>0</v>
      </c>
    </row>
    <row r="702" spans="1:8" s="66" customFormat="1" hidden="1">
      <c r="A702" s="60" t="str">
        <f>IF((LEN('Copy paste to Here'!G706))&gt;5,((CONCATENATE('Copy paste to Here'!G706," &amp; ",'Copy paste to Here'!D706,"  &amp;  ",'Copy paste to Here'!E706))),"Empty Cell")</f>
        <v>Empty Cell</v>
      </c>
      <c r="B702" s="61">
        <f>'Copy paste to Here'!C706</f>
        <v>0</v>
      </c>
      <c r="C702" s="61"/>
      <c r="D702" s="62"/>
      <c r="E702" s="63"/>
      <c r="F702" s="63">
        <f t="shared" si="31"/>
        <v>0</v>
      </c>
      <c r="G702" s="64">
        <f t="shared" si="32"/>
        <v>0</v>
      </c>
      <c r="H702" s="67">
        <f t="shared" si="33"/>
        <v>0</v>
      </c>
    </row>
    <row r="703" spans="1:8" s="66" customFormat="1" hidden="1">
      <c r="A703" s="60" t="str">
        <f>IF((LEN('Copy paste to Here'!G707))&gt;5,((CONCATENATE('Copy paste to Here'!G707," &amp; ",'Copy paste to Here'!D707,"  &amp;  ",'Copy paste to Here'!E707))),"Empty Cell")</f>
        <v>Empty Cell</v>
      </c>
      <c r="B703" s="61">
        <f>'Copy paste to Here'!C707</f>
        <v>0</v>
      </c>
      <c r="C703" s="61"/>
      <c r="D703" s="62"/>
      <c r="E703" s="63"/>
      <c r="F703" s="63">
        <f t="shared" si="31"/>
        <v>0</v>
      </c>
      <c r="G703" s="64">
        <f t="shared" si="32"/>
        <v>0</v>
      </c>
      <c r="H703" s="67">
        <f t="shared" si="33"/>
        <v>0</v>
      </c>
    </row>
    <row r="704" spans="1:8" s="66" customFormat="1" hidden="1">
      <c r="A704" s="60" t="str">
        <f>IF((LEN('Copy paste to Here'!G708))&gt;5,((CONCATENATE('Copy paste to Here'!G708," &amp; ",'Copy paste to Here'!D708,"  &amp;  ",'Copy paste to Here'!E708))),"Empty Cell")</f>
        <v>Empty Cell</v>
      </c>
      <c r="B704" s="61">
        <f>'Copy paste to Here'!C708</f>
        <v>0</v>
      </c>
      <c r="C704" s="61"/>
      <c r="D704" s="62"/>
      <c r="E704" s="63"/>
      <c r="F704" s="63">
        <f t="shared" si="31"/>
        <v>0</v>
      </c>
      <c r="G704" s="64">
        <f t="shared" si="32"/>
        <v>0</v>
      </c>
      <c r="H704" s="67">
        <f t="shared" si="33"/>
        <v>0</v>
      </c>
    </row>
    <row r="705" spans="1:8" s="66" customFormat="1" hidden="1">
      <c r="A705" s="60" t="str">
        <f>IF((LEN('Copy paste to Here'!G709))&gt;5,((CONCATENATE('Copy paste to Here'!G709," &amp; ",'Copy paste to Here'!D709,"  &amp;  ",'Copy paste to Here'!E709))),"Empty Cell")</f>
        <v>Empty Cell</v>
      </c>
      <c r="B705" s="61">
        <f>'Copy paste to Here'!C709</f>
        <v>0</v>
      </c>
      <c r="C705" s="61"/>
      <c r="D705" s="62"/>
      <c r="E705" s="63"/>
      <c r="F705" s="63">
        <f t="shared" si="31"/>
        <v>0</v>
      </c>
      <c r="G705" s="64">
        <f t="shared" si="32"/>
        <v>0</v>
      </c>
      <c r="H705" s="67">
        <f t="shared" si="33"/>
        <v>0</v>
      </c>
    </row>
    <row r="706" spans="1:8" s="66" customFormat="1" hidden="1">
      <c r="A706" s="60" t="str">
        <f>IF((LEN('Copy paste to Here'!G710))&gt;5,((CONCATENATE('Copy paste to Here'!G710," &amp; ",'Copy paste to Here'!D710,"  &amp;  ",'Copy paste to Here'!E710))),"Empty Cell")</f>
        <v>Empty Cell</v>
      </c>
      <c r="B706" s="61">
        <f>'Copy paste to Here'!C710</f>
        <v>0</v>
      </c>
      <c r="C706" s="61"/>
      <c r="D706" s="62"/>
      <c r="E706" s="63"/>
      <c r="F706" s="63">
        <f t="shared" si="31"/>
        <v>0</v>
      </c>
      <c r="G706" s="64">
        <f t="shared" si="32"/>
        <v>0</v>
      </c>
      <c r="H706" s="67">
        <f t="shared" si="33"/>
        <v>0</v>
      </c>
    </row>
    <row r="707" spans="1:8" s="66" customFormat="1" hidden="1">
      <c r="A707" s="60" t="str">
        <f>IF((LEN('Copy paste to Here'!G711))&gt;5,((CONCATENATE('Copy paste to Here'!G711," &amp; ",'Copy paste to Here'!D711,"  &amp;  ",'Copy paste to Here'!E711))),"Empty Cell")</f>
        <v>Empty Cell</v>
      </c>
      <c r="B707" s="61">
        <f>'Copy paste to Here'!C711</f>
        <v>0</v>
      </c>
      <c r="C707" s="61"/>
      <c r="D707" s="62"/>
      <c r="E707" s="63"/>
      <c r="F707" s="63">
        <f t="shared" si="31"/>
        <v>0</v>
      </c>
      <c r="G707" s="64">
        <f t="shared" si="32"/>
        <v>0</v>
      </c>
      <c r="H707" s="67">
        <f t="shared" si="33"/>
        <v>0</v>
      </c>
    </row>
    <row r="708" spans="1:8" s="66" customFormat="1" hidden="1">
      <c r="A708" s="60" t="str">
        <f>IF((LEN('Copy paste to Here'!G712))&gt;5,((CONCATENATE('Copy paste to Here'!G712," &amp; ",'Copy paste to Here'!D712,"  &amp;  ",'Copy paste to Here'!E712))),"Empty Cell")</f>
        <v>Empty Cell</v>
      </c>
      <c r="B708" s="61">
        <f>'Copy paste to Here'!C712</f>
        <v>0</v>
      </c>
      <c r="C708" s="61"/>
      <c r="D708" s="62"/>
      <c r="E708" s="63"/>
      <c r="F708" s="63">
        <f t="shared" si="31"/>
        <v>0</v>
      </c>
      <c r="G708" s="64">
        <f t="shared" si="32"/>
        <v>0</v>
      </c>
      <c r="H708" s="67">
        <f t="shared" si="33"/>
        <v>0</v>
      </c>
    </row>
    <row r="709" spans="1:8" s="66" customFormat="1" hidden="1">
      <c r="A709" s="60" t="str">
        <f>IF((LEN('Copy paste to Here'!G713))&gt;5,((CONCATENATE('Copy paste to Here'!G713," &amp; ",'Copy paste to Here'!D713,"  &amp;  ",'Copy paste to Here'!E713))),"Empty Cell")</f>
        <v>Empty Cell</v>
      </c>
      <c r="B709" s="61">
        <f>'Copy paste to Here'!C713</f>
        <v>0</v>
      </c>
      <c r="C709" s="61"/>
      <c r="D709" s="62"/>
      <c r="E709" s="63"/>
      <c r="F709" s="63">
        <f t="shared" si="31"/>
        <v>0</v>
      </c>
      <c r="G709" s="64">
        <f t="shared" si="32"/>
        <v>0</v>
      </c>
      <c r="H709" s="67">
        <f t="shared" si="33"/>
        <v>0</v>
      </c>
    </row>
    <row r="710" spans="1:8" s="66" customFormat="1" hidden="1">
      <c r="A710" s="60" t="str">
        <f>IF((LEN('Copy paste to Here'!G714))&gt;5,((CONCATENATE('Copy paste to Here'!G714," &amp; ",'Copy paste to Here'!D714,"  &amp;  ",'Copy paste to Here'!E714))),"Empty Cell")</f>
        <v>Empty Cell</v>
      </c>
      <c r="B710" s="61">
        <f>'Copy paste to Here'!C714</f>
        <v>0</v>
      </c>
      <c r="C710" s="61"/>
      <c r="D710" s="62"/>
      <c r="E710" s="63"/>
      <c r="F710" s="63">
        <f t="shared" si="31"/>
        <v>0</v>
      </c>
      <c r="G710" s="64">
        <f t="shared" si="32"/>
        <v>0</v>
      </c>
      <c r="H710" s="67">
        <f t="shared" si="33"/>
        <v>0</v>
      </c>
    </row>
    <row r="711" spans="1:8" s="66" customFormat="1" hidden="1">
      <c r="A711" s="60" t="str">
        <f>IF((LEN('Copy paste to Here'!G715))&gt;5,((CONCATENATE('Copy paste to Here'!G715," &amp; ",'Copy paste to Here'!D715,"  &amp;  ",'Copy paste to Here'!E715))),"Empty Cell")</f>
        <v>Empty Cell</v>
      </c>
      <c r="B711" s="61">
        <f>'Copy paste to Here'!C715</f>
        <v>0</v>
      </c>
      <c r="C711" s="61"/>
      <c r="D711" s="62"/>
      <c r="E711" s="63"/>
      <c r="F711" s="63">
        <f t="shared" si="31"/>
        <v>0</v>
      </c>
      <c r="G711" s="64">
        <f t="shared" si="32"/>
        <v>0</v>
      </c>
      <c r="H711" s="67">
        <f t="shared" si="33"/>
        <v>0</v>
      </c>
    </row>
    <row r="712" spans="1:8" s="66" customFormat="1" hidden="1">
      <c r="A712" s="60" t="str">
        <f>IF((LEN('Copy paste to Here'!G716))&gt;5,((CONCATENATE('Copy paste to Here'!G716," &amp; ",'Copy paste to Here'!D716,"  &amp;  ",'Copy paste to Here'!E716))),"Empty Cell")</f>
        <v>Empty Cell</v>
      </c>
      <c r="B712" s="61">
        <f>'Copy paste to Here'!C716</f>
        <v>0</v>
      </c>
      <c r="C712" s="61"/>
      <c r="D712" s="62"/>
      <c r="E712" s="63"/>
      <c r="F712" s="63">
        <f t="shared" si="31"/>
        <v>0</v>
      </c>
      <c r="G712" s="64">
        <f t="shared" si="32"/>
        <v>0</v>
      </c>
      <c r="H712" s="67">
        <f t="shared" si="33"/>
        <v>0</v>
      </c>
    </row>
    <row r="713" spans="1:8" s="66" customFormat="1" hidden="1">
      <c r="A713" s="60" t="str">
        <f>IF((LEN('Copy paste to Here'!G717))&gt;5,((CONCATENATE('Copy paste to Here'!G717," &amp; ",'Copy paste to Here'!D717,"  &amp;  ",'Copy paste to Here'!E717))),"Empty Cell")</f>
        <v>Empty Cell</v>
      </c>
      <c r="B713" s="61">
        <f>'Copy paste to Here'!C717</f>
        <v>0</v>
      </c>
      <c r="C713" s="61"/>
      <c r="D713" s="62"/>
      <c r="E713" s="63"/>
      <c r="F713" s="63">
        <f t="shared" si="31"/>
        <v>0</v>
      </c>
      <c r="G713" s="64">
        <f t="shared" si="32"/>
        <v>0</v>
      </c>
      <c r="H713" s="67">
        <f t="shared" si="33"/>
        <v>0</v>
      </c>
    </row>
    <row r="714" spans="1:8" s="66" customFormat="1" hidden="1">
      <c r="A714" s="60" t="str">
        <f>IF((LEN('Copy paste to Here'!G718))&gt;5,((CONCATENATE('Copy paste to Here'!G718," &amp; ",'Copy paste to Here'!D718,"  &amp;  ",'Copy paste to Here'!E718))),"Empty Cell")</f>
        <v>Empty Cell</v>
      </c>
      <c r="B714" s="61">
        <f>'Copy paste to Here'!C718</f>
        <v>0</v>
      </c>
      <c r="C714" s="61"/>
      <c r="D714" s="62"/>
      <c r="E714" s="63"/>
      <c r="F714" s="63">
        <f t="shared" si="31"/>
        <v>0</v>
      </c>
      <c r="G714" s="64">
        <f t="shared" si="32"/>
        <v>0</v>
      </c>
      <c r="H714" s="67">
        <f t="shared" si="33"/>
        <v>0</v>
      </c>
    </row>
    <row r="715" spans="1:8" s="66" customFormat="1" hidden="1">
      <c r="A715" s="60" t="str">
        <f>IF((LEN('Copy paste to Here'!G719))&gt;5,((CONCATENATE('Copy paste to Here'!G719," &amp; ",'Copy paste to Here'!D719,"  &amp;  ",'Copy paste to Here'!E719))),"Empty Cell")</f>
        <v>Empty Cell</v>
      </c>
      <c r="B715" s="61">
        <f>'Copy paste to Here'!C719</f>
        <v>0</v>
      </c>
      <c r="C715" s="61"/>
      <c r="D715" s="62"/>
      <c r="E715" s="63"/>
      <c r="F715" s="63">
        <f t="shared" si="31"/>
        <v>0</v>
      </c>
      <c r="G715" s="64">
        <f t="shared" si="32"/>
        <v>0</v>
      </c>
      <c r="H715" s="67">
        <f t="shared" si="33"/>
        <v>0</v>
      </c>
    </row>
    <row r="716" spans="1:8" s="66" customFormat="1" hidden="1">
      <c r="A716" s="60" t="str">
        <f>IF((LEN('Copy paste to Here'!G720))&gt;5,((CONCATENATE('Copy paste to Here'!G720," &amp; ",'Copy paste to Here'!D720,"  &amp;  ",'Copy paste to Here'!E720))),"Empty Cell")</f>
        <v>Empty Cell</v>
      </c>
      <c r="B716" s="61">
        <f>'Copy paste to Here'!C720</f>
        <v>0</v>
      </c>
      <c r="C716" s="61"/>
      <c r="D716" s="62"/>
      <c r="E716" s="63"/>
      <c r="F716" s="63">
        <f t="shared" si="31"/>
        <v>0</v>
      </c>
      <c r="G716" s="64">
        <f t="shared" si="32"/>
        <v>0</v>
      </c>
      <c r="H716" s="67">
        <f t="shared" si="33"/>
        <v>0</v>
      </c>
    </row>
    <row r="717" spans="1:8" s="66" customFormat="1" hidden="1">
      <c r="A717" s="60" t="str">
        <f>IF((LEN('Copy paste to Here'!G721))&gt;5,((CONCATENATE('Copy paste to Here'!G721," &amp; ",'Copy paste to Here'!D721,"  &amp;  ",'Copy paste to Here'!E721))),"Empty Cell")</f>
        <v>Empty Cell</v>
      </c>
      <c r="B717" s="61">
        <f>'Copy paste to Here'!C721</f>
        <v>0</v>
      </c>
      <c r="C717" s="61"/>
      <c r="D717" s="62"/>
      <c r="E717" s="63"/>
      <c r="F717" s="63">
        <f t="shared" si="31"/>
        <v>0</v>
      </c>
      <c r="G717" s="64">
        <f t="shared" si="32"/>
        <v>0</v>
      </c>
      <c r="H717" s="67">
        <f t="shared" si="33"/>
        <v>0</v>
      </c>
    </row>
    <row r="718" spans="1:8" s="66" customFormat="1" hidden="1">
      <c r="A718" s="60" t="str">
        <f>IF((LEN('Copy paste to Here'!G722))&gt;5,((CONCATENATE('Copy paste to Here'!G722," &amp; ",'Copy paste to Here'!D722,"  &amp;  ",'Copy paste to Here'!E722))),"Empty Cell")</f>
        <v>Empty Cell</v>
      </c>
      <c r="B718" s="61">
        <f>'Copy paste to Here'!C722</f>
        <v>0</v>
      </c>
      <c r="C718" s="61"/>
      <c r="D718" s="62"/>
      <c r="E718" s="63"/>
      <c r="F718" s="63">
        <f t="shared" si="31"/>
        <v>0</v>
      </c>
      <c r="G718" s="64">
        <f t="shared" si="32"/>
        <v>0</v>
      </c>
      <c r="H718" s="67">
        <f t="shared" si="33"/>
        <v>0</v>
      </c>
    </row>
    <row r="719" spans="1:8" s="66" customFormat="1" hidden="1">
      <c r="A719" s="60" t="str">
        <f>IF((LEN('Copy paste to Here'!G723))&gt;5,((CONCATENATE('Copy paste to Here'!G723," &amp; ",'Copy paste to Here'!D723,"  &amp;  ",'Copy paste to Here'!E723))),"Empty Cell")</f>
        <v>Empty Cell</v>
      </c>
      <c r="B719" s="61">
        <f>'Copy paste to Here'!C723</f>
        <v>0</v>
      </c>
      <c r="C719" s="61"/>
      <c r="D719" s="62"/>
      <c r="E719" s="63"/>
      <c r="F719" s="63">
        <f t="shared" si="31"/>
        <v>0</v>
      </c>
      <c r="G719" s="64">
        <f t="shared" si="32"/>
        <v>0</v>
      </c>
      <c r="H719" s="67">
        <f t="shared" si="33"/>
        <v>0</v>
      </c>
    </row>
    <row r="720" spans="1:8" s="66" customFormat="1" hidden="1">
      <c r="A720" s="60" t="str">
        <f>IF((LEN('Copy paste to Here'!G724))&gt;5,((CONCATENATE('Copy paste to Here'!G724," &amp; ",'Copy paste to Here'!D724,"  &amp;  ",'Copy paste to Here'!E724))),"Empty Cell")</f>
        <v>Empty Cell</v>
      </c>
      <c r="B720" s="61">
        <f>'Copy paste to Here'!C724</f>
        <v>0</v>
      </c>
      <c r="C720" s="61"/>
      <c r="D720" s="62"/>
      <c r="E720" s="63"/>
      <c r="F720" s="63">
        <f t="shared" si="31"/>
        <v>0</v>
      </c>
      <c r="G720" s="64">
        <f t="shared" si="32"/>
        <v>0</v>
      </c>
      <c r="H720" s="67">
        <f t="shared" si="33"/>
        <v>0</v>
      </c>
    </row>
    <row r="721" spans="1:8" s="66" customFormat="1" hidden="1">
      <c r="A721" s="60" t="str">
        <f>IF((LEN('Copy paste to Here'!G725))&gt;5,((CONCATENATE('Copy paste to Here'!G725," &amp; ",'Copy paste to Here'!D725,"  &amp;  ",'Copy paste to Here'!E725))),"Empty Cell")</f>
        <v>Empty Cell</v>
      </c>
      <c r="B721" s="61">
        <f>'Copy paste to Here'!C725</f>
        <v>0</v>
      </c>
      <c r="C721" s="61"/>
      <c r="D721" s="62"/>
      <c r="E721" s="63"/>
      <c r="F721" s="63">
        <f t="shared" si="31"/>
        <v>0</v>
      </c>
      <c r="G721" s="64">
        <f t="shared" si="32"/>
        <v>0</v>
      </c>
      <c r="H721" s="67">
        <f t="shared" si="33"/>
        <v>0</v>
      </c>
    </row>
    <row r="722" spans="1:8" s="66" customFormat="1" hidden="1">
      <c r="A722" s="60" t="str">
        <f>IF((LEN('Copy paste to Here'!G726))&gt;5,((CONCATENATE('Copy paste to Here'!G726," &amp; ",'Copy paste to Here'!D726,"  &amp;  ",'Copy paste to Here'!E726))),"Empty Cell")</f>
        <v>Empty Cell</v>
      </c>
      <c r="B722" s="61">
        <f>'Copy paste to Here'!C726</f>
        <v>0</v>
      </c>
      <c r="C722" s="61"/>
      <c r="D722" s="62"/>
      <c r="E722" s="63"/>
      <c r="F722" s="63">
        <f t="shared" si="31"/>
        <v>0</v>
      </c>
      <c r="G722" s="64">
        <f t="shared" si="32"/>
        <v>0</v>
      </c>
      <c r="H722" s="67">
        <f t="shared" si="33"/>
        <v>0</v>
      </c>
    </row>
    <row r="723" spans="1:8" s="66" customFormat="1" hidden="1">
      <c r="A723" s="60" t="str">
        <f>IF((LEN('Copy paste to Here'!G727))&gt;5,((CONCATENATE('Copy paste to Here'!G727," &amp; ",'Copy paste to Here'!D727,"  &amp;  ",'Copy paste to Here'!E727))),"Empty Cell")</f>
        <v>Empty Cell</v>
      </c>
      <c r="B723" s="61">
        <f>'Copy paste to Here'!C727</f>
        <v>0</v>
      </c>
      <c r="C723" s="61"/>
      <c r="D723" s="62"/>
      <c r="E723" s="63"/>
      <c r="F723" s="63">
        <f t="shared" ref="F723:F786" si="34">D723*E723</f>
        <v>0</v>
      </c>
      <c r="G723" s="64">
        <f t="shared" ref="G723:G786" si="35">E723*$E$14</f>
        <v>0</v>
      </c>
      <c r="H723" s="67">
        <f t="shared" ref="H723:H786" si="36">D723*G723</f>
        <v>0</v>
      </c>
    </row>
    <row r="724" spans="1:8" s="66" customFormat="1" hidden="1">
      <c r="A724" s="60" t="str">
        <f>IF((LEN('Copy paste to Here'!G728))&gt;5,((CONCATENATE('Copy paste to Here'!G728," &amp; ",'Copy paste to Here'!D728,"  &amp;  ",'Copy paste to Here'!E728))),"Empty Cell")</f>
        <v>Empty Cell</v>
      </c>
      <c r="B724" s="61">
        <f>'Copy paste to Here'!C728</f>
        <v>0</v>
      </c>
      <c r="C724" s="61"/>
      <c r="D724" s="62"/>
      <c r="E724" s="63"/>
      <c r="F724" s="63">
        <f t="shared" si="34"/>
        <v>0</v>
      </c>
      <c r="G724" s="64">
        <f t="shared" si="35"/>
        <v>0</v>
      </c>
      <c r="H724" s="67">
        <f t="shared" si="36"/>
        <v>0</v>
      </c>
    </row>
    <row r="725" spans="1:8" s="66" customFormat="1" hidden="1">
      <c r="A725" s="60" t="str">
        <f>IF((LEN('Copy paste to Here'!G729))&gt;5,((CONCATENATE('Copy paste to Here'!G729," &amp; ",'Copy paste to Here'!D729,"  &amp;  ",'Copy paste to Here'!E729))),"Empty Cell")</f>
        <v>Empty Cell</v>
      </c>
      <c r="B725" s="61">
        <f>'Copy paste to Here'!C729</f>
        <v>0</v>
      </c>
      <c r="C725" s="61"/>
      <c r="D725" s="62"/>
      <c r="E725" s="63"/>
      <c r="F725" s="63">
        <f t="shared" si="34"/>
        <v>0</v>
      </c>
      <c r="G725" s="64">
        <f t="shared" si="35"/>
        <v>0</v>
      </c>
      <c r="H725" s="67">
        <f t="shared" si="36"/>
        <v>0</v>
      </c>
    </row>
    <row r="726" spans="1:8" s="66" customFormat="1" hidden="1">
      <c r="A726" s="60" t="str">
        <f>IF((LEN('Copy paste to Here'!G730))&gt;5,((CONCATENATE('Copy paste to Here'!G730," &amp; ",'Copy paste to Here'!D730,"  &amp;  ",'Copy paste to Here'!E730))),"Empty Cell")</f>
        <v>Empty Cell</v>
      </c>
      <c r="B726" s="61">
        <f>'Copy paste to Here'!C730</f>
        <v>0</v>
      </c>
      <c r="C726" s="61"/>
      <c r="D726" s="62"/>
      <c r="E726" s="63"/>
      <c r="F726" s="63">
        <f t="shared" si="34"/>
        <v>0</v>
      </c>
      <c r="G726" s="64">
        <f t="shared" si="35"/>
        <v>0</v>
      </c>
      <c r="H726" s="67">
        <f t="shared" si="36"/>
        <v>0</v>
      </c>
    </row>
    <row r="727" spans="1:8" s="66" customFormat="1" hidden="1">
      <c r="A727" s="60" t="str">
        <f>IF((LEN('Copy paste to Here'!G731))&gt;5,((CONCATENATE('Copy paste to Here'!G731," &amp; ",'Copy paste to Here'!D731,"  &amp;  ",'Copy paste to Here'!E731))),"Empty Cell")</f>
        <v>Empty Cell</v>
      </c>
      <c r="B727" s="61">
        <f>'Copy paste to Here'!C731</f>
        <v>0</v>
      </c>
      <c r="C727" s="61"/>
      <c r="D727" s="62"/>
      <c r="E727" s="63"/>
      <c r="F727" s="63">
        <f t="shared" si="34"/>
        <v>0</v>
      </c>
      <c r="G727" s="64">
        <f t="shared" si="35"/>
        <v>0</v>
      </c>
      <c r="H727" s="67">
        <f t="shared" si="36"/>
        <v>0</v>
      </c>
    </row>
    <row r="728" spans="1:8" s="66" customFormat="1" hidden="1">
      <c r="A728" s="60" t="str">
        <f>IF((LEN('Copy paste to Here'!G732))&gt;5,((CONCATENATE('Copy paste to Here'!G732," &amp; ",'Copy paste to Here'!D732,"  &amp;  ",'Copy paste to Here'!E732))),"Empty Cell")</f>
        <v>Empty Cell</v>
      </c>
      <c r="B728" s="61">
        <f>'Copy paste to Here'!C732</f>
        <v>0</v>
      </c>
      <c r="C728" s="61"/>
      <c r="D728" s="62"/>
      <c r="E728" s="63"/>
      <c r="F728" s="63">
        <f t="shared" si="34"/>
        <v>0</v>
      </c>
      <c r="G728" s="64">
        <f t="shared" si="35"/>
        <v>0</v>
      </c>
      <c r="H728" s="67">
        <f t="shared" si="36"/>
        <v>0</v>
      </c>
    </row>
    <row r="729" spans="1:8" s="66" customFormat="1" hidden="1">
      <c r="A729" s="60" t="str">
        <f>IF((LEN('Copy paste to Here'!G733))&gt;5,((CONCATENATE('Copy paste to Here'!G733," &amp; ",'Copy paste to Here'!D733,"  &amp;  ",'Copy paste to Here'!E733))),"Empty Cell")</f>
        <v>Empty Cell</v>
      </c>
      <c r="B729" s="61">
        <f>'Copy paste to Here'!C733</f>
        <v>0</v>
      </c>
      <c r="C729" s="61"/>
      <c r="D729" s="62"/>
      <c r="E729" s="63"/>
      <c r="F729" s="63">
        <f t="shared" si="34"/>
        <v>0</v>
      </c>
      <c r="G729" s="64">
        <f t="shared" si="35"/>
        <v>0</v>
      </c>
      <c r="H729" s="67">
        <f t="shared" si="36"/>
        <v>0</v>
      </c>
    </row>
    <row r="730" spans="1:8" s="66" customFormat="1" hidden="1">
      <c r="A730" s="60" t="str">
        <f>IF((LEN('Copy paste to Here'!G734))&gt;5,((CONCATENATE('Copy paste to Here'!G734," &amp; ",'Copy paste to Here'!D734,"  &amp;  ",'Copy paste to Here'!E734))),"Empty Cell")</f>
        <v>Empty Cell</v>
      </c>
      <c r="B730" s="61">
        <f>'Copy paste to Here'!C734</f>
        <v>0</v>
      </c>
      <c r="C730" s="61"/>
      <c r="D730" s="62"/>
      <c r="E730" s="63"/>
      <c r="F730" s="63">
        <f t="shared" si="34"/>
        <v>0</v>
      </c>
      <c r="G730" s="64">
        <f t="shared" si="35"/>
        <v>0</v>
      </c>
      <c r="H730" s="67">
        <f t="shared" si="36"/>
        <v>0</v>
      </c>
    </row>
    <row r="731" spans="1:8" s="66" customFormat="1" hidden="1">
      <c r="A731" s="60" t="str">
        <f>IF((LEN('Copy paste to Here'!G735))&gt;5,((CONCATENATE('Copy paste to Here'!G735," &amp; ",'Copy paste to Here'!D735,"  &amp;  ",'Copy paste to Here'!E735))),"Empty Cell")</f>
        <v>Empty Cell</v>
      </c>
      <c r="B731" s="61">
        <f>'Copy paste to Here'!C735</f>
        <v>0</v>
      </c>
      <c r="C731" s="61"/>
      <c r="D731" s="62"/>
      <c r="E731" s="63"/>
      <c r="F731" s="63">
        <f t="shared" si="34"/>
        <v>0</v>
      </c>
      <c r="G731" s="64">
        <f t="shared" si="35"/>
        <v>0</v>
      </c>
      <c r="H731" s="67">
        <f t="shared" si="36"/>
        <v>0</v>
      </c>
    </row>
    <row r="732" spans="1:8" s="66" customFormat="1" hidden="1">
      <c r="A732" s="60" t="str">
        <f>IF((LEN('Copy paste to Here'!G736))&gt;5,((CONCATENATE('Copy paste to Here'!G736," &amp; ",'Copy paste to Here'!D736,"  &amp;  ",'Copy paste to Here'!E736))),"Empty Cell")</f>
        <v>Empty Cell</v>
      </c>
      <c r="B732" s="61">
        <f>'Copy paste to Here'!C736</f>
        <v>0</v>
      </c>
      <c r="C732" s="61"/>
      <c r="D732" s="62"/>
      <c r="E732" s="63"/>
      <c r="F732" s="63">
        <f t="shared" si="34"/>
        <v>0</v>
      </c>
      <c r="G732" s="64">
        <f t="shared" si="35"/>
        <v>0</v>
      </c>
      <c r="H732" s="67">
        <f t="shared" si="36"/>
        <v>0</v>
      </c>
    </row>
    <row r="733" spans="1:8" s="66" customFormat="1" hidden="1">
      <c r="A733" s="60" t="str">
        <f>IF((LEN('Copy paste to Here'!G737))&gt;5,((CONCATENATE('Copy paste to Here'!G737," &amp; ",'Copy paste to Here'!D737,"  &amp;  ",'Copy paste to Here'!E737))),"Empty Cell")</f>
        <v>Empty Cell</v>
      </c>
      <c r="B733" s="61">
        <f>'Copy paste to Here'!C737</f>
        <v>0</v>
      </c>
      <c r="C733" s="61"/>
      <c r="D733" s="62"/>
      <c r="E733" s="63"/>
      <c r="F733" s="63">
        <f t="shared" si="34"/>
        <v>0</v>
      </c>
      <c r="G733" s="64">
        <f t="shared" si="35"/>
        <v>0</v>
      </c>
      <c r="H733" s="67">
        <f t="shared" si="36"/>
        <v>0</v>
      </c>
    </row>
    <row r="734" spans="1:8" s="66" customFormat="1" hidden="1">
      <c r="A734" s="60" t="str">
        <f>IF((LEN('Copy paste to Here'!G738))&gt;5,((CONCATENATE('Copy paste to Here'!G738," &amp; ",'Copy paste to Here'!D738,"  &amp;  ",'Copy paste to Here'!E738))),"Empty Cell")</f>
        <v>Empty Cell</v>
      </c>
      <c r="B734" s="61">
        <f>'Copy paste to Here'!C738</f>
        <v>0</v>
      </c>
      <c r="C734" s="61"/>
      <c r="D734" s="62"/>
      <c r="E734" s="63"/>
      <c r="F734" s="63">
        <f t="shared" si="34"/>
        <v>0</v>
      </c>
      <c r="G734" s="64">
        <f t="shared" si="35"/>
        <v>0</v>
      </c>
      <c r="H734" s="67">
        <f t="shared" si="36"/>
        <v>0</v>
      </c>
    </row>
    <row r="735" spans="1:8" s="66" customFormat="1" hidden="1">
      <c r="A735" s="60" t="str">
        <f>IF((LEN('Copy paste to Here'!G739))&gt;5,((CONCATENATE('Copy paste to Here'!G739," &amp; ",'Copy paste to Here'!D739,"  &amp;  ",'Copy paste to Here'!E739))),"Empty Cell")</f>
        <v>Empty Cell</v>
      </c>
      <c r="B735" s="61">
        <f>'Copy paste to Here'!C739</f>
        <v>0</v>
      </c>
      <c r="C735" s="61"/>
      <c r="D735" s="62"/>
      <c r="E735" s="63"/>
      <c r="F735" s="63">
        <f t="shared" si="34"/>
        <v>0</v>
      </c>
      <c r="G735" s="64">
        <f t="shared" si="35"/>
        <v>0</v>
      </c>
      <c r="H735" s="67">
        <f t="shared" si="36"/>
        <v>0</v>
      </c>
    </row>
    <row r="736" spans="1:8" s="66" customFormat="1" hidden="1">
      <c r="A736" s="60" t="str">
        <f>IF((LEN('Copy paste to Here'!G740))&gt;5,((CONCATENATE('Copy paste to Here'!G740," &amp; ",'Copy paste to Here'!D740,"  &amp;  ",'Copy paste to Here'!E740))),"Empty Cell")</f>
        <v>Empty Cell</v>
      </c>
      <c r="B736" s="61">
        <f>'Copy paste to Here'!C740</f>
        <v>0</v>
      </c>
      <c r="C736" s="61"/>
      <c r="D736" s="62"/>
      <c r="E736" s="63"/>
      <c r="F736" s="63">
        <f t="shared" si="34"/>
        <v>0</v>
      </c>
      <c r="G736" s="64">
        <f t="shared" si="35"/>
        <v>0</v>
      </c>
      <c r="H736" s="67">
        <f t="shared" si="36"/>
        <v>0</v>
      </c>
    </row>
    <row r="737" spans="1:8" s="66" customFormat="1" hidden="1">
      <c r="A737" s="60" t="str">
        <f>IF((LEN('Copy paste to Here'!G741))&gt;5,((CONCATENATE('Copy paste to Here'!G741," &amp; ",'Copy paste to Here'!D741,"  &amp;  ",'Copy paste to Here'!E741))),"Empty Cell")</f>
        <v>Empty Cell</v>
      </c>
      <c r="B737" s="61">
        <f>'Copy paste to Here'!C741</f>
        <v>0</v>
      </c>
      <c r="C737" s="61"/>
      <c r="D737" s="62"/>
      <c r="E737" s="63"/>
      <c r="F737" s="63">
        <f t="shared" si="34"/>
        <v>0</v>
      </c>
      <c r="G737" s="64">
        <f t="shared" si="35"/>
        <v>0</v>
      </c>
      <c r="H737" s="67">
        <f t="shared" si="36"/>
        <v>0</v>
      </c>
    </row>
    <row r="738" spans="1:8" s="66" customFormat="1" hidden="1">
      <c r="A738" s="60" t="str">
        <f>IF((LEN('Copy paste to Here'!G742))&gt;5,((CONCATENATE('Copy paste to Here'!G742," &amp; ",'Copy paste to Here'!D742,"  &amp;  ",'Copy paste to Here'!E742))),"Empty Cell")</f>
        <v>Empty Cell</v>
      </c>
      <c r="B738" s="61">
        <f>'Copy paste to Here'!C742</f>
        <v>0</v>
      </c>
      <c r="C738" s="61"/>
      <c r="D738" s="62"/>
      <c r="E738" s="63"/>
      <c r="F738" s="63">
        <f t="shared" si="34"/>
        <v>0</v>
      </c>
      <c r="G738" s="64">
        <f t="shared" si="35"/>
        <v>0</v>
      </c>
      <c r="H738" s="67">
        <f t="shared" si="36"/>
        <v>0</v>
      </c>
    </row>
    <row r="739" spans="1:8" s="66" customFormat="1" hidden="1">
      <c r="A739" s="60" t="str">
        <f>IF((LEN('Copy paste to Here'!G743))&gt;5,((CONCATENATE('Copy paste to Here'!G743," &amp; ",'Copy paste to Here'!D743,"  &amp;  ",'Copy paste to Here'!E743))),"Empty Cell")</f>
        <v>Empty Cell</v>
      </c>
      <c r="B739" s="61">
        <f>'Copy paste to Here'!C743</f>
        <v>0</v>
      </c>
      <c r="C739" s="61"/>
      <c r="D739" s="62"/>
      <c r="E739" s="63"/>
      <c r="F739" s="63">
        <f t="shared" si="34"/>
        <v>0</v>
      </c>
      <c r="G739" s="64">
        <f t="shared" si="35"/>
        <v>0</v>
      </c>
      <c r="H739" s="67">
        <f t="shared" si="36"/>
        <v>0</v>
      </c>
    </row>
    <row r="740" spans="1:8" s="66" customFormat="1" hidden="1">
      <c r="A740" s="60" t="str">
        <f>IF((LEN('Copy paste to Here'!G744))&gt;5,((CONCATENATE('Copy paste to Here'!G744," &amp; ",'Copy paste to Here'!D744,"  &amp;  ",'Copy paste to Here'!E744))),"Empty Cell")</f>
        <v>Empty Cell</v>
      </c>
      <c r="B740" s="61">
        <f>'Copy paste to Here'!C744</f>
        <v>0</v>
      </c>
      <c r="C740" s="61"/>
      <c r="D740" s="62"/>
      <c r="E740" s="63"/>
      <c r="F740" s="63">
        <f t="shared" si="34"/>
        <v>0</v>
      </c>
      <c r="G740" s="64">
        <f t="shared" si="35"/>
        <v>0</v>
      </c>
      <c r="H740" s="67">
        <f t="shared" si="36"/>
        <v>0</v>
      </c>
    </row>
    <row r="741" spans="1:8" s="66" customFormat="1" hidden="1">
      <c r="A741" s="60" t="str">
        <f>IF((LEN('Copy paste to Here'!G745))&gt;5,((CONCATENATE('Copy paste to Here'!G745," &amp; ",'Copy paste to Here'!D745,"  &amp;  ",'Copy paste to Here'!E745))),"Empty Cell")</f>
        <v>Empty Cell</v>
      </c>
      <c r="B741" s="61">
        <f>'Copy paste to Here'!C745</f>
        <v>0</v>
      </c>
      <c r="C741" s="61"/>
      <c r="D741" s="62"/>
      <c r="E741" s="63"/>
      <c r="F741" s="63">
        <f t="shared" si="34"/>
        <v>0</v>
      </c>
      <c r="G741" s="64">
        <f t="shared" si="35"/>
        <v>0</v>
      </c>
      <c r="H741" s="67">
        <f t="shared" si="36"/>
        <v>0</v>
      </c>
    </row>
    <row r="742" spans="1:8" s="66" customFormat="1" hidden="1">
      <c r="A742" s="60" t="str">
        <f>IF((LEN('Copy paste to Here'!G746))&gt;5,((CONCATENATE('Copy paste to Here'!G746," &amp; ",'Copy paste to Here'!D746,"  &amp;  ",'Copy paste to Here'!E746))),"Empty Cell")</f>
        <v>Empty Cell</v>
      </c>
      <c r="B742" s="61">
        <f>'Copy paste to Here'!C746</f>
        <v>0</v>
      </c>
      <c r="C742" s="61"/>
      <c r="D742" s="62"/>
      <c r="E742" s="63"/>
      <c r="F742" s="63">
        <f t="shared" si="34"/>
        <v>0</v>
      </c>
      <c r="G742" s="64">
        <f t="shared" si="35"/>
        <v>0</v>
      </c>
      <c r="H742" s="67">
        <f t="shared" si="36"/>
        <v>0</v>
      </c>
    </row>
    <row r="743" spans="1:8" s="66" customFormat="1" hidden="1">
      <c r="A743" s="60" t="str">
        <f>IF((LEN('Copy paste to Here'!G747))&gt;5,((CONCATENATE('Copy paste to Here'!G747," &amp; ",'Copy paste to Here'!D747,"  &amp;  ",'Copy paste to Here'!E747))),"Empty Cell")</f>
        <v>Empty Cell</v>
      </c>
      <c r="B743" s="61">
        <f>'Copy paste to Here'!C747</f>
        <v>0</v>
      </c>
      <c r="C743" s="61"/>
      <c r="D743" s="62"/>
      <c r="E743" s="63"/>
      <c r="F743" s="63">
        <f t="shared" si="34"/>
        <v>0</v>
      </c>
      <c r="G743" s="64">
        <f t="shared" si="35"/>
        <v>0</v>
      </c>
      <c r="H743" s="67">
        <f t="shared" si="36"/>
        <v>0</v>
      </c>
    </row>
    <row r="744" spans="1:8" s="66" customFormat="1" hidden="1">
      <c r="A744" s="60" t="str">
        <f>IF((LEN('Copy paste to Here'!G748))&gt;5,((CONCATENATE('Copy paste to Here'!G748," &amp; ",'Copy paste to Here'!D748,"  &amp;  ",'Copy paste to Here'!E748))),"Empty Cell")</f>
        <v>Empty Cell</v>
      </c>
      <c r="B744" s="61">
        <f>'Copy paste to Here'!C748</f>
        <v>0</v>
      </c>
      <c r="C744" s="61"/>
      <c r="D744" s="62"/>
      <c r="E744" s="63"/>
      <c r="F744" s="63">
        <f t="shared" si="34"/>
        <v>0</v>
      </c>
      <c r="G744" s="64">
        <f t="shared" si="35"/>
        <v>0</v>
      </c>
      <c r="H744" s="67">
        <f t="shared" si="36"/>
        <v>0</v>
      </c>
    </row>
    <row r="745" spans="1:8" s="66" customFormat="1" hidden="1">
      <c r="A745" s="60" t="str">
        <f>IF((LEN('Copy paste to Here'!G749))&gt;5,((CONCATENATE('Copy paste to Here'!G749," &amp; ",'Copy paste to Here'!D749,"  &amp;  ",'Copy paste to Here'!E749))),"Empty Cell")</f>
        <v>Empty Cell</v>
      </c>
      <c r="B745" s="61">
        <f>'Copy paste to Here'!C749</f>
        <v>0</v>
      </c>
      <c r="C745" s="61"/>
      <c r="D745" s="62"/>
      <c r="E745" s="63"/>
      <c r="F745" s="63">
        <f t="shared" si="34"/>
        <v>0</v>
      </c>
      <c r="G745" s="64">
        <f t="shared" si="35"/>
        <v>0</v>
      </c>
      <c r="H745" s="67">
        <f t="shared" si="36"/>
        <v>0</v>
      </c>
    </row>
    <row r="746" spans="1:8" s="66" customFormat="1" hidden="1">
      <c r="A746" s="60" t="str">
        <f>IF((LEN('Copy paste to Here'!G750))&gt;5,((CONCATENATE('Copy paste to Here'!G750," &amp; ",'Copy paste to Here'!D750,"  &amp;  ",'Copy paste to Here'!E750))),"Empty Cell")</f>
        <v>Empty Cell</v>
      </c>
      <c r="B746" s="61">
        <f>'Copy paste to Here'!C750</f>
        <v>0</v>
      </c>
      <c r="C746" s="61"/>
      <c r="D746" s="62"/>
      <c r="E746" s="63"/>
      <c r="F746" s="63">
        <f t="shared" si="34"/>
        <v>0</v>
      </c>
      <c r="G746" s="64">
        <f t="shared" si="35"/>
        <v>0</v>
      </c>
      <c r="H746" s="67">
        <f t="shared" si="36"/>
        <v>0</v>
      </c>
    </row>
    <row r="747" spans="1:8" s="66" customFormat="1" hidden="1">
      <c r="A747" s="60" t="str">
        <f>IF((LEN('Copy paste to Here'!G751))&gt;5,((CONCATENATE('Copy paste to Here'!G751," &amp; ",'Copy paste to Here'!D751,"  &amp;  ",'Copy paste to Here'!E751))),"Empty Cell")</f>
        <v>Empty Cell</v>
      </c>
      <c r="B747" s="61">
        <f>'Copy paste to Here'!C751</f>
        <v>0</v>
      </c>
      <c r="C747" s="61"/>
      <c r="D747" s="62"/>
      <c r="E747" s="63"/>
      <c r="F747" s="63">
        <f t="shared" si="34"/>
        <v>0</v>
      </c>
      <c r="G747" s="64">
        <f t="shared" si="35"/>
        <v>0</v>
      </c>
      <c r="H747" s="67">
        <f t="shared" si="36"/>
        <v>0</v>
      </c>
    </row>
    <row r="748" spans="1:8" s="66" customFormat="1" hidden="1">
      <c r="A748" s="60" t="str">
        <f>IF((LEN('Copy paste to Here'!G752))&gt;5,((CONCATENATE('Copy paste to Here'!G752," &amp; ",'Copy paste to Here'!D752,"  &amp;  ",'Copy paste to Here'!E752))),"Empty Cell")</f>
        <v>Empty Cell</v>
      </c>
      <c r="B748" s="61">
        <f>'Copy paste to Here'!C752</f>
        <v>0</v>
      </c>
      <c r="C748" s="61"/>
      <c r="D748" s="62"/>
      <c r="E748" s="63"/>
      <c r="F748" s="63">
        <f t="shared" si="34"/>
        <v>0</v>
      </c>
      <c r="G748" s="64">
        <f t="shared" si="35"/>
        <v>0</v>
      </c>
      <c r="H748" s="67">
        <f t="shared" si="36"/>
        <v>0</v>
      </c>
    </row>
    <row r="749" spans="1:8" s="66" customFormat="1" hidden="1">
      <c r="A749" s="60" t="str">
        <f>IF((LEN('Copy paste to Here'!G753))&gt;5,((CONCATENATE('Copy paste to Here'!G753," &amp; ",'Copy paste to Here'!D753,"  &amp;  ",'Copy paste to Here'!E753))),"Empty Cell")</f>
        <v>Empty Cell</v>
      </c>
      <c r="B749" s="61">
        <f>'Copy paste to Here'!C753</f>
        <v>0</v>
      </c>
      <c r="C749" s="61"/>
      <c r="D749" s="62"/>
      <c r="E749" s="63"/>
      <c r="F749" s="63">
        <f t="shared" si="34"/>
        <v>0</v>
      </c>
      <c r="G749" s="64">
        <f t="shared" si="35"/>
        <v>0</v>
      </c>
      <c r="H749" s="67">
        <f t="shared" si="36"/>
        <v>0</v>
      </c>
    </row>
    <row r="750" spans="1:8" s="66" customFormat="1" hidden="1">
      <c r="A750" s="60" t="str">
        <f>IF((LEN('Copy paste to Here'!G754))&gt;5,((CONCATENATE('Copy paste to Here'!G754," &amp; ",'Copy paste to Here'!D754,"  &amp;  ",'Copy paste to Here'!E754))),"Empty Cell")</f>
        <v>Empty Cell</v>
      </c>
      <c r="B750" s="61">
        <f>'Copy paste to Here'!C754</f>
        <v>0</v>
      </c>
      <c r="C750" s="61"/>
      <c r="D750" s="62"/>
      <c r="E750" s="63"/>
      <c r="F750" s="63">
        <f t="shared" si="34"/>
        <v>0</v>
      </c>
      <c r="G750" s="64">
        <f t="shared" si="35"/>
        <v>0</v>
      </c>
      <c r="H750" s="67">
        <f t="shared" si="36"/>
        <v>0</v>
      </c>
    </row>
    <row r="751" spans="1:8" s="66" customFormat="1" hidden="1">
      <c r="A751" s="60" t="str">
        <f>IF((LEN('Copy paste to Here'!G755))&gt;5,((CONCATENATE('Copy paste to Here'!G755," &amp; ",'Copy paste to Here'!D755,"  &amp;  ",'Copy paste to Here'!E755))),"Empty Cell")</f>
        <v>Empty Cell</v>
      </c>
      <c r="B751" s="61">
        <f>'Copy paste to Here'!C755</f>
        <v>0</v>
      </c>
      <c r="C751" s="61"/>
      <c r="D751" s="62"/>
      <c r="E751" s="63"/>
      <c r="F751" s="63">
        <f t="shared" si="34"/>
        <v>0</v>
      </c>
      <c r="G751" s="64">
        <f t="shared" si="35"/>
        <v>0</v>
      </c>
      <c r="H751" s="67">
        <f t="shared" si="36"/>
        <v>0</v>
      </c>
    </row>
    <row r="752" spans="1:8" s="66" customFormat="1" hidden="1">
      <c r="A752" s="60" t="str">
        <f>IF((LEN('Copy paste to Here'!G756))&gt;5,((CONCATENATE('Copy paste to Here'!G756," &amp; ",'Copy paste to Here'!D756,"  &amp;  ",'Copy paste to Here'!E756))),"Empty Cell")</f>
        <v>Empty Cell</v>
      </c>
      <c r="B752" s="61">
        <f>'Copy paste to Here'!C756</f>
        <v>0</v>
      </c>
      <c r="C752" s="61"/>
      <c r="D752" s="62"/>
      <c r="E752" s="63"/>
      <c r="F752" s="63">
        <f t="shared" si="34"/>
        <v>0</v>
      </c>
      <c r="G752" s="64">
        <f t="shared" si="35"/>
        <v>0</v>
      </c>
      <c r="H752" s="67">
        <f t="shared" si="36"/>
        <v>0</v>
      </c>
    </row>
    <row r="753" spans="1:8" s="66" customFormat="1" hidden="1">
      <c r="A753" s="60" t="str">
        <f>IF((LEN('Copy paste to Here'!G757))&gt;5,((CONCATENATE('Copy paste to Here'!G757," &amp; ",'Copy paste to Here'!D757,"  &amp;  ",'Copy paste to Here'!E757))),"Empty Cell")</f>
        <v>Empty Cell</v>
      </c>
      <c r="B753" s="61">
        <f>'Copy paste to Here'!C757</f>
        <v>0</v>
      </c>
      <c r="C753" s="61"/>
      <c r="D753" s="62"/>
      <c r="E753" s="63"/>
      <c r="F753" s="63">
        <f t="shared" si="34"/>
        <v>0</v>
      </c>
      <c r="G753" s="64">
        <f t="shared" si="35"/>
        <v>0</v>
      </c>
      <c r="H753" s="67">
        <f t="shared" si="36"/>
        <v>0</v>
      </c>
    </row>
    <row r="754" spans="1:8" s="66" customFormat="1" hidden="1">
      <c r="A754" s="60" t="str">
        <f>IF((LEN('Copy paste to Here'!G758))&gt;5,((CONCATENATE('Copy paste to Here'!G758," &amp; ",'Copy paste to Here'!D758,"  &amp;  ",'Copy paste to Here'!E758))),"Empty Cell")</f>
        <v>Empty Cell</v>
      </c>
      <c r="B754" s="61">
        <f>'Copy paste to Here'!C758</f>
        <v>0</v>
      </c>
      <c r="C754" s="61"/>
      <c r="D754" s="62"/>
      <c r="E754" s="63"/>
      <c r="F754" s="63">
        <f t="shared" si="34"/>
        <v>0</v>
      </c>
      <c r="G754" s="64">
        <f t="shared" si="35"/>
        <v>0</v>
      </c>
      <c r="H754" s="67">
        <f t="shared" si="36"/>
        <v>0</v>
      </c>
    </row>
    <row r="755" spans="1:8" s="66" customFormat="1" hidden="1">
      <c r="A755" s="60" t="str">
        <f>IF((LEN('Copy paste to Here'!G759))&gt;5,((CONCATENATE('Copy paste to Here'!G759," &amp; ",'Copy paste to Here'!D759,"  &amp;  ",'Copy paste to Here'!E759))),"Empty Cell")</f>
        <v>Empty Cell</v>
      </c>
      <c r="B755" s="61">
        <f>'Copy paste to Here'!C759</f>
        <v>0</v>
      </c>
      <c r="C755" s="61"/>
      <c r="D755" s="62"/>
      <c r="E755" s="63"/>
      <c r="F755" s="63">
        <f t="shared" si="34"/>
        <v>0</v>
      </c>
      <c r="G755" s="64">
        <f t="shared" si="35"/>
        <v>0</v>
      </c>
      <c r="H755" s="67">
        <f t="shared" si="36"/>
        <v>0</v>
      </c>
    </row>
    <row r="756" spans="1:8" s="66" customFormat="1" hidden="1">
      <c r="A756" s="60" t="str">
        <f>IF((LEN('Copy paste to Here'!G760))&gt;5,((CONCATENATE('Copy paste to Here'!G760," &amp; ",'Copy paste to Here'!D760,"  &amp;  ",'Copy paste to Here'!E760))),"Empty Cell")</f>
        <v>Empty Cell</v>
      </c>
      <c r="B756" s="61">
        <f>'Copy paste to Here'!C760</f>
        <v>0</v>
      </c>
      <c r="C756" s="61"/>
      <c r="D756" s="62"/>
      <c r="E756" s="63"/>
      <c r="F756" s="63">
        <f t="shared" si="34"/>
        <v>0</v>
      </c>
      <c r="G756" s="64">
        <f t="shared" si="35"/>
        <v>0</v>
      </c>
      <c r="H756" s="67">
        <f t="shared" si="36"/>
        <v>0</v>
      </c>
    </row>
    <row r="757" spans="1:8" s="66" customFormat="1" hidden="1">
      <c r="A757" s="60" t="str">
        <f>IF((LEN('Copy paste to Here'!G761))&gt;5,((CONCATENATE('Copy paste to Here'!G761," &amp; ",'Copy paste to Here'!D761,"  &amp;  ",'Copy paste to Here'!E761))),"Empty Cell")</f>
        <v>Empty Cell</v>
      </c>
      <c r="B757" s="61">
        <f>'Copy paste to Here'!C761</f>
        <v>0</v>
      </c>
      <c r="C757" s="61"/>
      <c r="D757" s="62"/>
      <c r="E757" s="63"/>
      <c r="F757" s="63">
        <f t="shared" si="34"/>
        <v>0</v>
      </c>
      <c r="G757" s="64">
        <f t="shared" si="35"/>
        <v>0</v>
      </c>
      <c r="H757" s="67">
        <f t="shared" si="36"/>
        <v>0</v>
      </c>
    </row>
    <row r="758" spans="1:8" s="66" customFormat="1" hidden="1">
      <c r="A758" s="60" t="str">
        <f>IF((LEN('Copy paste to Here'!G762))&gt;5,((CONCATENATE('Copy paste to Here'!G762," &amp; ",'Copy paste to Here'!D762,"  &amp;  ",'Copy paste to Here'!E762))),"Empty Cell")</f>
        <v>Empty Cell</v>
      </c>
      <c r="B758" s="61">
        <f>'Copy paste to Here'!C762</f>
        <v>0</v>
      </c>
      <c r="C758" s="61"/>
      <c r="D758" s="62"/>
      <c r="E758" s="63"/>
      <c r="F758" s="63">
        <f t="shared" si="34"/>
        <v>0</v>
      </c>
      <c r="G758" s="64">
        <f t="shared" si="35"/>
        <v>0</v>
      </c>
      <c r="H758" s="67">
        <f t="shared" si="36"/>
        <v>0</v>
      </c>
    </row>
    <row r="759" spans="1:8" s="66" customFormat="1" hidden="1">
      <c r="A759" s="60" t="str">
        <f>IF((LEN('Copy paste to Here'!G763))&gt;5,((CONCATENATE('Copy paste to Here'!G763," &amp; ",'Copy paste to Here'!D763,"  &amp;  ",'Copy paste to Here'!E763))),"Empty Cell")</f>
        <v>Empty Cell</v>
      </c>
      <c r="B759" s="61">
        <f>'Copy paste to Here'!C763</f>
        <v>0</v>
      </c>
      <c r="C759" s="61"/>
      <c r="D759" s="62"/>
      <c r="E759" s="63"/>
      <c r="F759" s="63">
        <f t="shared" si="34"/>
        <v>0</v>
      </c>
      <c r="G759" s="64">
        <f t="shared" si="35"/>
        <v>0</v>
      </c>
      <c r="H759" s="67">
        <f t="shared" si="36"/>
        <v>0</v>
      </c>
    </row>
    <row r="760" spans="1:8" s="66" customFormat="1" hidden="1">
      <c r="A760" s="60" t="str">
        <f>IF((LEN('Copy paste to Here'!G764))&gt;5,((CONCATENATE('Copy paste to Here'!G764," &amp; ",'Copy paste to Here'!D764,"  &amp;  ",'Copy paste to Here'!E764))),"Empty Cell")</f>
        <v>Empty Cell</v>
      </c>
      <c r="B760" s="61">
        <f>'Copy paste to Here'!C764</f>
        <v>0</v>
      </c>
      <c r="C760" s="61"/>
      <c r="D760" s="62"/>
      <c r="E760" s="63"/>
      <c r="F760" s="63">
        <f t="shared" si="34"/>
        <v>0</v>
      </c>
      <c r="G760" s="64">
        <f t="shared" si="35"/>
        <v>0</v>
      </c>
      <c r="H760" s="67">
        <f t="shared" si="36"/>
        <v>0</v>
      </c>
    </row>
    <row r="761" spans="1:8" s="66" customFormat="1" hidden="1">
      <c r="A761" s="60" t="str">
        <f>IF((LEN('Copy paste to Here'!G765))&gt;5,((CONCATENATE('Copy paste to Here'!G765," &amp; ",'Copy paste to Here'!D765,"  &amp;  ",'Copy paste to Here'!E765))),"Empty Cell")</f>
        <v>Empty Cell</v>
      </c>
      <c r="B761" s="61">
        <f>'Copy paste to Here'!C765</f>
        <v>0</v>
      </c>
      <c r="C761" s="61"/>
      <c r="D761" s="62"/>
      <c r="E761" s="63"/>
      <c r="F761" s="63">
        <f t="shared" si="34"/>
        <v>0</v>
      </c>
      <c r="G761" s="64">
        <f t="shared" si="35"/>
        <v>0</v>
      </c>
      <c r="H761" s="67">
        <f t="shared" si="36"/>
        <v>0</v>
      </c>
    </row>
    <row r="762" spans="1:8" s="66" customFormat="1" hidden="1">
      <c r="A762" s="60" t="str">
        <f>IF((LEN('Copy paste to Here'!G766))&gt;5,((CONCATENATE('Copy paste to Here'!G766," &amp; ",'Copy paste to Here'!D766,"  &amp;  ",'Copy paste to Here'!E766))),"Empty Cell")</f>
        <v>Empty Cell</v>
      </c>
      <c r="B762" s="61">
        <f>'Copy paste to Here'!C766</f>
        <v>0</v>
      </c>
      <c r="C762" s="61"/>
      <c r="D762" s="62"/>
      <c r="E762" s="63"/>
      <c r="F762" s="63">
        <f t="shared" si="34"/>
        <v>0</v>
      </c>
      <c r="G762" s="64">
        <f t="shared" si="35"/>
        <v>0</v>
      </c>
      <c r="H762" s="67">
        <f t="shared" si="36"/>
        <v>0</v>
      </c>
    </row>
    <row r="763" spans="1:8" s="66" customFormat="1" hidden="1">
      <c r="A763" s="60" t="str">
        <f>IF((LEN('Copy paste to Here'!G767))&gt;5,((CONCATENATE('Copy paste to Here'!G767," &amp; ",'Copy paste to Here'!D767,"  &amp;  ",'Copy paste to Here'!E767))),"Empty Cell")</f>
        <v>Empty Cell</v>
      </c>
      <c r="B763" s="61">
        <f>'Copy paste to Here'!C767</f>
        <v>0</v>
      </c>
      <c r="C763" s="61"/>
      <c r="D763" s="62"/>
      <c r="E763" s="63"/>
      <c r="F763" s="63">
        <f t="shared" si="34"/>
        <v>0</v>
      </c>
      <c r="G763" s="64">
        <f t="shared" si="35"/>
        <v>0</v>
      </c>
      <c r="H763" s="67">
        <f t="shared" si="36"/>
        <v>0</v>
      </c>
    </row>
    <row r="764" spans="1:8" s="66" customFormat="1" hidden="1">
      <c r="A764" s="60" t="str">
        <f>IF((LEN('Copy paste to Here'!G768))&gt;5,((CONCATENATE('Copy paste to Here'!G768," &amp; ",'Copy paste to Here'!D768,"  &amp;  ",'Copy paste to Here'!E768))),"Empty Cell")</f>
        <v>Empty Cell</v>
      </c>
      <c r="B764" s="61">
        <f>'Copy paste to Here'!C768</f>
        <v>0</v>
      </c>
      <c r="C764" s="61"/>
      <c r="D764" s="62"/>
      <c r="E764" s="63"/>
      <c r="F764" s="63">
        <f t="shared" si="34"/>
        <v>0</v>
      </c>
      <c r="G764" s="64">
        <f t="shared" si="35"/>
        <v>0</v>
      </c>
      <c r="H764" s="67">
        <f t="shared" si="36"/>
        <v>0</v>
      </c>
    </row>
    <row r="765" spans="1:8" s="66" customFormat="1" hidden="1">
      <c r="A765" s="60" t="str">
        <f>IF((LEN('Copy paste to Here'!G769))&gt;5,((CONCATENATE('Copy paste to Here'!G769," &amp; ",'Copy paste to Here'!D769,"  &amp;  ",'Copy paste to Here'!E769))),"Empty Cell")</f>
        <v>Empty Cell</v>
      </c>
      <c r="B765" s="61">
        <f>'Copy paste to Here'!C769</f>
        <v>0</v>
      </c>
      <c r="C765" s="61"/>
      <c r="D765" s="62"/>
      <c r="E765" s="63"/>
      <c r="F765" s="63">
        <f t="shared" si="34"/>
        <v>0</v>
      </c>
      <c r="G765" s="64">
        <f t="shared" si="35"/>
        <v>0</v>
      </c>
      <c r="H765" s="67">
        <f t="shared" si="36"/>
        <v>0</v>
      </c>
    </row>
    <row r="766" spans="1:8" s="66" customFormat="1" hidden="1">
      <c r="A766" s="60" t="str">
        <f>IF((LEN('Copy paste to Here'!G770))&gt;5,((CONCATENATE('Copy paste to Here'!G770," &amp; ",'Copy paste to Here'!D770,"  &amp;  ",'Copy paste to Here'!E770))),"Empty Cell")</f>
        <v>Empty Cell</v>
      </c>
      <c r="B766" s="61">
        <f>'Copy paste to Here'!C770</f>
        <v>0</v>
      </c>
      <c r="C766" s="61"/>
      <c r="D766" s="62"/>
      <c r="E766" s="63"/>
      <c r="F766" s="63">
        <f t="shared" si="34"/>
        <v>0</v>
      </c>
      <c r="G766" s="64">
        <f t="shared" si="35"/>
        <v>0</v>
      </c>
      <c r="H766" s="67">
        <f t="shared" si="36"/>
        <v>0</v>
      </c>
    </row>
    <row r="767" spans="1:8" s="66" customFormat="1" hidden="1">
      <c r="A767" s="60" t="str">
        <f>IF((LEN('Copy paste to Here'!G771))&gt;5,((CONCATENATE('Copy paste to Here'!G771," &amp; ",'Copy paste to Here'!D771,"  &amp;  ",'Copy paste to Here'!E771))),"Empty Cell")</f>
        <v>Empty Cell</v>
      </c>
      <c r="B767" s="61">
        <f>'Copy paste to Here'!C771</f>
        <v>0</v>
      </c>
      <c r="C767" s="61"/>
      <c r="D767" s="62"/>
      <c r="E767" s="63"/>
      <c r="F767" s="63">
        <f t="shared" si="34"/>
        <v>0</v>
      </c>
      <c r="G767" s="64">
        <f t="shared" si="35"/>
        <v>0</v>
      </c>
      <c r="H767" s="67">
        <f t="shared" si="36"/>
        <v>0</v>
      </c>
    </row>
    <row r="768" spans="1:8" s="66" customFormat="1" hidden="1">
      <c r="A768" s="60" t="str">
        <f>IF((LEN('Copy paste to Here'!G772))&gt;5,((CONCATENATE('Copy paste to Here'!G772," &amp; ",'Copy paste to Here'!D772,"  &amp;  ",'Copy paste to Here'!E772))),"Empty Cell")</f>
        <v>Empty Cell</v>
      </c>
      <c r="B768" s="61">
        <f>'Copy paste to Here'!C772</f>
        <v>0</v>
      </c>
      <c r="C768" s="61"/>
      <c r="D768" s="62"/>
      <c r="E768" s="63"/>
      <c r="F768" s="63">
        <f t="shared" si="34"/>
        <v>0</v>
      </c>
      <c r="G768" s="64">
        <f t="shared" si="35"/>
        <v>0</v>
      </c>
      <c r="H768" s="67">
        <f t="shared" si="36"/>
        <v>0</v>
      </c>
    </row>
    <row r="769" spans="1:8" s="66" customFormat="1" hidden="1">
      <c r="A769" s="60" t="str">
        <f>IF((LEN('Copy paste to Here'!G773))&gt;5,((CONCATENATE('Copy paste to Here'!G773," &amp; ",'Copy paste to Here'!D773,"  &amp;  ",'Copy paste to Here'!E773))),"Empty Cell")</f>
        <v>Empty Cell</v>
      </c>
      <c r="B769" s="61">
        <f>'Copy paste to Here'!C773</f>
        <v>0</v>
      </c>
      <c r="C769" s="61"/>
      <c r="D769" s="62"/>
      <c r="E769" s="63"/>
      <c r="F769" s="63">
        <f t="shared" si="34"/>
        <v>0</v>
      </c>
      <c r="G769" s="64">
        <f t="shared" si="35"/>
        <v>0</v>
      </c>
      <c r="H769" s="67">
        <f t="shared" si="36"/>
        <v>0</v>
      </c>
    </row>
    <row r="770" spans="1:8" s="66" customFormat="1" hidden="1">
      <c r="A770" s="60" t="str">
        <f>IF((LEN('Copy paste to Here'!G774))&gt;5,((CONCATENATE('Copy paste to Here'!G774," &amp; ",'Copy paste to Here'!D774,"  &amp;  ",'Copy paste to Here'!E774))),"Empty Cell")</f>
        <v>Empty Cell</v>
      </c>
      <c r="B770" s="61">
        <f>'Copy paste to Here'!C774</f>
        <v>0</v>
      </c>
      <c r="C770" s="61"/>
      <c r="D770" s="62"/>
      <c r="E770" s="63"/>
      <c r="F770" s="63">
        <f t="shared" si="34"/>
        <v>0</v>
      </c>
      <c r="G770" s="64">
        <f t="shared" si="35"/>
        <v>0</v>
      </c>
      <c r="H770" s="67">
        <f t="shared" si="36"/>
        <v>0</v>
      </c>
    </row>
    <row r="771" spans="1:8" s="66" customFormat="1" hidden="1">
      <c r="A771" s="60" t="str">
        <f>IF((LEN('Copy paste to Here'!G775))&gt;5,((CONCATENATE('Copy paste to Here'!G775," &amp; ",'Copy paste to Here'!D775,"  &amp;  ",'Copy paste to Here'!E775))),"Empty Cell")</f>
        <v>Empty Cell</v>
      </c>
      <c r="B771" s="61">
        <f>'Copy paste to Here'!C775</f>
        <v>0</v>
      </c>
      <c r="C771" s="61"/>
      <c r="D771" s="62"/>
      <c r="E771" s="63"/>
      <c r="F771" s="63">
        <f t="shared" si="34"/>
        <v>0</v>
      </c>
      <c r="G771" s="64">
        <f t="shared" si="35"/>
        <v>0</v>
      </c>
      <c r="H771" s="67">
        <f t="shared" si="36"/>
        <v>0</v>
      </c>
    </row>
    <row r="772" spans="1:8" s="66" customFormat="1" hidden="1">
      <c r="A772" s="60" t="str">
        <f>IF((LEN('Copy paste to Here'!G776))&gt;5,((CONCATENATE('Copy paste to Here'!G776," &amp; ",'Copy paste to Here'!D776,"  &amp;  ",'Copy paste to Here'!E776))),"Empty Cell")</f>
        <v>Empty Cell</v>
      </c>
      <c r="B772" s="61">
        <f>'Copy paste to Here'!C776</f>
        <v>0</v>
      </c>
      <c r="C772" s="61"/>
      <c r="D772" s="62"/>
      <c r="E772" s="63"/>
      <c r="F772" s="63">
        <f t="shared" si="34"/>
        <v>0</v>
      </c>
      <c r="G772" s="64">
        <f t="shared" si="35"/>
        <v>0</v>
      </c>
      <c r="H772" s="67">
        <f t="shared" si="36"/>
        <v>0</v>
      </c>
    </row>
    <row r="773" spans="1:8" s="66" customFormat="1" hidden="1">
      <c r="A773" s="60" t="str">
        <f>IF((LEN('Copy paste to Here'!G777))&gt;5,((CONCATENATE('Copy paste to Here'!G777," &amp; ",'Copy paste to Here'!D777,"  &amp;  ",'Copy paste to Here'!E777))),"Empty Cell")</f>
        <v>Empty Cell</v>
      </c>
      <c r="B773" s="61">
        <f>'Copy paste to Here'!C777</f>
        <v>0</v>
      </c>
      <c r="C773" s="61"/>
      <c r="D773" s="62"/>
      <c r="E773" s="63"/>
      <c r="F773" s="63">
        <f t="shared" si="34"/>
        <v>0</v>
      </c>
      <c r="G773" s="64">
        <f t="shared" si="35"/>
        <v>0</v>
      </c>
      <c r="H773" s="67">
        <f t="shared" si="36"/>
        <v>0</v>
      </c>
    </row>
    <row r="774" spans="1:8" s="66" customFormat="1" hidden="1">
      <c r="A774" s="60" t="str">
        <f>IF((LEN('Copy paste to Here'!G778))&gt;5,((CONCATENATE('Copy paste to Here'!G778," &amp; ",'Copy paste to Here'!D778,"  &amp;  ",'Copy paste to Here'!E778))),"Empty Cell")</f>
        <v>Empty Cell</v>
      </c>
      <c r="B774" s="61">
        <f>'Copy paste to Here'!C778</f>
        <v>0</v>
      </c>
      <c r="C774" s="61"/>
      <c r="D774" s="62"/>
      <c r="E774" s="63"/>
      <c r="F774" s="63">
        <f t="shared" si="34"/>
        <v>0</v>
      </c>
      <c r="G774" s="64">
        <f t="shared" si="35"/>
        <v>0</v>
      </c>
      <c r="H774" s="67">
        <f t="shared" si="36"/>
        <v>0</v>
      </c>
    </row>
    <row r="775" spans="1:8" s="66" customFormat="1" hidden="1">
      <c r="A775" s="60" t="str">
        <f>IF((LEN('Copy paste to Here'!G779))&gt;5,((CONCATENATE('Copy paste to Here'!G779," &amp; ",'Copy paste to Here'!D779,"  &amp;  ",'Copy paste to Here'!E779))),"Empty Cell")</f>
        <v>Empty Cell</v>
      </c>
      <c r="B775" s="61">
        <f>'Copy paste to Here'!C779</f>
        <v>0</v>
      </c>
      <c r="C775" s="61"/>
      <c r="D775" s="62"/>
      <c r="E775" s="63"/>
      <c r="F775" s="63">
        <f t="shared" si="34"/>
        <v>0</v>
      </c>
      <c r="G775" s="64">
        <f t="shared" si="35"/>
        <v>0</v>
      </c>
      <c r="H775" s="67">
        <f t="shared" si="36"/>
        <v>0</v>
      </c>
    </row>
    <row r="776" spans="1:8" s="66" customFormat="1" hidden="1">
      <c r="A776" s="60" t="str">
        <f>IF((LEN('Copy paste to Here'!G780))&gt;5,((CONCATENATE('Copy paste to Here'!G780," &amp; ",'Copy paste to Here'!D780,"  &amp;  ",'Copy paste to Here'!E780))),"Empty Cell")</f>
        <v>Empty Cell</v>
      </c>
      <c r="B776" s="61">
        <f>'Copy paste to Here'!C780</f>
        <v>0</v>
      </c>
      <c r="C776" s="61"/>
      <c r="D776" s="62"/>
      <c r="E776" s="63"/>
      <c r="F776" s="63">
        <f t="shared" si="34"/>
        <v>0</v>
      </c>
      <c r="G776" s="64">
        <f t="shared" si="35"/>
        <v>0</v>
      </c>
      <c r="H776" s="67">
        <f t="shared" si="36"/>
        <v>0</v>
      </c>
    </row>
    <row r="777" spans="1:8" s="66" customFormat="1" hidden="1">
      <c r="A777" s="60" t="str">
        <f>IF((LEN('Copy paste to Here'!G781))&gt;5,((CONCATENATE('Copy paste to Here'!G781," &amp; ",'Copy paste to Here'!D781,"  &amp;  ",'Copy paste to Here'!E781))),"Empty Cell")</f>
        <v>Empty Cell</v>
      </c>
      <c r="B777" s="61">
        <f>'Copy paste to Here'!C781</f>
        <v>0</v>
      </c>
      <c r="C777" s="61"/>
      <c r="D777" s="62"/>
      <c r="E777" s="63"/>
      <c r="F777" s="63">
        <f t="shared" si="34"/>
        <v>0</v>
      </c>
      <c r="G777" s="64">
        <f t="shared" si="35"/>
        <v>0</v>
      </c>
      <c r="H777" s="67">
        <f t="shared" si="36"/>
        <v>0</v>
      </c>
    </row>
    <row r="778" spans="1:8" s="66" customFormat="1" hidden="1">
      <c r="A778" s="60" t="str">
        <f>IF((LEN('Copy paste to Here'!G782))&gt;5,((CONCATENATE('Copy paste to Here'!G782," &amp; ",'Copy paste to Here'!D782,"  &amp;  ",'Copy paste to Here'!E782))),"Empty Cell")</f>
        <v>Empty Cell</v>
      </c>
      <c r="B778" s="61">
        <f>'Copy paste to Here'!C782</f>
        <v>0</v>
      </c>
      <c r="C778" s="61"/>
      <c r="D778" s="62"/>
      <c r="E778" s="63"/>
      <c r="F778" s="63">
        <f t="shared" si="34"/>
        <v>0</v>
      </c>
      <c r="G778" s="64">
        <f t="shared" si="35"/>
        <v>0</v>
      </c>
      <c r="H778" s="67">
        <f t="shared" si="36"/>
        <v>0</v>
      </c>
    </row>
    <row r="779" spans="1:8" s="66" customFormat="1" hidden="1">
      <c r="A779" s="60" t="str">
        <f>IF((LEN('Copy paste to Here'!G783))&gt;5,((CONCATENATE('Copy paste to Here'!G783," &amp; ",'Copy paste to Here'!D783,"  &amp;  ",'Copy paste to Here'!E783))),"Empty Cell")</f>
        <v>Empty Cell</v>
      </c>
      <c r="B779" s="61">
        <f>'Copy paste to Here'!C783</f>
        <v>0</v>
      </c>
      <c r="C779" s="61"/>
      <c r="D779" s="62"/>
      <c r="E779" s="63"/>
      <c r="F779" s="63">
        <f t="shared" si="34"/>
        <v>0</v>
      </c>
      <c r="G779" s="64">
        <f t="shared" si="35"/>
        <v>0</v>
      </c>
      <c r="H779" s="67">
        <f t="shared" si="36"/>
        <v>0</v>
      </c>
    </row>
    <row r="780" spans="1:8" s="66" customFormat="1" hidden="1">
      <c r="A780" s="60" t="str">
        <f>IF((LEN('Copy paste to Here'!G784))&gt;5,((CONCATENATE('Copy paste to Here'!G784," &amp; ",'Copy paste to Here'!D784,"  &amp;  ",'Copy paste to Here'!E784))),"Empty Cell")</f>
        <v>Empty Cell</v>
      </c>
      <c r="B780" s="61">
        <f>'Copy paste to Here'!C784</f>
        <v>0</v>
      </c>
      <c r="C780" s="61"/>
      <c r="D780" s="62"/>
      <c r="E780" s="63"/>
      <c r="F780" s="63">
        <f t="shared" si="34"/>
        <v>0</v>
      </c>
      <c r="G780" s="64">
        <f t="shared" si="35"/>
        <v>0</v>
      </c>
      <c r="H780" s="67">
        <f t="shared" si="36"/>
        <v>0</v>
      </c>
    </row>
    <row r="781" spans="1:8" s="66" customFormat="1" hidden="1">
      <c r="A781" s="60" t="str">
        <f>IF((LEN('Copy paste to Here'!G785))&gt;5,((CONCATENATE('Copy paste to Here'!G785," &amp; ",'Copy paste to Here'!D785,"  &amp;  ",'Copy paste to Here'!E785))),"Empty Cell")</f>
        <v>Empty Cell</v>
      </c>
      <c r="B781" s="61">
        <f>'Copy paste to Here'!C785</f>
        <v>0</v>
      </c>
      <c r="C781" s="61"/>
      <c r="D781" s="62"/>
      <c r="E781" s="63"/>
      <c r="F781" s="63">
        <f t="shared" si="34"/>
        <v>0</v>
      </c>
      <c r="G781" s="64">
        <f t="shared" si="35"/>
        <v>0</v>
      </c>
      <c r="H781" s="67">
        <f t="shared" si="36"/>
        <v>0</v>
      </c>
    </row>
    <row r="782" spans="1:8" s="66" customFormat="1" hidden="1">
      <c r="A782" s="60" t="str">
        <f>IF((LEN('Copy paste to Here'!G786))&gt;5,((CONCATENATE('Copy paste to Here'!G786," &amp; ",'Copy paste to Here'!D786,"  &amp;  ",'Copy paste to Here'!E786))),"Empty Cell")</f>
        <v>Empty Cell</v>
      </c>
      <c r="B782" s="61">
        <f>'Copy paste to Here'!C786</f>
        <v>0</v>
      </c>
      <c r="C782" s="61"/>
      <c r="D782" s="62"/>
      <c r="E782" s="63"/>
      <c r="F782" s="63">
        <f t="shared" si="34"/>
        <v>0</v>
      </c>
      <c r="G782" s="64">
        <f t="shared" si="35"/>
        <v>0</v>
      </c>
      <c r="H782" s="67">
        <f t="shared" si="36"/>
        <v>0</v>
      </c>
    </row>
    <row r="783" spans="1:8" s="66" customFormat="1" hidden="1">
      <c r="A783" s="60" t="str">
        <f>IF((LEN('Copy paste to Here'!G787))&gt;5,((CONCATENATE('Copy paste to Here'!G787," &amp; ",'Copy paste to Here'!D787,"  &amp;  ",'Copy paste to Here'!E787))),"Empty Cell")</f>
        <v>Empty Cell</v>
      </c>
      <c r="B783" s="61">
        <f>'Copy paste to Here'!C787</f>
        <v>0</v>
      </c>
      <c r="C783" s="61"/>
      <c r="D783" s="62"/>
      <c r="E783" s="63"/>
      <c r="F783" s="63">
        <f t="shared" si="34"/>
        <v>0</v>
      </c>
      <c r="G783" s="64">
        <f t="shared" si="35"/>
        <v>0</v>
      </c>
      <c r="H783" s="67">
        <f t="shared" si="36"/>
        <v>0</v>
      </c>
    </row>
    <row r="784" spans="1:8" s="66" customFormat="1" hidden="1">
      <c r="A784" s="60" t="str">
        <f>IF((LEN('Copy paste to Here'!G788))&gt;5,((CONCATENATE('Copy paste to Here'!G788," &amp; ",'Copy paste to Here'!D788,"  &amp;  ",'Copy paste to Here'!E788))),"Empty Cell")</f>
        <v>Empty Cell</v>
      </c>
      <c r="B784" s="61">
        <f>'Copy paste to Here'!C788</f>
        <v>0</v>
      </c>
      <c r="C784" s="61"/>
      <c r="D784" s="62"/>
      <c r="E784" s="63"/>
      <c r="F784" s="63">
        <f t="shared" si="34"/>
        <v>0</v>
      </c>
      <c r="G784" s="64">
        <f t="shared" si="35"/>
        <v>0</v>
      </c>
      <c r="H784" s="67">
        <f t="shared" si="36"/>
        <v>0</v>
      </c>
    </row>
    <row r="785" spans="1:8" s="66" customFormat="1" hidden="1">
      <c r="A785" s="60" t="str">
        <f>IF((LEN('Copy paste to Here'!G789))&gt;5,((CONCATENATE('Copy paste to Here'!G789," &amp; ",'Copy paste to Here'!D789,"  &amp;  ",'Copy paste to Here'!E789))),"Empty Cell")</f>
        <v>Empty Cell</v>
      </c>
      <c r="B785" s="61">
        <f>'Copy paste to Here'!C789</f>
        <v>0</v>
      </c>
      <c r="C785" s="61"/>
      <c r="D785" s="62"/>
      <c r="E785" s="63"/>
      <c r="F785" s="63">
        <f t="shared" si="34"/>
        <v>0</v>
      </c>
      <c r="G785" s="64">
        <f t="shared" si="35"/>
        <v>0</v>
      </c>
      <c r="H785" s="67">
        <f t="shared" si="36"/>
        <v>0</v>
      </c>
    </row>
    <row r="786" spans="1:8" s="66" customFormat="1" hidden="1">
      <c r="A786" s="60" t="str">
        <f>IF((LEN('Copy paste to Here'!G790))&gt;5,((CONCATENATE('Copy paste to Here'!G790," &amp; ",'Copy paste to Here'!D790,"  &amp;  ",'Copy paste to Here'!E790))),"Empty Cell")</f>
        <v>Empty Cell</v>
      </c>
      <c r="B786" s="61">
        <f>'Copy paste to Here'!C790</f>
        <v>0</v>
      </c>
      <c r="C786" s="61"/>
      <c r="D786" s="62"/>
      <c r="E786" s="63"/>
      <c r="F786" s="63">
        <f t="shared" si="34"/>
        <v>0</v>
      </c>
      <c r="G786" s="64">
        <f t="shared" si="35"/>
        <v>0</v>
      </c>
      <c r="H786" s="67">
        <f t="shared" si="36"/>
        <v>0</v>
      </c>
    </row>
    <row r="787" spans="1:8" s="66" customFormat="1" hidden="1">
      <c r="A787" s="60" t="str">
        <f>IF((LEN('Copy paste to Here'!G791))&gt;5,((CONCATENATE('Copy paste to Here'!G791," &amp; ",'Copy paste to Here'!D791,"  &amp;  ",'Copy paste to Here'!E791))),"Empty Cell")</f>
        <v>Empty Cell</v>
      </c>
      <c r="B787" s="61">
        <f>'Copy paste to Here'!C791</f>
        <v>0</v>
      </c>
      <c r="C787" s="61"/>
      <c r="D787" s="62"/>
      <c r="E787" s="63"/>
      <c r="F787" s="63">
        <f t="shared" ref="F787:F850" si="37">D787*E787</f>
        <v>0</v>
      </c>
      <c r="G787" s="64">
        <f t="shared" ref="G787:G850" si="38">E787*$E$14</f>
        <v>0</v>
      </c>
      <c r="H787" s="67">
        <f t="shared" ref="H787:H850" si="39">D787*G787</f>
        <v>0</v>
      </c>
    </row>
    <row r="788" spans="1:8" s="66" customFormat="1" hidden="1">
      <c r="A788" s="60" t="str">
        <f>IF((LEN('Copy paste to Here'!G792))&gt;5,((CONCATENATE('Copy paste to Here'!G792," &amp; ",'Copy paste to Here'!D792,"  &amp;  ",'Copy paste to Here'!E792))),"Empty Cell")</f>
        <v>Empty Cell</v>
      </c>
      <c r="B788" s="61">
        <f>'Copy paste to Here'!C792</f>
        <v>0</v>
      </c>
      <c r="C788" s="61"/>
      <c r="D788" s="62"/>
      <c r="E788" s="63"/>
      <c r="F788" s="63">
        <f t="shared" si="37"/>
        <v>0</v>
      </c>
      <c r="G788" s="64">
        <f t="shared" si="38"/>
        <v>0</v>
      </c>
      <c r="H788" s="67">
        <f t="shared" si="39"/>
        <v>0</v>
      </c>
    </row>
    <row r="789" spans="1:8" s="66" customFormat="1" hidden="1">
      <c r="A789" s="60" t="str">
        <f>IF((LEN('Copy paste to Here'!G793))&gt;5,((CONCATENATE('Copy paste to Here'!G793," &amp; ",'Copy paste to Here'!D793,"  &amp;  ",'Copy paste to Here'!E793))),"Empty Cell")</f>
        <v>Empty Cell</v>
      </c>
      <c r="B789" s="61">
        <f>'Copy paste to Here'!C793</f>
        <v>0</v>
      </c>
      <c r="C789" s="61"/>
      <c r="D789" s="62"/>
      <c r="E789" s="63"/>
      <c r="F789" s="63">
        <f t="shared" si="37"/>
        <v>0</v>
      </c>
      <c r="G789" s="64">
        <f t="shared" si="38"/>
        <v>0</v>
      </c>
      <c r="H789" s="67">
        <f t="shared" si="39"/>
        <v>0</v>
      </c>
    </row>
    <row r="790" spans="1:8" s="66" customFormat="1" hidden="1">
      <c r="A790" s="60" t="str">
        <f>IF((LEN('Copy paste to Here'!G794))&gt;5,((CONCATENATE('Copy paste to Here'!G794," &amp; ",'Copy paste to Here'!D794,"  &amp;  ",'Copy paste to Here'!E794))),"Empty Cell")</f>
        <v>Empty Cell</v>
      </c>
      <c r="B790" s="61">
        <f>'Copy paste to Here'!C794</f>
        <v>0</v>
      </c>
      <c r="C790" s="61"/>
      <c r="D790" s="62"/>
      <c r="E790" s="63"/>
      <c r="F790" s="63">
        <f t="shared" si="37"/>
        <v>0</v>
      </c>
      <c r="G790" s="64">
        <f t="shared" si="38"/>
        <v>0</v>
      </c>
      <c r="H790" s="67">
        <f t="shared" si="39"/>
        <v>0</v>
      </c>
    </row>
    <row r="791" spans="1:8" s="66" customFormat="1" hidden="1">
      <c r="A791" s="60" t="str">
        <f>IF((LEN('Copy paste to Here'!G795))&gt;5,((CONCATENATE('Copy paste to Here'!G795," &amp; ",'Copy paste to Here'!D795,"  &amp;  ",'Copy paste to Here'!E795))),"Empty Cell")</f>
        <v>Empty Cell</v>
      </c>
      <c r="B791" s="61">
        <f>'Copy paste to Here'!C795</f>
        <v>0</v>
      </c>
      <c r="C791" s="61"/>
      <c r="D791" s="62"/>
      <c r="E791" s="63"/>
      <c r="F791" s="63">
        <f t="shared" si="37"/>
        <v>0</v>
      </c>
      <c r="G791" s="64">
        <f t="shared" si="38"/>
        <v>0</v>
      </c>
      <c r="H791" s="67">
        <f t="shared" si="39"/>
        <v>0</v>
      </c>
    </row>
    <row r="792" spans="1:8" s="66" customFormat="1" hidden="1">
      <c r="A792" s="60" t="str">
        <f>IF((LEN('Copy paste to Here'!G796))&gt;5,((CONCATENATE('Copy paste to Here'!G796," &amp; ",'Copy paste to Here'!D796,"  &amp;  ",'Copy paste to Here'!E796))),"Empty Cell")</f>
        <v>Empty Cell</v>
      </c>
      <c r="B792" s="61">
        <f>'Copy paste to Here'!C796</f>
        <v>0</v>
      </c>
      <c r="C792" s="61"/>
      <c r="D792" s="62"/>
      <c r="E792" s="63"/>
      <c r="F792" s="63">
        <f t="shared" si="37"/>
        <v>0</v>
      </c>
      <c r="G792" s="64">
        <f t="shared" si="38"/>
        <v>0</v>
      </c>
      <c r="H792" s="67">
        <f t="shared" si="39"/>
        <v>0</v>
      </c>
    </row>
    <row r="793" spans="1:8" s="66" customFormat="1" hidden="1">
      <c r="A793" s="60" t="str">
        <f>IF((LEN('Copy paste to Here'!G797))&gt;5,((CONCATENATE('Copy paste to Here'!G797," &amp; ",'Copy paste to Here'!D797,"  &amp;  ",'Copy paste to Here'!E797))),"Empty Cell")</f>
        <v>Empty Cell</v>
      </c>
      <c r="B793" s="61">
        <f>'Copy paste to Here'!C797</f>
        <v>0</v>
      </c>
      <c r="C793" s="61"/>
      <c r="D793" s="62"/>
      <c r="E793" s="63"/>
      <c r="F793" s="63">
        <f t="shared" si="37"/>
        <v>0</v>
      </c>
      <c r="G793" s="64">
        <f t="shared" si="38"/>
        <v>0</v>
      </c>
      <c r="H793" s="67">
        <f t="shared" si="39"/>
        <v>0</v>
      </c>
    </row>
    <row r="794" spans="1:8" s="66" customFormat="1" hidden="1">
      <c r="A794" s="60" t="str">
        <f>IF((LEN('Copy paste to Here'!G798))&gt;5,((CONCATENATE('Copy paste to Here'!G798," &amp; ",'Copy paste to Here'!D798,"  &amp;  ",'Copy paste to Here'!E798))),"Empty Cell")</f>
        <v>Empty Cell</v>
      </c>
      <c r="B794" s="61">
        <f>'Copy paste to Here'!C798</f>
        <v>0</v>
      </c>
      <c r="C794" s="61"/>
      <c r="D794" s="62"/>
      <c r="E794" s="63"/>
      <c r="F794" s="63">
        <f t="shared" si="37"/>
        <v>0</v>
      </c>
      <c r="G794" s="64">
        <f t="shared" si="38"/>
        <v>0</v>
      </c>
      <c r="H794" s="67">
        <f t="shared" si="39"/>
        <v>0</v>
      </c>
    </row>
    <row r="795" spans="1:8" s="66" customFormat="1" hidden="1">
      <c r="A795" s="60" t="str">
        <f>IF((LEN('Copy paste to Here'!G799))&gt;5,((CONCATENATE('Copy paste to Here'!G799," &amp; ",'Copy paste to Here'!D799,"  &amp;  ",'Copy paste to Here'!E799))),"Empty Cell")</f>
        <v>Empty Cell</v>
      </c>
      <c r="B795" s="61">
        <f>'Copy paste to Here'!C799</f>
        <v>0</v>
      </c>
      <c r="C795" s="61"/>
      <c r="D795" s="62"/>
      <c r="E795" s="63"/>
      <c r="F795" s="63">
        <f t="shared" si="37"/>
        <v>0</v>
      </c>
      <c r="G795" s="64">
        <f t="shared" si="38"/>
        <v>0</v>
      </c>
      <c r="H795" s="67">
        <f t="shared" si="39"/>
        <v>0</v>
      </c>
    </row>
    <row r="796" spans="1:8" s="66" customFormat="1" hidden="1">
      <c r="A796" s="60" t="str">
        <f>IF((LEN('Copy paste to Here'!G800))&gt;5,((CONCATENATE('Copy paste to Here'!G800," &amp; ",'Copy paste to Here'!D800,"  &amp;  ",'Copy paste to Here'!E800))),"Empty Cell")</f>
        <v>Empty Cell</v>
      </c>
      <c r="B796" s="61">
        <f>'Copy paste to Here'!C800</f>
        <v>0</v>
      </c>
      <c r="C796" s="61"/>
      <c r="D796" s="62"/>
      <c r="E796" s="63"/>
      <c r="F796" s="63">
        <f t="shared" si="37"/>
        <v>0</v>
      </c>
      <c r="G796" s="64">
        <f t="shared" si="38"/>
        <v>0</v>
      </c>
      <c r="H796" s="67">
        <f t="shared" si="39"/>
        <v>0</v>
      </c>
    </row>
    <row r="797" spans="1:8" s="66" customFormat="1" hidden="1">
      <c r="A797" s="60" t="str">
        <f>IF((LEN('Copy paste to Here'!G801))&gt;5,((CONCATENATE('Copy paste to Here'!G801," &amp; ",'Copy paste to Here'!D801,"  &amp;  ",'Copy paste to Here'!E801))),"Empty Cell")</f>
        <v>Empty Cell</v>
      </c>
      <c r="B797" s="61">
        <f>'Copy paste to Here'!C801</f>
        <v>0</v>
      </c>
      <c r="C797" s="61"/>
      <c r="D797" s="62"/>
      <c r="E797" s="63"/>
      <c r="F797" s="63">
        <f t="shared" si="37"/>
        <v>0</v>
      </c>
      <c r="G797" s="64">
        <f t="shared" si="38"/>
        <v>0</v>
      </c>
      <c r="H797" s="67">
        <f t="shared" si="39"/>
        <v>0</v>
      </c>
    </row>
    <row r="798" spans="1:8" s="66" customFormat="1" hidden="1">
      <c r="A798" s="60" t="str">
        <f>IF((LEN('Copy paste to Here'!G802))&gt;5,((CONCATENATE('Copy paste to Here'!G802," &amp; ",'Copy paste to Here'!D802,"  &amp;  ",'Copy paste to Here'!E802))),"Empty Cell")</f>
        <v>Empty Cell</v>
      </c>
      <c r="B798" s="61">
        <f>'Copy paste to Here'!C802</f>
        <v>0</v>
      </c>
      <c r="C798" s="61"/>
      <c r="D798" s="62"/>
      <c r="E798" s="63"/>
      <c r="F798" s="63">
        <f t="shared" si="37"/>
        <v>0</v>
      </c>
      <c r="G798" s="64">
        <f t="shared" si="38"/>
        <v>0</v>
      </c>
      <c r="H798" s="67">
        <f t="shared" si="39"/>
        <v>0</v>
      </c>
    </row>
    <row r="799" spans="1:8" s="66" customFormat="1" hidden="1">
      <c r="A799" s="60" t="str">
        <f>IF((LEN('Copy paste to Here'!G803))&gt;5,((CONCATENATE('Copy paste to Here'!G803," &amp; ",'Copy paste to Here'!D803,"  &amp;  ",'Copy paste to Here'!E803))),"Empty Cell")</f>
        <v>Empty Cell</v>
      </c>
      <c r="B799" s="61">
        <f>'Copy paste to Here'!C803</f>
        <v>0</v>
      </c>
      <c r="C799" s="61"/>
      <c r="D799" s="62"/>
      <c r="E799" s="63"/>
      <c r="F799" s="63">
        <f t="shared" si="37"/>
        <v>0</v>
      </c>
      <c r="G799" s="64">
        <f t="shared" si="38"/>
        <v>0</v>
      </c>
      <c r="H799" s="67">
        <f t="shared" si="39"/>
        <v>0</v>
      </c>
    </row>
    <row r="800" spans="1:8" s="66" customFormat="1" hidden="1">
      <c r="A800" s="60" t="str">
        <f>IF((LEN('Copy paste to Here'!G804))&gt;5,((CONCATENATE('Copy paste to Here'!G804," &amp; ",'Copy paste to Here'!D804,"  &amp;  ",'Copy paste to Here'!E804))),"Empty Cell")</f>
        <v>Empty Cell</v>
      </c>
      <c r="B800" s="61">
        <f>'Copy paste to Here'!C804</f>
        <v>0</v>
      </c>
      <c r="C800" s="61"/>
      <c r="D800" s="62"/>
      <c r="E800" s="63"/>
      <c r="F800" s="63">
        <f t="shared" si="37"/>
        <v>0</v>
      </c>
      <c r="G800" s="64">
        <f t="shared" si="38"/>
        <v>0</v>
      </c>
      <c r="H800" s="67">
        <f t="shared" si="39"/>
        <v>0</v>
      </c>
    </row>
    <row r="801" spans="1:8" s="66" customFormat="1" hidden="1">
      <c r="A801" s="60" t="str">
        <f>IF((LEN('Copy paste to Here'!G805))&gt;5,((CONCATENATE('Copy paste to Here'!G805," &amp; ",'Copy paste to Here'!D805,"  &amp;  ",'Copy paste to Here'!E805))),"Empty Cell")</f>
        <v>Empty Cell</v>
      </c>
      <c r="B801" s="61">
        <f>'Copy paste to Here'!C805</f>
        <v>0</v>
      </c>
      <c r="C801" s="61"/>
      <c r="D801" s="62"/>
      <c r="E801" s="63"/>
      <c r="F801" s="63">
        <f t="shared" si="37"/>
        <v>0</v>
      </c>
      <c r="G801" s="64">
        <f t="shared" si="38"/>
        <v>0</v>
      </c>
      <c r="H801" s="67">
        <f t="shared" si="39"/>
        <v>0</v>
      </c>
    </row>
    <row r="802" spans="1:8" s="66" customFormat="1" hidden="1">
      <c r="A802" s="60" t="str">
        <f>IF((LEN('Copy paste to Here'!G806))&gt;5,((CONCATENATE('Copy paste to Here'!G806," &amp; ",'Copy paste to Here'!D806,"  &amp;  ",'Copy paste to Here'!E806))),"Empty Cell")</f>
        <v>Empty Cell</v>
      </c>
      <c r="B802" s="61">
        <f>'Copy paste to Here'!C806</f>
        <v>0</v>
      </c>
      <c r="C802" s="61"/>
      <c r="D802" s="62"/>
      <c r="E802" s="63"/>
      <c r="F802" s="63">
        <f t="shared" si="37"/>
        <v>0</v>
      </c>
      <c r="G802" s="64">
        <f t="shared" si="38"/>
        <v>0</v>
      </c>
      <c r="H802" s="67">
        <f t="shared" si="39"/>
        <v>0</v>
      </c>
    </row>
    <row r="803" spans="1:8" s="66" customFormat="1" hidden="1">
      <c r="A803" s="60" t="str">
        <f>IF((LEN('Copy paste to Here'!G807))&gt;5,((CONCATENATE('Copy paste to Here'!G807," &amp; ",'Copy paste to Here'!D807,"  &amp;  ",'Copy paste to Here'!E807))),"Empty Cell")</f>
        <v>Empty Cell</v>
      </c>
      <c r="B803" s="61">
        <f>'Copy paste to Here'!C807</f>
        <v>0</v>
      </c>
      <c r="C803" s="61"/>
      <c r="D803" s="62"/>
      <c r="E803" s="63"/>
      <c r="F803" s="63">
        <f t="shared" si="37"/>
        <v>0</v>
      </c>
      <c r="G803" s="64">
        <f t="shared" si="38"/>
        <v>0</v>
      </c>
      <c r="H803" s="67">
        <f t="shared" si="39"/>
        <v>0</v>
      </c>
    </row>
    <row r="804" spans="1:8" s="66" customFormat="1" hidden="1">
      <c r="A804" s="60" t="str">
        <f>IF((LEN('Copy paste to Here'!G808))&gt;5,((CONCATENATE('Copy paste to Here'!G808," &amp; ",'Copy paste to Here'!D808,"  &amp;  ",'Copy paste to Here'!E808))),"Empty Cell")</f>
        <v>Empty Cell</v>
      </c>
      <c r="B804" s="61">
        <f>'Copy paste to Here'!C808</f>
        <v>0</v>
      </c>
      <c r="C804" s="61"/>
      <c r="D804" s="62"/>
      <c r="E804" s="63"/>
      <c r="F804" s="63">
        <f t="shared" si="37"/>
        <v>0</v>
      </c>
      <c r="G804" s="64">
        <f t="shared" si="38"/>
        <v>0</v>
      </c>
      <c r="H804" s="67">
        <f t="shared" si="39"/>
        <v>0</v>
      </c>
    </row>
    <row r="805" spans="1:8" s="66" customFormat="1" hidden="1">
      <c r="A805" s="60" t="str">
        <f>IF((LEN('Copy paste to Here'!G809))&gt;5,((CONCATENATE('Copy paste to Here'!G809," &amp; ",'Copy paste to Here'!D809,"  &amp;  ",'Copy paste to Here'!E809))),"Empty Cell")</f>
        <v>Empty Cell</v>
      </c>
      <c r="B805" s="61">
        <f>'Copy paste to Here'!C809</f>
        <v>0</v>
      </c>
      <c r="C805" s="61"/>
      <c r="D805" s="62"/>
      <c r="E805" s="63"/>
      <c r="F805" s="63">
        <f t="shared" si="37"/>
        <v>0</v>
      </c>
      <c r="G805" s="64">
        <f t="shared" si="38"/>
        <v>0</v>
      </c>
      <c r="H805" s="67">
        <f t="shared" si="39"/>
        <v>0</v>
      </c>
    </row>
    <row r="806" spans="1:8" s="66" customFormat="1" hidden="1">
      <c r="A806" s="60" t="str">
        <f>IF((LEN('Copy paste to Here'!G810))&gt;5,((CONCATENATE('Copy paste to Here'!G810," &amp; ",'Copy paste to Here'!D810,"  &amp;  ",'Copy paste to Here'!E810))),"Empty Cell")</f>
        <v>Empty Cell</v>
      </c>
      <c r="B806" s="61">
        <f>'Copy paste to Here'!C810</f>
        <v>0</v>
      </c>
      <c r="C806" s="61"/>
      <c r="D806" s="62"/>
      <c r="E806" s="63"/>
      <c r="F806" s="63">
        <f t="shared" si="37"/>
        <v>0</v>
      </c>
      <c r="G806" s="64">
        <f t="shared" si="38"/>
        <v>0</v>
      </c>
      <c r="H806" s="67">
        <f t="shared" si="39"/>
        <v>0</v>
      </c>
    </row>
    <row r="807" spans="1:8" s="66" customFormat="1" hidden="1">
      <c r="A807" s="60" t="str">
        <f>IF((LEN('Copy paste to Here'!G811))&gt;5,((CONCATENATE('Copy paste to Here'!G811," &amp; ",'Copy paste to Here'!D811,"  &amp;  ",'Copy paste to Here'!E811))),"Empty Cell")</f>
        <v>Empty Cell</v>
      </c>
      <c r="B807" s="61">
        <f>'Copy paste to Here'!C811</f>
        <v>0</v>
      </c>
      <c r="C807" s="61"/>
      <c r="D807" s="62"/>
      <c r="E807" s="63"/>
      <c r="F807" s="63">
        <f t="shared" si="37"/>
        <v>0</v>
      </c>
      <c r="G807" s="64">
        <f t="shared" si="38"/>
        <v>0</v>
      </c>
      <c r="H807" s="67">
        <f t="shared" si="39"/>
        <v>0</v>
      </c>
    </row>
    <row r="808" spans="1:8" s="66" customFormat="1" hidden="1">
      <c r="A808" s="60" t="str">
        <f>IF((LEN('Copy paste to Here'!G812))&gt;5,((CONCATENATE('Copy paste to Here'!G812," &amp; ",'Copy paste to Here'!D812,"  &amp;  ",'Copy paste to Here'!E812))),"Empty Cell")</f>
        <v>Empty Cell</v>
      </c>
      <c r="B808" s="61">
        <f>'Copy paste to Here'!C812</f>
        <v>0</v>
      </c>
      <c r="C808" s="61"/>
      <c r="D808" s="62"/>
      <c r="E808" s="63"/>
      <c r="F808" s="63">
        <f t="shared" si="37"/>
        <v>0</v>
      </c>
      <c r="G808" s="64">
        <f t="shared" si="38"/>
        <v>0</v>
      </c>
      <c r="H808" s="67">
        <f t="shared" si="39"/>
        <v>0</v>
      </c>
    </row>
    <row r="809" spans="1:8" s="66" customFormat="1" hidden="1">
      <c r="A809" s="60" t="str">
        <f>IF((LEN('Copy paste to Here'!G813))&gt;5,((CONCATENATE('Copy paste to Here'!G813," &amp; ",'Copy paste to Here'!D813,"  &amp;  ",'Copy paste to Here'!E813))),"Empty Cell")</f>
        <v>Empty Cell</v>
      </c>
      <c r="B809" s="61">
        <f>'Copy paste to Here'!C813</f>
        <v>0</v>
      </c>
      <c r="C809" s="61"/>
      <c r="D809" s="62"/>
      <c r="E809" s="63"/>
      <c r="F809" s="63">
        <f t="shared" si="37"/>
        <v>0</v>
      </c>
      <c r="G809" s="64">
        <f t="shared" si="38"/>
        <v>0</v>
      </c>
      <c r="H809" s="67">
        <f t="shared" si="39"/>
        <v>0</v>
      </c>
    </row>
    <row r="810" spans="1:8" s="66" customFormat="1" hidden="1">
      <c r="A810" s="60" t="str">
        <f>IF((LEN('Copy paste to Here'!G814))&gt;5,((CONCATENATE('Copy paste to Here'!G814," &amp; ",'Copy paste to Here'!D814,"  &amp;  ",'Copy paste to Here'!E814))),"Empty Cell")</f>
        <v>Empty Cell</v>
      </c>
      <c r="B810" s="61">
        <f>'Copy paste to Here'!C814</f>
        <v>0</v>
      </c>
      <c r="C810" s="61"/>
      <c r="D810" s="62"/>
      <c r="E810" s="63"/>
      <c r="F810" s="63">
        <f t="shared" si="37"/>
        <v>0</v>
      </c>
      <c r="G810" s="64">
        <f t="shared" si="38"/>
        <v>0</v>
      </c>
      <c r="H810" s="67">
        <f t="shared" si="39"/>
        <v>0</v>
      </c>
    </row>
    <row r="811" spans="1:8" s="66" customFormat="1" hidden="1">
      <c r="A811" s="60" t="str">
        <f>IF((LEN('Copy paste to Here'!G815))&gt;5,((CONCATENATE('Copy paste to Here'!G815," &amp; ",'Copy paste to Here'!D815,"  &amp;  ",'Copy paste to Here'!E815))),"Empty Cell")</f>
        <v>Empty Cell</v>
      </c>
      <c r="B811" s="61">
        <f>'Copy paste to Here'!C815</f>
        <v>0</v>
      </c>
      <c r="C811" s="61"/>
      <c r="D811" s="62"/>
      <c r="E811" s="63"/>
      <c r="F811" s="63">
        <f t="shared" si="37"/>
        <v>0</v>
      </c>
      <c r="G811" s="64">
        <f t="shared" si="38"/>
        <v>0</v>
      </c>
      <c r="H811" s="67">
        <f t="shared" si="39"/>
        <v>0</v>
      </c>
    </row>
    <row r="812" spans="1:8" s="66" customFormat="1" hidden="1">
      <c r="A812" s="60" t="str">
        <f>IF((LEN('Copy paste to Here'!G816))&gt;5,((CONCATENATE('Copy paste to Here'!G816," &amp; ",'Copy paste to Here'!D816,"  &amp;  ",'Copy paste to Here'!E816))),"Empty Cell")</f>
        <v>Empty Cell</v>
      </c>
      <c r="B812" s="61">
        <f>'Copy paste to Here'!C816</f>
        <v>0</v>
      </c>
      <c r="C812" s="61"/>
      <c r="D812" s="62"/>
      <c r="E812" s="63"/>
      <c r="F812" s="63">
        <f t="shared" si="37"/>
        <v>0</v>
      </c>
      <c r="G812" s="64">
        <f t="shared" si="38"/>
        <v>0</v>
      </c>
      <c r="H812" s="67">
        <f t="shared" si="39"/>
        <v>0</v>
      </c>
    </row>
    <row r="813" spans="1:8" s="66" customFormat="1" hidden="1">
      <c r="A813" s="60" t="str">
        <f>IF((LEN('Copy paste to Here'!G817))&gt;5,((CONCATENATE('Copy paste to Here'!G817," &amp; ",'Copy paste to Here'!D817,"  &amp;  ",'Copy paste to Here'!E817))),"Empty Cell")</f>
        <v>Empty Cell</v>
      </c>
      <c r="B813" s="61">
        <f>'Copy paste to Here'!C817</f>
        <v>0</v>
      </c>
      <c r="C813" s="61"/>
      <c r="D813" s="62"/>
      <c r="E813" s="63"/>
      <c r="F813" s="63">
        <f t="shared" si="37"/>
        <v>0</v>
      </c>
      <c r="G813" s="64">
        <f t="shared" si="38"/>
        <v>0</v>
      </c>
      <c r="H813" s="67">
        <f t="shared" si="39"/>
        <v>0</v>
      </c>
    </row>
    <row r="814" spans="1:8" s="66" customFormat="1" hidden="1">
      <c r="A814" s="60" t="str">
        <f>IF((LEN('Copy paste to Here'!G818))&gt;5,((CONCATENATE('Copy paste to Here'!G818," &amp; ",'Copy paste to Here'!D818,"  &amp;  ",'Copy paste to Here'!E818))),"Empty Cell")</f>
        <v>Empty Cell</v>
      </c>
      <c r="B814" s="61">
        <f>'Copy paste to Here'!C818</f>
        <v>0</v>
      </c>
      <c r="C814" s="61"/>
      <c r="D814" s="62"/>
      <c r="E814" s="63"/>
      <c r="F814" s="63">
        <f t="shared" si="37"/>
        <v>0</v>
      </c>
      <c r="G814" s="64">
        <f t="shared" si="38"/>
        <v>0</v>
      </c>
      <c r="H814" s="67">
        <f t="shared" si="39"/>
        <v>0</v>
      </c>
    </row>
    <row r="815" spans="1:8" s="66" customFormat="1" hidden="1">
      <c r="A815" s="60" t="str">
        <f>IF((LEN('Copy paste to Here'!G819))&gt;5,((CONCATENATE('Copy paste to Here'!G819," &amp; ",'Copy paste to Here'!D819,"  &amp;  ",'Copy paste to Here'!E819))),"Empty Cell")</f>
        <v>Empty Cell</v>
      </c>
      <c r="B815" s="61">
        <f>'Copy paste to Here'!C819</f>
        <v>0</v>
      </c>
      <c r="C815" s="61"/>
      <c r="D815" s="62"/>
      <c r="E815" s="63"/>
      <c r="F815" s="63">
        <f t="shared" si="37"/>
        <v>0</v>
      </c>
      <c r="G815" s="64">
        <f t="shared" si="38"/>
        <v>0</v>
      </c>
      <c r="H815" s="67">
        <f t="shared" si="39"/>
        <v>0</v>
      </c>
    </row>
    <row r="816" spans="1:8" s="66" customFormat="1" hidden="1">
      <c r="A816" s="60" t="str">
        <f>IF((LEN('Copy paste to Here'!G820))&gt;5,((CONCATENATE('Copy paste to Here'!G820," &amp; ",'Copy paste to Here'!D820,"  &amp;  ",'Copy paste to Here'!E820))),"Empty Cell")</f>
        <v>Empty Cell</v>
      </c>
      <c r="B816" s="61">
        <f>'Copy paste to Here'!C820</f>
        <v>0</v>
      </c>
      <c r="C816" s="61"/>
      <c r="D816" s="62"/>
      <c r="E816" s="63"/>
      <c r="F816" s="63">
        <f t="shared" si="37"/>
        <v>0</v>
      </c>
      <c r="G816" s="64">
        <f t="shared" si="38"/>
        <v>0</v>
      </c>
      <c r="H816" s="67">
        <f t="shared" si="39"/>
        <v>0</v>
      </c>
    </row>
    <row r="817" spans="1:8" s="66" customFormat="1" hidden="1">
      <c r="A817" s="60" t="str">
        <f>IF((LEN('Copy paste to Here'!G821))&gt;5,((CONCATENATE('Copy paste to Here'!G821," &amp; ",'Copy paste to Here'!D821,"  &amp;  ",'Copy paste to Here'!E821))),"Empty Cell")</f>
        <v>Empty Cell</v>
      </c>
      <c r="B817" s="61">
        <f>'Copy paste to Here'!C821</f>
        <v>0</v>
      </c>
      <c r="C817" s="61"/>
      <c r="D817" s="62"/>
      <c r="E817" s="63"/>
      <c r="F817" s="63">
        <f t="shared" si="37"/>
        <v>0</v>
      </c>
      <c r="G817" s="64">
        <f t="shared" si="38"/>
        <v>0</v>
      </c>
      <c r="H817" s="67">
        <f t="shared" si="39"/>
        <v>0</v>
      </c>
    </row>
    <row r="818" spans="1:8" s="66" customFormat="1" hidden="1">
      <c r="A818" s="60" t="str">
        <f>IF((LEN('Copy paste to Here'!G822))&gt;5,((CONCATENATE('Copy paste to Here'!G822," &amp; ",'Copy paste to Here'!D822,"  &amp;  ",'Copy paste to Here'!E822))),"Empty Cell")</f>
        <v>Empty Cell</v>
      </c>
      <c r="B818" s="61">
        <f>'Copy paste to Here'!C822</f>
        <v>0</v>
      </c>
      <c r="C818" s="61"/>
      <c r="D818" s="62"/>
      <c r="E818" s="63"/>
      <c r="F818" s="63">
        <f t="shared" si="37"/>
        <v>0</v>
      </c>
      <c r="G818" s="64">
        <f t="shared" si="38"/>
        <v>0</v>
      </c>
      <c r="H818" s="67">
        <f t="shared" si="39"/>
        <v>0</v>
      </c>
    </row>
    <row r="819" spans="1:8" s="66" customFormat="1" hidden="1">
      <c r="A819" s="60" t="str">
        <f>IF((LEN('Copy paste to Here'!G823))&gt;5,((CONCATENATE('Copy paste to Here'!G823," &amp; ",'Copy paste to Here'!D823,"  &amp;  ",'Copy paste to Here'!E823))),"Empty Cell")</f>
        <v>Empty Cell</v>
      </c>
      <c r="B819" s="61">
        <f>'Copy paste to Here'!C823</f>
        <v>0</v>
      </c>
      <c r="C819" s="61"/>
      <c r="D819" s="62"/>
      <c r="E819" s="63"/>
      <c r="F819" s="63">
        <f t="shared" si="37"/>
        <v>0</v>
      </c>
      <c r="G819" s="64">
        <f t="shared" si="38"/>
        <v>0</v>
      </c>
      <c r="H819" s="67">
        <f t="shared" si="39"/>
        <v>0</v>
      </c>
    </row>
    <row r="820" spans="1:8" s="66" customFormat="1" hidden="1">
      <c r="A820" s="60" t="str">
        <f>IF((LEN('Copy paste to Here'!G824))&gt;5,((CONCATENATE('Copy paste to Here'!G824," &amp; ",'Copy paste to Here'!D824,"  &amp;  ",'Copy paste to Here'!E824))),"Empty Cell")</f>
        <v>Empty Cell</v>
      </c>
      <c r="B820" s="61">
        <f>'Copy paste to Here'!C824</f>
        <v>0</v>
      </c>
      <c r="C820" s="61"/>
      <c r="D820" s="62"/>
      <c r="E820" s="63"/>
      <c r="F820" s="63">
        <f t="shared" si="37"/>
        <v>0</v>
      </c>
      <c r="G820" s="64">
        <f t="shared" si="38"/>
        <v>0</v>
      </c>
      <c r="H820" s="67">
        <f t="shared" si="39"/>
        <v>0</v>
      </c>
    </row>
    <row r="821" spans="1:8" s="66" customFormat="1" hidden="1">
      <c r="A821" s="60" t="str">
        <f>IF((LEN('Copy paste to Here'!G825))&gt;5,((CONCATENATE('Copy paste to Here'!G825," &amp; ",'Copy paste to Here'!D825,"  &amp;  ",'Copy paste to Here'!E825))),"Empty Cell")</f>
        <v>Empty Cell</v>
      </c>
      <c r="B821" s="61">
        <f>'Copy paste to Here'!C825</f>
        <v>0</v>
      </c>
      <c r="C821" s="61"/>
      <c r="D821" s="62"/>
      <c r="E821" s="63"/>
      <c r="F821" s="63">
        <f t="shared" si="37"/>
        <v>0</v>
      </c>
      <c r="G821" s="64">
        <f t="shared" si="38"/>
        <v>0</v>
      </c>
      <c r="H821" s="67">
        <f t="shared" si="39"/>
        <v>0</v>
      </c>
    </row>
    <row r="822" spans="1:8" s="66" customFormat="1" hidden="1">
      <c r="A822" s="60" t="str">
        <f>IF((LEN('Copy paste to Here'!G826))&gt;5,((CONCATENATE('Copy paste to Here'!G826," &amp; ",'Copy paste to Here'!D826,"  &amp;  ",'Copy paste to Here'!E826))),"Empty Cell")</f>
        <v>Empty Cell</v>
      </c>
      <c r="B822" s="61">
        <f>'Copy paste to Here'!C826</f>
        <v>0</v>
      </c>
      <c r="C822" s="61"/>
      <c r="D822" s="62"/>
      <c r="E822" s="63"/>
      <c r="F822" s="63">
        <f t="shared" si="37"/>
        <v>0</v>
      </c>
      <c r="G822" s="64">
        <f t="shared" si="38"/>
        <v>0</v>
      </c>
      <c r="H822" s="67">
        <f t="shared" si="39"/>
        <v>0</v>
      </c>
    </row>
    <row r="823" spans="1:8" s="66" customFormat="1" hidden="1">
      <c r="A823" s="60" t="str">
        <f>IF((LEN('Copy paste to Here'!G827))&gt;5,((CONCATENATE('Copy paste to Here'!G827," &amp; ",'Copy paste to Here'!D827,"  &amp;  ",'Copy paste to Here'!E827))),"Empty Cell")</f>
        <v>Empty Cell</v>
      </c>
      <c r="B823" s="61">
        <f>'Copy paste to Here'!C827</f>
        <v>0</v>
      </c>
      <c r="C823" s="61"/>
      <c r="D823" s="62"/>
      <c r="E823" s="63"/>
      <c r="F823" s="63">
        <f t="shared" si="37"/>
        <v>0</v>
      </c>
      <c r="G823" s="64">
        <f t="shared" si="38"/>
        <v>0</v>
      </c>
      <c r="H823" s="67">
        <f t="shared" si="39"/>
        <v>0</v>
      </c>
    </row>
    <row r="824" spans="1:8" s="66" customFormat="1" hidden="1">
      <c r="A824" s="60" t="str">
        <f>IF((LEN('Copy paste to Here'!G828))&gt;5,((CONCATENATE('Copy paste to Here'!G828," &amp; ",'Copy paste to Here'!D828,"  &amp;  ",'Copy paste to Here'!E828))),"Empty Cell")</f>
        <v>Empty Cell</v>
      </c>
      <c r="B824" s="61">
        <f>'Copy paste to Here'!C828</f>
        <v>0</v>
      </c>
      <c r="C824" s="61"/>
      <c r="D824" s="62"/>
      <c r="E824" s="63"/>
      <c r="F824" s="63">
        <f t="shared" si="37"/>
        <v>0</v>
      </c>
      <c r="G824" s="64">
        <f t="shared" si="38"/>
        <v>0</v>
      </c>
      <c r="H824" s="67">
        <f t="shared" si="39"/>
        <v>0</v>
      </c>
    </row>
    <row r="825" spans="1:8" s="66" customFormat="1" hidden="1">
      <c r="A825" s="60" t="str">
        <f>IF((LEN('Copy paste to Here'!G829))&gt;5,((CONCATENATE('Copy paste to Here'!G829," &amp; ",'Copy paste to Here'!D829,"  &amp;  ",'Copy paste to Here'!E829))),"Empty Cell")</f>
        <v>Empty Cell</v>
      </c>
      <c r="B825" s="61">
        <f>'Copy paste to Here'!C829</f>
        <v>0</v>
      </c>
      <c r="C825" s="61"/>
      <c r="D825" s="62"/>
      <c r="E825" s="63"/>
      <c r="F825" s="63">
        <f t="shared" si="37"/>
        <v>0</v>
      </c>
      <c r="G825" s="64">
        <f t="shared" si="38"/>
        <v>0</v>
      </c>
      <c r="H825" s="67">
        <f t="shared" si="39"/>
        <v>0</v>
      </c>
    </row>
    <row r="826" spans="1:8" s="66" customFormat="1" hidden="1">
      <c r="A826" s="60" t="str">
        <f>IF((LEN('Copy paste to Here'!G830))&gt;5,((CONCATENATE('Copy paste to Here'!G830," &amp; ",'Copy paste to Here'!D830,"  &amp;  ",'Copy paste to Here'!E830))),"Empty Cell")</f>
        <v>Empty Cell</v>
      </c>
      <c r="B826" s="61">
        <f>'Copy paste to Here'!C830</f>
        <v>0</v>
      </c>
      <c r="C826" s="61"/>
      <c r="D826" s="62"/>
      <c r="E826" s="63"/>
      <c r="F826" s="63">
        <f t="shared" si="37"/>
        <v>0</v>
      </c>
      <c r="G826" s="64">
        <f t="shared" si="38"/>
        <v>0</v>
      </c>
      <c r="H826" s="67">
        <f t="shared" si="39"/>
        <v>0</v>
      </c>
    </row>
    <row r="827" spans="1:8" s="66" customFormat="1" hidden="1">
      <c r="A827" s="60" t="str">
        <f>IF((LEN('Copy paste to Here'!G831))&gt;5,((CONCATENATE('Copy paste to Here'!G831," &amp; ",'Copy paste to Here'!D831,"  &amp;  ",'Copy paste to Here'!E831))),"Empty Cell")</f>
        <v>Empty Cell</v>
      </c>
      <c r="B827" s="61">
        <f>'Copy paste to Here'!C831</f>
        <v>0</v>
      </c>
      <c r="C827" s="61"/>
      <c r="D827" s="62"/>
      <c r="E827" s="63"/>
      <c r="F827" s="63">
        <f t="shared" si="37"/>
        <v>0</v>
      </c>
      <c r="G827" s="64">
        <f t="shared" si="38"/>
        <v>0</v>
      </c>
      <c r="H827" s="67">
        <f t="shared" si="39"/>
        <v>0</v>
      </c>
    </row>
    <row r="828" spans="1:8" s="66" customFormat="1" hidden="1">
      <c r="A828" s="60" t="str">
        <f>IF((LEN('Copy paste to Here'!G832))&gt;5,((CONCATENATE('Copy paste to Here'!G832," &amp; ",'Copy paste to Here'!D832,"  &amp;  ",'Copy paste to Here'!E832))),"Empty Cell")</f>
        <v>Empty Cell</v>
      </c>
      <c r="B828" s="61">
        <f>'Copy paste to Here'!C832</f>
        <v>0</v>
      </c>
      <c r="C828" s="61"/>
      <c r="D828" s="62"/>
      <c r="E828" s="63"/>
      <c r="F828" s="63">
        <f t="shared" si="37"/>
        <v>0</v>
      </c>
      <c r="G828" s="64">
        <f t="shared" si="38"/>
        <v>0</v>
      </c>
      <c r="H828" s="67">
        <f t="shared" si="39"/>
        <v>0</v>
      </c>
    </row>
    <row r="829" spans="1:8" s="66" customFormat="1" hidden="1">
      <c r="A829" s="60" t="str">
        <f>IF((LEN('Copy paste to Here'!G833))&gt;5,((CONCATENATE('Copy paste to Here'!G833," &amp; ",'Copy paste to Here'!D833,"  &amp;  ",'Copy paste to Here'!E833))),"Empty Cell")</f>
        <v>Empty Cell</v>
      </c>
      <c r="B829" s="61">
        <f>'Copy paste to Here'!C833</f>
        <v>0</v>
      </c>
      <c r="C829" s="61"/>
      <c r="D829" s="62"/>
      <c r="E829" s="63"/>
      <c r="F829" s="63">
        <f t="shared" si="37"/>
        <v>0</v>
      </c>
      <c r="G829" s="64">
        <f t="shared" si="38"/>
        <v>0</v>
      </c>
      <c r="H829" s="67">
        <f t="shared" si="39"/>
        <v>0</v>
      </c>
    </row>
    <row r="830" spans="1:8" s="66" customFormat="1" hidden="1">
      <c r="A830" s="60" t="str">
        <f>IF((LEN('Copy paste to Here'!G834))&gt;5,((CONCATENATE('Copy paste to Here'!G834," &amp; ",'Copy paste to Here'!D834,"  &amp;  ",'Copy paste to Here'!E834))),"Empty Cell")</f>
        <v>Empty Cell</v>
      </c>
      <c r="B830" s="61">
        <f>'Copy paste to Here'!C834</f>
        <v>0</v>
      </c>
      <c r="C830" s="61"/>
      <c r="D830" s="62"/>
      <c r="E830" s="63"/>
      <c r="F830" s="63">
        <f t="shared" si="37"/>
        <v>0</v>
      </c>
      <c r="G830" s="64">
        <f t="shared" si="38"/>
        <v>0</v>
      </c>
      <c r="H830" s="67">
        <f t="shared" si="39"/>
        <v>0</v>
      </c>
    </row>
    <row r="831" spans="1:8" s="66" customFormat="1" hidden="1">
      <c r="A831" s="60" t="str">
        <f>IF((LEN('Copy paste to Here'!G835))&gt;5,((CONCATENATE('Copy paste to Here'!G835," &amp; ",'Copy paste to Here'!D835,"  &amp;  ",'Copy paste to Here'!E835))),"Empty Cell")</f>
        <v>Empty Cell</v>
      </c>
      <c r="B831" s="61">
        <f>'Copy paste to Here'!C835</f>
        <v>0</v>
      </c>
      <c r="C831" s="61"/>
      <c r="D831" s="62"/>
      <c r="E831" s="63"/>
      <c r="F831" s="63">
        <f t="shared" si="37"/>
        <v>0</v>
      </c>
      <c r="G831" s="64">
        <f t="shared" si="38"/>
        <v>0</v>
      </c>
      <c r="H831" s="67">
        <f t="shared" si="39"/>
        <v>0</v>
      </c>
    </row>
    <row r="832" spans="1:8" s="66" customFormat="1" hidden="1">
      <c r="A832" s="60" t="str">
        <f>IF((LEN('Copy paste to Here'!G836))&gt;5,((CONCATENATE('Copy paste to Here'!G836," &amp; ",'Copy paste to Here'!D836,"  &amp;  ",'Copy paste to Here'!E836))),"Empty Cell")</f>
        <v>Empty Cell</v>
      </c>
      <c r="B832" s="61">
        <f>'Copy paste to Here'!C836</f>
        <v>0</v>
      </c>
      <c r="C832" s="61"/>
      <c r="D832" s="62"/>
      <c r="E832" s="63"/>
      <c r="F832" s="63">
        <f t="shared" si="37"/>
        <v>0</v>
      </c>
      <c r="G832" s="64">
        <f t="shared" si="38"/>
        <v>0</v>
      </c>
      <c r="H832" s="67">
        <f t="shared" si="39"/>
        <v>0</v>
      </c>
    </row>
    <row r="833" spans="1:8" s="66" customFormat="1" hidden="1">
      <c r="A833" s="60" t="str">
        <f>IF((LEN('Copy paste to Here'!G837))&gt;5,((CONCATENATE('Copy paste to Here'!G837," &amp; ",'Copy paste to Here'!D837,"  &amp;  ",'Copy paste to Here'!E837))),"Empty Cell")</f>
        <v>Empty Cell</v>
      </c>
      <c r="B833" s="61">
        <f>'Copy paste to Here'!C837</f>
        <v>0</v>
      </c>
      <c r="C833" s="61"/>
      <c r="D833" s="62"/>
      <c r="E833" s="63"/>
      <c r="F833" s="63">
        <f t="shared" si="37"/>
        <v>0</v>
      </c>
      <c r="G833" s="64">
        <f t="shared" si="38"/>
        <v>0</v>
      </c>
      <c r="H833" s="67">
        <f t="shared" si="39"/>
        <v>0</v>
      </c>
    </row>
    <row r="834" spans="1:8" s="66" customFormat="1" hidden="1">
      <c r="A834" s="60" t="str">
        <f>IF((LEN('Copy paste to Here'!G838))&gt;5,((CONCATENATE('Copy paste to Here'!G838," &amp; ",'Copy paste to Here'!D838,"  &amp;  ",'Copy paste to Here'!E838))),"Empty Cell")</f>
        <v>Empty Cell</v>
      </c>
      <c r="B834" s="61">
        <f>'Copy paste to Here'!C838</f>
        <v>0</v>
      </c>
      <c r="C834" s="61"/>
      <c r="D834" s="62"/>
      <c r="E834" s="63"/>
      <c r="F834" s="63">
        <f t="shared" si="37"/>
        <v>0</v>
      </c>
      <c r="G834" s="64">
        <f t="shared" si="38"/>
        <v>0</v>
      </c>
      <c r="H834" s="67">
        <f t="shared" si="39"/>
        <v>0</v>
      </c>
    </row>
    <row r="835" spans="1:8" s="66" customFormat="1" hidden="1">
      <c r="A835" s="60" t="str">
        <f>IF((LEN('Copy paste to Here'!G839))&gt;5,((CONCATENATE('Copy paste to Here'!G839," &amp; ",'Copy paste to Here'!D839,"  &amp;  ",'Copy paste to Here'!E839))),"Empty Cell")</f>
        <v>Empty Cell</v>
      </c>
      <c r="B835" s="61">
        <f>'Copy paste to Here'!C839</f>
        <v>0</v>
      </c>
      <c r="C835" s="61"/>
      <c r="D835" s="62"/>
      <c r="E835" s="63"/>
      <c r="F835" s="63">
        <f t="shared" si="37"/>
        <v>0</v>
      </c>
      <c r="G835" s="64">
        <f t="shared" si="38"/>
        <v>0</v>
      </c>
      <c r="H835" s="67">
        <f t="shared" si="39"/>
        <v>0</v>
      </c>
    </row>
    <row r="836" spans="1:8" s="66" customFormat="1" hidden="1">
      <c r="A836" s="60" t="str">
        <f>IF((LEN('Copy paste to Here'!G840))&gt;5,((CONCATENATE('Copy paste to Here'!G840," &amp; ",'Copy paste to Here'!D840,"  &amp;  ",'Copy paste to Here'!E840))),"Empty Cell")</f>
        <v>Empty Cell</v>
      </c>
      <c r="B836" s="61">
        <f>'Copy paste to Here'!C840</f>
        <v>0</v>
      </c>
      <c r="C836" s="61"/>
      <c r="D836" s="62"/>
      <c r="E836" s="63"/>
      <c r="F836" s="63">
        <f t="shared" si="37"/>
        <v>0</v>
      </c>
      <c r="G836" s="64">
        <f t="shared" si="38"/>
        <v>0</v>
      </c>
      <c r="H836" s="67">
        <f t="shared" si="39"/>
        <v>0</v>
      </c>
    </row>
    <row r="837" spans="1:8" s="66" customFormat="1" hidden="1">
      <c r="A837" s="60" t="str">
        <f>IF((LEN('Copy paste to Here'!G841))&gt;5,((CONCATENATE('Copy paste to Here'!G841," &amp; ",'Copy paste to Here'!D841,"  &amp;  ",'Copy paste to Here'!E841))),"Empty Cell")</f>
        <v>Empty Cell</v>
      </c>
      <c r="B837" s="61">
        <f>'Copy paste to Here'!C841</f>
        <v>0</v>
      </c>
      <c r="C837" s="61"/>
      <c r="D837" s="62"/>
      <c r="E837" s="63"/>
      <c r="F837" s="63">
        <f t="shared" si="37"/>
        <v>0</v>
      </c>
      <c r="G837" s="64">
        <f t="shared" si="38"/>
        <v>0</v>
      </c>
      <c r="H837" s="67">
        <f t="shared" si="39"/>
        <v>0</v>
      </c>
    </row>
    <row r="838" spans="1:8" s="66" customFormat="1" hidden="1">
      <c r="A838" s="60" t="str">
        <f>IF((LEN('Copy paste to Here'!G842))&gt;5,((CONCATENATE('Copy paste to Here'!G842," &amp; ",'Copy paste to Here'!D842,"  &amp;  ",'Copy paste to Here'!E842))),"Empty Cell")</f>
        <v>Empty Cell</v>
      </c>
      <c r="B838" s="61">
        <f>'Copy paste to Here'!C842</f>
        <v>0</v>
      </c>
      <c r="C838" s="61"/>
      <c r="D838" s="62"/>
      <c r="E838" s="63"/>
      <c r="F838" s="63">
        <f t="shared" si="37"/>
        <v>0</v>
      </c>
      <c r="G838" s="64">
        <f t="shared" si="38"/>
        <v>0</v>
      </c>
      <c r="H838" s="67">
        <f t="shared" si="39"/>
        <v>0</v>
      </c>
    </row>
    <row r="839" spans="1:8" s="66" customFormat="1" hidden="1">
      <c r="A839" s="60" t="str">
        <f>IF((LEN('Copy paste to Here'!G843))&gt;5,((CONCATENATE('Copy paste to Here'!G843," &amp; ",'Copy paste to Here'!D843,"  &amp;  ",'Copy paste to Here'!E843))),"Empty Cell")</f>
        <v>Empty Cell</v>
      </c>
      <c r="B839" s="61">
        <f>'Copy paste to Here'!C843</f>
        <v>0</v>
      </c>
      <c r="C839" s="61"/>
      <c r="D839" s="62"/>
      <c r="E839" s="63"/>
      <c r="F839" s="63">
        <f t="shared" si="37"/>
        <v>0</v>
      </c>
      <c r="G839" s="64">
        <f t="shared" si="38"/>
        <v>0</v>
      </c>
      <c r="H839" s="67">
        <f t="shared" si="39"/>
        <v>0</v>
      </c>
    </row>
    <row r="840" spans="1:8" s="66" customFormat="1" hidden="1">
      <c r="A840" s="60" t="str">
        <f>IF((LEN('Copy paste to Here'!G844))&gt;5,((CONCATENATE('Copy paste to Here'!G844," &amp; ",'Copy paste to Here'!D844,"  &amp;  ",'Copy paste to Here'!E844))),"Empty Cell")</f>
        <v>Empty Cell</v>
      </c>
      <c r="B840" s="61">
        <f>'Copy paste to Here'!C844</f>
        <v>0</v>
      </c>
      <c r="C840" s="61"/>
      <c r="D840" s="62"/>
      <c r="E840" s="63"/>
      <c r="F840" s="63">
        <f t="shared" si="37"/>
        <v>0</v>
      </c>
      <c r="G840" s="64">
        <f t="shared" si="38"/>
        <v>0</v>
      </c>
      <c r="H840" s="67">
        <f t="shared" si="39"/>
        <v>0</v>
      </c>
    </row>
    <row r="841" spans="1:8" s="66" customFormat="1" hidden="1">
      <c r="A841" s="60" t="str">
        <f>IF((LEN('Copy paste to Here'!G845))&gt;5,((CONCATENATE('Copy paste to Here'!G845," &amp; ",'Copy paste to Here'!D845,"  &amp;  ",'Copy paste to Here'!E845))),"Empty Cell")</f>
        <v>Empty Cell</v>
      </c>
      <c r="B841" s="61">
        <f>'Copy paste to Here'!C845</f>
        <v>0</v>
      </c>
      <c r="C841" s="61"/>
      <c r="D841" s="62"/>
      <c r="E841" s="63"/>
      <c r="F841" s="63">
        <f t="shared" si="37"/>
        <v>0</v>
      </c>
      <c r="G841" s="64">
        <f t="shared" si="38"/>
        <v>0</v>
      </c>
      <c r="H841" s="67">
        <f t="shared" si="39"/>
        <v>0</v>
      </c>
    </row>
    <row r="842" spans="1:8" s="66" customFormat="1" hidden="1">
      <c r="A842" s="60" t="str">
        <f>IF((LEN('Copy paste to Here'!G846))&gt;5,((CONCATENATE('Copy paste to Here'!G846," &amp; ",'Copy paste to Here'!D846,"  &amp;  ",'Copy paste to Here'!E846))),"Empty Cell")</f>
        <v>Empty Cell</v>
      </c>
      <c r="B842" s="61">
        <f>'Copy paste to Here'!C846</f>
        <v>0</v>
      </c>
      <c r="C842" s="61"/>
      <c r="D842" s="62"/>
      <c r="E842" s="63"/>
      <c r="F842" s="63">
        <f t="shared" si="37"/>
        <v>0</v>
      </c>
      <c r="G842" s="64">
        <f t="shared" si="38"/>
        <v>0</v>
      </c>
      <c r="H842" s="67">
        <f t="shared" si="39"/>
        <v>0</v>
      </c>
    </row>
    <row r="843" spans="1:8" s="66" customFormat="1" hidden="1">
      <c r="A843" s="60" t="str">
        <f>IF((LEN('Copy paste to Here'!G847))&gt;5,((CONCATENATE('Copy paste to Here'!G847," &amp; ",'Copy paste to Here'!D847,"  &amp;  ",'Copy paste to Here'!E847))),"Empty Cell")</f>
        <v>Empty Cell</v>
      </c>
      <c r="B843" s="61">
        <f>'Copy paste to Here'!C847</f>
        <v>0</v>
      </c>
      <c r="C843" s="61"/>
      <c r="D843" s="62"/>
      <c r="E843" s="63"/>
      <c r="F843" s="63">
        <f t="shared" si="37"/>
        <v>0</v>
      </c>
      <c r="G843" s="64">
        <f t="shared" si="38"/>
        <v>0</v>
      </c>
      <c r="H843" s="67">
        <f t="shared" si="39"/>
        <v>0</v>
      </c>
    </row>
    <row r="844" spans="1:8" s="66" customFormat="1" hidden="1">
      <c r="A844" s="60" t="str">
        <f>IF((LEN('Copy paste to Here'!G848))&gt;5,((CONCATENATE('Copy paste to Here'!G848," &amp; ",'Copy paste to Here'!D848,"  &amp;  ",'Copy paste to Here'!E848))),"Empty Cell")</f>
        <v>Empty Cell</v>
      </c>
      <c r="B844" s="61">
        <f>'Copy paste to Here'!C848</f>
        <v>0</v>
      </c>
      <c r="C844" s="61"/>
      <c r="D844" s="62"/>
      <c r="E844" s="63"/>
      <c r="F844" s="63">
        <f t="shared" si="37"/>
        <v>0</v>
      </c>
      <c r="G844" s="64">
        <f t="shared" si="38"/>
        <v>0</v>
      </c>
      <c r="H844" s="67">
        <f t="shared" si="39"/>
        <v>0</v>
      </c>
    </row>
    <row r="845" spans="1:8" s="66" customFormat="1" hidden="1">
      <c r="A845" s="60" t="str">
        <f>IF((LEN('Copy paste to Here'!G849))&gt;5,((CONCATENATE('Copy paste to Here'!G849," &amp; ",'Copy paste to Here'!D849,"  &amp;  ",'Copy paste to Here'!E849))),"Empty Cell")</f>
        <v>Empty Cell</v>
      </c>
      <c r="B845" s="61">
        <f>'Copy paste to Here'!C849</f>
        <v>0</v>
      </c>
      <c r="C845" s="61"/>
      <c r="D845" s="62"/>
      <c r="E845" s="63"/>
      <c r="F845" s="63">
        <f t="shared" si="37"/>
        <v>0</v>
      </c>
      <c r="G845" s="64">
        <f t="shared" si="38"/>
        <v>0</v>
      </c>
      <c r="H845" s="67">
        <f t="shared" si="39"/>
        <v>0</v>
      </c>
    </row>
    <row r="846" spans="1:8" s="66" customFormat="1" hidden="1">
      <c r="A846" s="60" t="str">
        <f>IF((LEN('Copy paste to Here'!G850))&gt;5,((CONCATENATE('Copy paste to Here'!G850," &amp; ",'Copy paste to Here'!D850,"  &amp;  ",'Copy paste to Here'!E850))),"Empty Cell")</f>
        <v>Empty Cell</v>
      </c>
      <c r="B846" s="61">
        <f>'Copy paste to Here'!C850</f>
        <v>0</v>
      </c>
      <c r="C846" s="61"/>
      <c r="D846" s="62"/>
      <c r="E846" s="63"/>
      <c r="F846" s="63">
        <f t="shared" si="37"/>
        <v>0</v>
      </c>
      <c r="G846" s="64">
        <f t="shared" si="38"/>
        <v>0</v>
      </c>
      <c r="H846" s="67">
        <f t="shared" si="39"/>
        <v>0</v>
      </c>
    </row>
    <row r="847" spans="1:8" s="66" customFormat="1" hidden="1">
      <c r="A847" s="60" t="str">
        <f>IF((LEN('Copy paste to Here'!G851))&gt;5,((CONCATENATE('Copy paste to Here'!G851," &amp; ",'Copy paste to Here'!D851,"  &amp;  ",'Copy paste to Here'!E851))),"Empty Cell")</f>
        <v>Empty Cell</v>
      </c>
      <c r="B847" s="61">
        <f>'Copy paste to Here'!C851</f>
        <v>0</v>
      </c>
      <c r="C847" s="61"/>
      <c r="D847" s="62"/>
      <c r="E847" s="63"/>
      <c r="F847" s="63">
        <f t="shared" si="37"/>
        <v>0</v>
      </c>
      <c r="G847" s="64">
        <f t="shared" si="38"/>
        <v>0</v>
      </c>
      <c r="H847" s="67">
        <f t="shared" si="39"/>
        <v>0</v>
      </c>
    </row>
    <row r="848" spans="1:8" s="66" customFormat="1" hidden="1">
      <c r="A848" s="60" t="str">
        <f>IF((LEN('Copy paste to Here'!G852))&gt;5,((CONCATENATE('Copy paste to Here'!G852," &amp; ",'Copy paste to Here'!D852,"  &amp;  ",'Copy paste to Here'!E852))),"Empty Cell")</f>
        <v>Empty Cell</v>
      </c>
      <c r="B848" s="61">
        <f>'Copy paste to Here'!C852</f>
        <v>0</v>
      </c>
      <c r="C848" s="61"/>
      <c r="D848" s="62"/>
      <c r="E848" s="63"/>
      <c r="F848" s="63">
        <f t="shared" si="37"/>
        <v>0</v>
      </c>
      <c r="G848" s="64">
        <f t="shared" si="38"/>
        <v>0</v>
      </c>
      <c r="H848" s="67">
        <f t="shared" si="39"/>
        <v>0</v>
      </c>
    </row>
    <row r="849" spans="1:8" s="66" customFormat="1" hidden="1">
      <c r="A849" s="60" t="str">
        <f>IF((LEN('Copy paste to Here'!G853))&gt;5,((CONCATENATE('Copy paste to Here'!G853," &amp; ",'Copy paste to Here'!D853,"  &amp;  ",'Copy paste to Here'!E853))),"Empty Cell")</f>
        <v>Empty Cell</v>
      </c>
      <c r="B849" s="61">
        <f>'Copy paste to Here'!C853</f>
        <v>0</v>
      </c>
      <c r="C849" s="61"/>
      <c r="D849" s="62"/>
      <c r="E849" s="63"/>
      <c r="F849" s="63">
        <f t="shared" si="37"/>
        <v>0</v>
      </c>
      <c r="G849" s="64">
        <f t="shared" si="38"/>
        <v>0</v>
      </c>
      <c r="H849" s="67">
        <f t="shared" si="39"/>
        <v>0</v>
      </c>
    </row>
    <row r="850" spans="1:8" s="66" customFormat="1" hidden="1">
      <c r="A850" s="60" t="str">
        <f>IF((LEN('Copy paste to Here'!G854))&gt;5,((CONCATENATE('Copy paste to Here'!G854," &amp; ",'Copy paste to Here'!D854,"  &amp;  ",'Copy paste to Here'!E854))),"Empty Cell")</f>
        <v>Empty Cell</v>
      </c>
      <c r="B850" s="61">
        <f>'Copy paste to Here'!C854</f>
        <v>0</v>
      </c>
      <c r="C850" s="61"/>
      <c r="D850" s="62"/>
      <c r="E850" s="63"/>
      <c r="F850" s="63">
        <f t="shared" si="37"/>
        <v>0</v>
      </c>
      <c r="G850" s="64">
        <f t="shared" si="38"/>
        <v>0</v>
      </c>
      <c r="H850" s="67">
        <f t="shared" si="39"/>
        <v>0</v>
      </c>
    </row>
    <row r="851" spans="1:8" s="66" customFormat="1" hidden="1">
      <c r="A851" s="60" t="str">
        <f>IF((LEN('Copy paste to Here'!G855))&gt;5,((CONCATENATE('Copy paste to Here'!G855," &amp; ",'Copy paste to Here'!D855,"  &amp;  ",'Copy paste to Here'!E855))),"Empty Cell")</f>
        <v>Empty Cell</v>
      </c>
      <c r="B851" s="61">
        <f>'Copy paste to Here'!C855</f>
        <v>0</v>
      </c>
      <c r="C851" s="61"/>
      <c r="D851" s="62"/>
      <c r="E851" s="63"/>
      <c r="F851" s="63">
        <f t="shared" ref="F851:F914" si="40">D851*E851</f>
        <v>0</v>
      </c>
      <c r="G851" s="64">
        <f t="shared" ref="G851:G914" si="41">E851*$E$14</f>
        <v>0</v>
      </c>
      <c r="H851" s="67">
        <f t="shared" ref="H851:H914" si="42">D851*G851</f>
        <v>0</v>
      </c>
    </row>
    <row r="852" spans="1:8" s="66" customFormat="1" hidden="1">
      <c r="A852" s="60" t="str">
        <f>IF((LEN('Copy paste to Here'!G856))&gt;5,((CONCATENATE('Copy paste to Here'!G856," &amp; ",'Copy paste to Here'!D856,"  &amp;  ",'Copy paste to Here'!E856))),"Empty Cell")</f>
        <v>Empty Cell</v>
      </c>
      <c r="B852" s="61">
        <f>'Copy paste to Here'!C856</f>
        <v>0</v>
      </c>
      <c r="C852" s="61"/>
      <c r="D852" s="62"/>
      <c r="E852" s="63"/>
      <c r="F852" s="63">
        <f t="shared" si="40"/>
        <v>0</v>
      </c>
      <c r="G852" s="64">
        <f t="shared" si="41"/>
        <v>0</v>
      </c>
      <c r="H852" s="67">
        <f t="shared" si="42"/>
        <v>0</v>
      </c>
    </row>
    <row r="853" spans="1:8" s="66" customFormat="1" hidden="1">
      <c r="A853" s="60" t="str">
        <f>IF((LEN('Copy paste to Here'!G857))&gt;5,((CONCATENATE('Copy paste to Here'!G857," &amp; ",'Copy paste to Here'!D857,"  &amp;  ",'Copy paste to Here'!E857))),"Empty Cell")</f>
        <v>Empty Cell</v>
      </c>
      <c r="B853" s="61">
        <f>'Copy paste to Here'!C857</f>
        <v>0</v>
      </c>
      <c r="C853" s="61"/>
      <c r="D853" s="62"/>
      <c r="E853" s="63"/>
      <c r="F853" s="63">
        <f t="shared" si="40"/>
        <v>0</v>
      </c>
      <c r="G853" s="64">
        <f t="shared" si="41"/>
        <v>0</v>
      </c>
      <c r="H853" s="67">
        <f t="shared" si="42"/>
        <v>0</v>
      </c>
    </row>
    <row r="854" spans="1:8" s="66" customFormat="1" hidden="1">
      <c r="A854" s="60" t="str">
        <f>IF((LEN('Copy paste to Here'!G858))&gt;5,((CONCATENATE('Copy paste to Here'!G858," &amp; ",'Copy paste to Here'!D858,"  &amp;  ",'Copy paste to Here'!E858))),"Empty Cell")</f>
        <v>Empty Cell</v>
      </c>
      <c r="B854" s="61">
        <f>'Copy paste to Here'!C858</f>
        <v>0</v>
      </c>
      <c r="C854" s="61"/>
      <c r="D854" s="62"/>
      <c r="E854" s="63"/>
      <c r="F854" s="63">
        <f t="shared" si="40"/>
        <v>0</v>
      </c>
      <c r="G854" s="64">
        <f t="shared" si="41"/>
        <v>0</v>
      </c>
      <c r="H854" s="67">
        <f t="shared" si="42"/>
        <v>0</v>
      </c>
    </row>
    <row r="855" spans="1:8" s="66" customFormat="1" hidden="1">
      <c r="A855" s="60" t="str">
        <f>IF((LEN('Copy paste to Here'!G859))&gt;5,((CONCATENATE('Copy paste to Here'!G859," &amp; ",'Copy paste to Here'!D859,"  &amp;  ",'Copy paste to Here'!E859))),"Empty Cell")</f>
        <v>Empty Cell</v>
      </c>
      <c r="B855" s="61">
        <f>'Copy paste to Here'!C859</f>
        <v>0</v>
      </c>
      <c r="C855" s="61"/>
      <c r="D855" s="62"/>
      <c r="E855" s="63"/>
      <c r="F855" s="63">
        <f t="shared" si="40"/>
        <v>0</v>
      </c>
      <c r="G855" s="64">
        <f t="shared" si="41"/>
        <v>0</v>
      </c>
      <c r="H855" s="67">
        <f t="shared" si="42"/>
        <v>0</v>
      </c>
    </row>
    <row r="856" spans="1:8" s="66" customFormat="1" hidden="1">
      <c r="A856" s="60" t="str">
        <f>IF((LEN('Copy paste to Here'!G860))&gt;5,((CONCATENATE('Copy paste to Here'!G860," &amp; ",'Copy paste to Here'!D860,"  &amp;  ",'Copy paste to Here'!E860))),"Empty Cell")</f>
        <v>Empty Cell</v>
      </c>
      <c r="B856" s="61">
        <f>'Copy paste to Here'!C860</f>
        <v>0</v>
      </c>
      <c r="C856" s="61"/>
      <c r="D856" s="62"/>
      <c r="E856" s="63"/>
      <c r="F856" s="63">
        <f t="shared" si="40"/>
        <v>0</v>
      </c>
      <c r="G856" s="64">
        <f t="shared" si="41"/>
        <v>0</v>
      </c>
      <c r="H856" s="67">
        <f t="shared" si="42"/>
        <v>0</v>
      </c>
    </row>
    <row r="857" spans="1:8" s="66" customFormat="1" hidden="1">
      <c r="A857" s="60" t="str">
        <f>IF((LEN('Copy paste to Here'!G861))&gt;5,((CONCATENATE('Copy paste to Here'!G861," &amp; ",'Copy paste to Here'!D861,"  &amp;  ",'Copy paste to Here'!E861))),"Empty Cell")</f>
        <v>Empty Cell</v>
      </c>
      <c r="B857" s="61">
        <f>'Copy paste to Here'!C861</f>
        <v>0</v>
      </c>
      <c r="C857" s="61"/>
      <c r="D857" s="62"/>
      <c r="E857" s="63"/>
      <c r="F857" s="63">
        <f t="shared" si="40"/>
        <v>0</v>
      </c>
      <c r="G857" s="64">
        <f t="shared" si="41"/>
        <v>0</v>
      </c>
      <c r="H857" s="67">
        <f t="shared" si="42"/>
        <v>0</v>
      </c>
    </row>
    <row r="858" spans="1:8" s="66" customFormat="1" hidden="1">
      <c r="A858" s="60" t="str">
        <f>IF((LEN('Copy paste to Here'!G862))&gt;5,((CONCATENATE('Copy paste to Here'!G862," &amp; ",'Copy paste to Here'!D862,"  &amp;  ",'Copy paste to Here'!E862))),"Empty Cell")</f>
        <v>Empty Cell</v>
      </c>
      <c r="B858" s="61">
        <f>'Copy paste to Here'!C862</f>
        <v>0</v>
      </c>
      <c r="C858" s="61"/>
      <c r="D858" s="62"/>
      <c r="E858" s="63"/>
      <c r="F858" s="63">
        <f t="shared" si="40"/>
        <v>0</v>
      </c>
      <c r="G858" s="64">
        <f t="shared" si="41"/>
        <v>0</v>
      </c>
      <c r="H858" s="67">
        <f t="shared" si="42"/>
        <v>0</v>
      </c>
    </row>
    <row r="859" spans="1:8" s="66" customFormat="1" hidden="1">
      <c r="A859" s="60" t="str">
        <f>IF((LEN('Copy paste to Here'!G863))&gt;5,((CONCATENATE('Copy paste to Here'!G863," &amp; ",'Copy paste to Here'!D863,"  &amp;  ",'Copy paste to Here'!E863))),"Empty Cell")</f>
        <v>Empty Cell</v>
      </c>
      <c r="B859" s="61">
        <f>'Copy paste to Here'!C863</f>
        <v>0</v>
      </c>
      <c r="C859" s="61"/>
      <c r="D859" s="62"/>
      <c r="E859" s="63"/>
      <c r="F859" s="63">
        <f t="shared" si="40"/>
        <v>0</v>
      </c>
      <c r="G859" s="64">
        <f t="shared" si="41"/>
        <v>0</v>
      </c>
      <c r="H859" s="67">
        <f t="shared" si="42"/>
        <v>0</v>
      </c>
    </row>
    <row r="860" spans="1:8" s="66" customFormat="1" hidden="1">
      <c r="A860" s="60" t="str">
        <f>IF((LEN('Copy paste to Here'!G864))&gt;5,((CONCATENATE('Copy paste to Here'!G864," &amp; ",'Copy paste to Here'!D864,"  &amp;  ",'Copy paste to Here'!E864))),"Empty Cell")</f>
        <v>Empty Cell</v>
      </c>
      <c r="B860" s="61">
        <f>'Copy paste to Here'!C864</f>
        <v>0</v>
      </c>
      <c r="C860" s="61"/>
      <c r="D860" s="62"/>
      <c r="E860" s="63"/>
      <c r="F860" s="63">
        <f t="shared" si="40"/>
        <v>0</v>
      </c>
      <c r="G860" s="64">
        <f t="shared" si="41"/>
        <v>0</v>
      </c>
      <c r="H860" s="67">
        <f t="shared" si="42"/>
        <v>0</v>
      </c>
    </row>
    <row r="861" spans="1:8" s="66" customFormat="1" hidden="1">
      <c r="A861" s="60" t="str">
        <f>IF((LEN('Copy paste to Here'!G865))&gt;5,((CONCATENATE('Copy paste to Here'!G865," &amp; ",'Copy paste to Here'!D865,"  &amp;  ",'Copy paste to Here'!E865))),"Empty Cell")</f>
        <v>Empty Cell</v>
      </c>
      <c r="B861" s="61">
        <f>'Copy paste to Here'!C865</f>
        <v>0</v>
      </c>
      <c r="C861" s="61"/>
      <c r="D861" s="62"/>
      <c r="E861" s="63"/>
      <c r="F861" s="63">
        <f t="shared" si="40"/>
        <v>0</v>
      </c>
      <c r="G861" s="64">
        <f t="shared" si="41"/>
        <v>0</v>
      </c>
      <c r="H861" s="67">
        <f t="shared" si="42"/>
        <v>0</v>
      </c>
    </row>
    <row r="862" spans="1:8" s="66" customFormat="1" hidden="1">
      <c r="A862" s="60" t="str">
        <f>IF((LEN('Copy paste to Here'!G866))&gt;5,((CONCATENATE('Copy paste to Here'!G866," &amp; ",'Copy paste to Here'!D866,"  &amp;  ",'Copy paste to Here'!E866))),"Empty Cell")</f>
        <v>Empty Cell</v>
      </c>
      <c r="B862" s="61">
        <f>'Copy paste to Here'!C866</f>
        <v>0</v>
      </c>
      <c r="C862" s="61"/>
      <c r="D862" s="62"/>
      <c r="E862" s="63"/>
      <c r="F862" s="63">
        <f t="shared" si="40"/>
        <v>0</v>
      </c>
      <c r="G862" s="64">
        <f t="shared" si="41"/>
        <v>0</v>
      </c>
      <c r="H862" s="67">
        <f t="shared" si="42"/>
        <v>0</v>
      </c>
    </row>
    <row r="863" spans="1:8" s="66" customFormat="1" hidden="1">
      <c r="A863" s="60" t="str">
        <f>IF((LEN('Copy paste to Here'!G867))&gt;5,((CONCATENATE('Copy paste to Here'!G867," &amp; ",'Copy paste to Here'!D867,"  &amp;  ",'Copy paste to Here'!E867))),"Empty Cell")</f>
        <v>Empty Cell</v>
      </c>
      <c r="B863" s="61">
        <f>'Copy paste to Here'!C867</f>
        <v>0</v>
      </c>
      <c r="C863" s="61"/>
      <c r="D863" s="62"/>
      <c r="E863" s="63"/>
      <c r="F863" s="63">
        <f t="shared" si="40"/>
        <v>0</v>
      </c>
      <c r="G863" s="64">
        <f t="shared" si="41"/>
        <v>0</v>
      </c>
      <c r="H863" s="67">
        <f t="shared" si="42"/>
        <v>0</v>
      </c>
    </row>
    <row r="864" spans="1:8" s="66" customFormat="1" hidden="1">
      <c r="A864" s="60" t="str">
        <f>IF((LEN('Copy paste to Here'!G868))&gt;5,((CONCATENATE('Copy paste to Here'!G868," &amp; ",'Copy paste to Here'!D868,"  &amp;  ",'Copy paste to Here'!E868))),"Empty Cell")</f>
        <v>Empty Cell</v>
      </c>
      <c r="B864" s="61">
        <f>'Copy paste to Here'!C868</f>
        <v>0</v>
      </c>
      <c r="C864" s="61"/>
      <c r="D864" s="62"/>
      <c r="E864" s="63"/>
      <c r="F864" s="63">
        <f t="shared" si="40"/>
        <v>0</v>
      </c>
      <c r="G864" s="64">
        <f t="shared" si="41"/>
        <v>0</v>
      </c>
      <c r="H864" s="67">
        <f t="shared" si="42"/>
        <v>0</v>
      </c>
    </row>
    <row r="865" spans="1:8" s="66" customFormat="1" hidden="1">
      <c r="A865" s="60" t="str">
        <f>IF((LEN('Copy paste to Here'!G869))&gt;5,((CONCATENATE('Copy paste to Here'!G869," &amp; ",'Copy paste to Here'!D869,"  &amp;  ",'Copy paste to Here'!E869))),"Empty Cell")</f>
        <v>Empty Cell</v>
      </c>
      <c r="B865" s="61">
        <f>'Copy paste to Here'!C869</f>
        <v>0</v>
      </c>
      <c r="C865" s="61"/>
      <c r="D865" s="62"/>
      <c r="E865" s="63"/>
      <c r="F865" s="63">
        <f t="shared" si="40"/>
        <v>0</v>
      </c>
      <c r="G865" s="64">
        <f t="shared" si="41"/>
        <v>0</v>
      </c>
      <c r="H865" s="67">
        <f t="shared" si="42"/>
        <v>0</v>
      </c>
    </row>
    <row r="866" spans="1:8" s="66" customFormat="1" hidden="1">
      <c r="A866" s="60" t="str">
        <f>IF((LEN('Copy paste to Here'!G870))&gt;5,((CONCATENATE('Copy paste to Here'!G870," &amp; ",'Copy paste to Here'!D870,"  &amp;  ",'Copy paste to Here'!E870))),"Empty Cell")</f>
        <v>Empty Cell</v>
      </c>
      <c r="B866" s="61">
        <f>'Copy paste to Here'!C870</f>
        <v>0</v>
      </c>
      <c r="C866" s="61"/>
      <c r="D866" s="62"/>
      <c r="E866" s="63"/>
      <c r="F866" s="63">
        <f t="shared" si="40"/>
        <v>0</v>
      </c>
      <c r="G866" s="64">
        <f t="shared" si="41"/>
        <v>0</v>
      </c>
      <c r="H866" s="67">
        <f t="shared" si="42"/>
        <v>0</v>
      </c>
    </row>
    <row r="867" spans="1:8" s="66" customFormat="1" hidden="1">
      <c r="A867" s="60" t="str">
        <f>IF((LEN('Copy paste to Here'!G871))&gt;5,((CONCATENATE('Copy paste to Here'!G871," &amp; ",'Copy paste to Here'!D871,"  &amp;  ",'Copy paste to Here'!E871))),"Empty Cell")</f>
        <v>Empty Cell</v>
      </c>
      <c r="B867" s="61">
        <f>'Copy paste to Here'!C871</f>
        <v>0</v>
      </c>
      <c r="C867" s="61"/>
      <c r="D867" s="62"/>
      <c r="E867" s="63"/>
      <c r="F867" s="63">
        <f t="shared" si="40"/>
        <v>0</v>
      </c>
      <c r="G867" s="64">
        <f t="shared" si="41"/>
        <v>0</v>
      </c>
      <c r="H867" s="67">
        <f t="shared" si="42"/>
        <v>0</v>
      </c>
    </row>
    <row r="868" spans="1:8" s="66" customFormat="1" hidden="1">
      <c r="A868" s="60" t="str">
        <f>IF((LEN('Copy paste to Here'!G872))&gt;5,((CONCATENATE('Copy paste to Here'!G872," &amp; ",'Copy paste to Here'!D872,"  &amp;  ",'Copy paste to Here'!E872))),"Empty Cell")</f>
        <v>Empty Cell</v>
      </c>
      <c r="B868" s="61">
        <f>'Copy paste to Here'!C872</f>
        <v>0</v>
      </c>
      <c r="C868" s="61"/>
      <c r="D868" s="62"/>
      <c r="E868" s="63"/>
      <c r="F868" s="63">
        <f t="shared" si="40"/>
        <v>0</v>
      </c>
      <c r="G868" s="64">
        <f t="shared" si="41"/>
        <v>0</v>
      </c>
      <c r="H868" s="67">
        <f t="shared" si="42"/>
        <v>0</v>
      </c>
    </row>
    <row r="869" spans="1:8" s="66" customFormat="1" hidden="1">
      <c r="A869" s="60" t="str">
        <f>IF((LEN('Copy paste to Here'!G873))&gt;5,((CONCATENATE('Copy paste to Here'!G873," &amp; ",'Copy paste to Here'!D873,"  &amp;  ",'Copy paste to Here'!E873))),"Empty Cell")</f>
        <v>Empty Cell</v>
      </c>
      <c r="B869" s="61">
        <f>'Copy paste to Here'!C873</f>
        <v>0</v>
      </c>
      <c r="C869" s="61"/>
      <c r="D869" s="62"/>
      <c r="E869" s="63"/>
      <c r="F869" s="63">
        <f t="shared" si="40"/>
        <v>0</v>
      </c>
      <c r="G869" s="64">
        <f t="shared" si="41"/>
        <v>0</v>
      </c>
      <c r="H869" s="67">
        <f t="shared" si="42"/>
        <v>0</v>
      </c>
    </row>
    <row r="870" spans="1:8" s="66" customFormat="1" hidden="1">
      <c r="A870" s="60" t="str">
        <f>IF((LEN('Copy paste to Here'!G874))&gt;5,((CONCATENATE('Copy paste to Here'!G874," &amp; ",'Copy paste to Here'!D874,"  &amp;  ",'Copy paste to Here'!E874))),"Empty Cell")</f>
        <v>Empty Cell</v>
      </c>
      <c r="B870" s="61">
        <f>'Copy paste to Here'!C874</f>
        <v>0</v>
      </c>
      <c r="C870" s="61"/>
      <c r="D870" s="62"/>
      <c r="E870" s="63"/>
      <c r="F870" s="63">
        <f t="shared" si="40"/>
        <v>0</v>
      </c>
      <c r="G870" s="64">
        <f t="shared" si="41"/>
        <v>0</v>
      </c>
      <c r="H870" s="67">
        <f t="shared" si="42"/>
        <v>0</v>
      </c>
    </row>
    <row r="871" spans="1:8" s="66" customFormat="1" hidden="1">
      <c r="A871" s="60" t="str">
        <f>IF((LEN('Copy paste to Here'!G875))&gt;5,((CONCATENATE('Copy paste to Here'!G875," &amp; ",'Copy paste to Here'!D875,"  &amp;  ",'Copy paste to Here'!E875))),"Empty Cell")</f>
        <v>Empty Cell</v>
      </c>
      <c r="B871" s="61">
        <f>'Copy paste to Here'!C875</f>
        <v>0</v>
      </c>
      <c r="C871" s="61"/>
      <c r="D871" s="62"/>
      <c r="E871" s="63"/>
      <c r="F871" s="63">
        <f t="shared" si="40"/>
        <v>0</v>
      </c>
      <c r="G871" s="64">
        <f t="shared" si="41"/>
        <v>0</v>
      </c>
      <c r="H871" s="67">
        <f t="shared" si="42"/>
        <v>0</v>
      </c>
    </row>
    <row r="872" spans="1:8" s="66" customFormat="1" hidden="1">
      <c r="A872" s="60" t="str">
        <f>IF((LEN('Copy paste to Here'!G876))&gt;5,((CONCATENATE('Copy paste to Here'!G876," &amp; ",'Copy paste to Here'!D876,"  &amp;  ",'Copy paste to Here'!E876))),"Empty Cell")</f>
        <v>Empty Cell</v>
      </c>
      <c r="B872" s="61">
        <f>'Copy paste to Here'!C876</f>
        <v>0</v>
      </c>
      <c r="C872" s="61"/>
      <c r="D872" s="62"/>
      <c r="E872" s="63"/>
      <c r="F872" s="63">
        <f t="shared" si="40"/>
        <v>0</v>
      </c>
      <c r="G872" s="64">
        <f t="shared" si="41"/>
        <v>0</v>
      </c>
      <c r="H872" s="67">
        <f t="shared" si="42"/>
        <v>0</v>
      </c>
    </row>
    <row r="873" spans="1:8" s="66" customFormat="1" hidden="1">
      <c r="A873" s="60" t="str">
        <f>IF((LEN('Copy paste to Here'!G877))&gt;5,((CONCATENATE('Copy paste to Here'!G877," &amp; ",'Copy paste to Here'!D877,"  &amp;  ",'Copy paste to Here'!E877))),"Empty Cell")</f>
        <v>Empty Cell</v>
      </c>
      <c r="B873" s="61">
        <f>'Copy paste to Here'!C877</f>
        <v>0</v>
      </c>
      <c r="C873" s="61"/>
      <c r="D873" s="62"/>
      <c r="E873" s="63"/>
      <c r="F873" s="63">
        <f t="shared" si="40"/>
        <v>0</v>
      </c>
      <c r="G873" s="64">
        <f t="shared" si="41"/>
        <v>0</v>
      </c>
      <c r="H873" s="67">
        <f t="shared" si="42"/>
        <v>0</v>
      </c>
    </row>
    <row r="874" spans="1:8" s="66" customFormat="1" hidden="1">
      <c r="A874" s="60" t="str">
        <f>IF((LEN('Copy paste to Here'!G878))&gt;5,((CONCATENATE('Copy paste to Here'!G878," &amp; ",'Copy paste to Here'!D878,"  &amp;  ",'Copy paste to Here'!E878))),"Empty Cell")</f>
        <v>Empty Cell</v>
      </c>
      <c r="B874" s="61">
        <f>'Copy paste to Here'!C878</f>
        <v>0</v>
      </c>
      <c r="C874" s="61"/>
      <c r="D874" s="62"/>
      <c r="E874" s="63"/>
      <c r="F874" s="63">
        <f t="shared" si="40"/>
        <v>0</v>
      </c>
      <c r="G874" s="64">
        <f t="shared" si="41"/>
        <v>0</v>
      </c>
      <c r="H874" s="67">
        <f t="shared" si="42"/>
        <v>0</v>
      </c>
    </row>
    <row r="875" spans="1:8" s="66" customFormat="1" hidden="1">
      <c r="A875" s="60" t="str">
        <f>IF((LEN('Copy paste to Here'!G879))&gt;5,((CONCATENATE('Copy paste to Here'!G879," &amp; ",'Copy paste to Here'!D879,"  &amp;  ",'Copy paste to Here'!E879))),"Empty Cell")</f>
        <v>Empty Cell</v>
      </c>
      <c r="B875" s="61">
        <f>'Copy paste to Here'!C879</f>
        <v>0</v>
      </c>
      <c r="C875" s="61"/>
      <c r="D875" s="62"/>
      <c r="E875" s="63"/>
      <c r="F875" s="63">
        <f t="shared" si="40"/>
        <v>0</v>
      </c>
      <c r="G875" s="64">
        <f t="shared" si="41"/>
        <v>0</v>
      </c>
      <c r="H875" s="67">
        <f t="shared" si="42"/>
        <v>0</v>
      </c>
    </row>
    <row r="876" spans="1:8" s="66" customFormat="1" hidden="1">
      <c r="A876" s="60" t="str">
        <f>IF((LEN('Copy paste to Here'!G880))&gt;5,((CONCATENATE('Copy paste to Here'!G880," &amp; ",'Copy paste to Here'!D880,"  &amp;  ",'Copy paste to Here'!E880))),"Empty Cell")</f>
        <v>Empty Cell</v>
      </c>
      <c r="B876" s="61">
        <f>'Copy paste to Here'!C880</f>
        <v>0</v>
      </c>
      <c r="C876" s="61"/>
      <c r="D876" s="62"/>
      <c r="E876" s="63"/>
      <c r="F876" s="63">
        <f t="shared" si="40"/>
        <v>0</v>
      </c>
      <c r="G876" s="64">
        <f t="shared" si="41"/>
        <v>0</v>
      </c>
      <c r="H876" s="67">
        <f t="shared" si="42"/>
        <v>0</v>
      </c>
    </row>
    <row r="877" spans="1:8" s="66" customFormat="1" hidden="1">
      <c r="A877" s="60" t="str">
        <f>IF((LEN('Copy paste to Here'!G881))&gt;5,((CONCATENATE('Copy paste to Here'!G881," &amp; ",'Copy paste to Here'!D881,"  &amp;  ",'Copy paste to Here'!E881))),"Empty Cell")</f>
        <v>Empty Cell</v>
      </c>
      <c r="B877" s="61">
        <f>'Copy paste to Here'!C881</f>
        <v>0</v>
      </c>
      <c r="C877" s="61"/>
      <c r="D877" s="62"/>
      <c r="E877" s="63"/>
      <c r="F877" s="63">
        <f t="shared" si="40"/>
        <v>0</v>
      </c>
      <c r="G877" s="64">
        <f t="shared" si="41"/>
        <v>0</v>
      </c>
      <c r="H877" s="67">
        <f t="shared" si="42"/>
        <v>0</v>
      </c>
    </row>
    <row r="878" spans="1:8" s="66" customFormat="1" hidden="1">
      <c r="A878" s="60" t="str">
        <f>IF((LEN('Copy paste to Here'!G882))&gt;5,((CONCATENATE('Copy paste to Here'!G882," &amp; ",'Copy paste to Here'!D882,"  &amp;  ",'Copy paste to Here'!E882))),"Empty Cell")</f>
        <v>Empty Cell</v>
      </c>
      <c r="B878" s="61">
        <f>'Copy paste to Here'!C882</f>
        <v>0</v>
      </c>
      <c r="C878" s="61"/>
      <c r="D878" s="62"/>
      <c r="E878" s="63"/>
      <c r="F878" s="63">
        <f t="shared" si="40"/>
        <v>0</v>
      </c>
      <c r="G878" s="64">
        <f t="shared" si="41"/>
        <v>0</v>
      </c>
      <c r="H878" s="67">
        <f t="shared" si="42"/>
        <v>0</v>
      </c>
    </row>
    <row r="879" spans="1:8" s="66" customFormat="1" hidden="1">
      <c r="A879" s="60" t="str">
        <f>IF((LEN('Copy paste to Here'!G883))&gt;5,((CONCATENATE('Copy paste to Here'!G883," &amp; ",'Copy paste to Here'!D883,"  &amp;  ",'Copy paste to Here'!E883))),"Empty Cell")</f>
        <v>Empty Cell</v>
      </c>
      <c r="B879" s="61">
        <f>'Copy paste to Here'!C883</f>
        <v>0</v>
      </c>
      <c r="C879" s="61"/>
      <c r="D879" s="62"/>
      <c r="E879" s="63"/>
      <c r="F879" s="63">
        <f t="shared" si="40"/>
        <v>0</v>
      </c>
      <c r="G879" s="64">
        <f t="shared" si="41"/>
        <v>0</v>
      </c>
      <c r="H879" s="67">
        <f t="shared" si="42"/>
        <v>0</v>
      </c>
    </row>
    <row r="880" spans="1:8" s="66" customFormat="1" hidden="1">
      <c r="A880" s="60" t="str">
        <f>IF((LEN('Copy paste to Here'!G884))&gt;5,((CONCATENATE('Copy paste to Here'!G884," &amp; ",'Copy paste to Here'!D884,"  &amp;  ",'Copy paste to Here'!E884))),"Empty Cell")</f>
        <v>Empty Cell</v>
      </c>
      <c r="B880" s="61">
        <f>'Copy paste to Here'!C884</f>
        <v>0</v>
      </c>
      <c r="C880" s="61"/>
      <c r="D880" s="62"/>
      <c r="E880" s="63"/>
      <c r="F880" s="63">
        <f t="shared" si="40"/>
        <v>0</v>
      </c>
      <c r="G880" s="64">
        <f t="shared" si="41"/>
        <v>0</v>
      </c>
      <c r="H880" s="67">
        <f t="shared" si="42"/>
        <v>0</v>
      </c>
    </row>
    <row r="881" spans="1:8" s="66" customFormat="1" hidden="1">
      <c r="A881" s="60" t="str">
        <f>IF((LEN('Copy paste to Here'!G885))&gt;5,((CONCATENATE('Copy paste to Here'!G885," &amp; ",'Copy paste to Here'!D885,"  &amp;  ",'Copy paste to Here'!E885))),"Empty Cell")</f>
        <v>Empty Cell</v>
      </c>
      <c r="B881" s="61">
        <f>'Copy paste to Here'!C885</f>
        <v>0</v>
      </c>
      <c r="C881" s="61"/>
      <c r="D881" s="62"/>
      <c r="E881" s="63"/>
      <c r="F881" s="63">
        <f t="shared" si="40"/>
        <v>0</v>
      </c>
      <c r="G881" s="64">
        <f t="shared" si="41"/>
        <v>0</v>
      </c>
      <c r="H881" s="67">
        <f t="shared" si="42"/>
        <v>0</v>
      </c>
    </row>
    <row r="882" spans="1:8" s="66" customFormat="1" hidden="1">
      <c r="A882" s="60" t="str">
        <f>IF((LEN('Copy paste to Here'!G886))&gt;5,((CONCATENATE('Copy paste to Here'!G886," &amp; ",'Copy paste to Here'!D886,"  &amp;  ",'Copy paste to Here'!E886))),"Empty Cell")</f>
        <v>Empty Cell</v>
      </c>
      <c r="B882" s="61">
        <f>'Copy paste to Here'!C886</f>
        <v>0</v>
      </c>
      <c r="C882" s="61"/>
      <c r="D882" s="62"/>
      <c r="E882" s="63"/>
      <c r="F882" s="63">
        <f t="shared" si="40"/>
        <v>0</v>
      </c>
      <c r="G882" s="64">
        <f t="shared" si="41"/>
        <v>0</v>
      </c>
      <c r="H882" s="67">
        <f t="shared" si="42"/>
        <v>0</v>
      </c>
    </row>
    <row r="883" spans="1:8" s="66" customFormat="1" hidden="1">
      <c r="A883" s="60" t="str">
        <f>IF((LEN('Copy paste to Here'!G887))&gt;5,((CONCATENATE('Copy paste to Here'!G887," &amp; ",'Copy paste to Here'!D887,"  &amp;  ",'Copy paste to Here'!E887))),"Empty Cell")</f>
        <v>Empty Cell</v>
      </c>
      <c r="B883" s="61">
        <f>'Copy paste to Here'!C887</f>
        <v>0</v>
      </c>
      <c r="C883" s="61"/>
      <c r="D883" s="62"/>
      <c r="E883" s="63"/>
      <c r="F883" s="63">
        <f t="shared" si="40"/>
        <v>0</v>
      </c>
      <c r="G883" s="64">
        <f t="shared" si="41"/>
        <v>0</v>
      </c>
      <c r="H883" s="67">
        <f t="shared" si="42"/>
        <v>0</v>
      </c>
    </row>
    <row r="884" spans="1:8" s="66" customFormat="1" hidden="1">
      <c r="A884" s="60" t="str">
        <f>IF((LEN('Copy paste to Here'!G888))&gt;5,((CONCATENATE('Copy paste to Here'!G888," &amp; ",'Copy paste to Here'!D888,"  &amp;  ",'Copy paste to Here'!E888))),"Empty Cell")</f>
        <v>Empty Cell</v>
      </c>
      <c r="B884" s="61">
        <f>'Copy paste to Here'!C888</f>
        <v>0</v>
      </c>
      <c r="C884" s="61"/>
      <c r="D884" s="62"/>
      <c r="E884" s="63"/>
      <c r="F884" s="63">
        <f t="shared" si="40"/>
        <v>0</v>
      </c>
      <c r="G884" s="64">
        <f t="shared" si="41"/>
        <v>0</v>
      </c>
      <c r="H884" s="67">
        <f t="shared" si="42"/>
        <v>0</v>
      </c>
    </row>
    <row r="885" spans="1:8" s="66" customFormat="1" hidden="1">
      <c r="A885" s="60" t="str">
        <f>IF((LEN('Copy paste to Here'!G889))&gt;5,((CONCATENATE('Copy paste to Here'!G889," &amp; ",'Copy paste to Here'!D889,"  &amp;  ",'Copy paste to Here'!E889))),"Empty Cell")</f>
        <v>Empty Cell</v>
      </c>
      <c r="B885" s="61">
        <f>'Copy paste to Here'!C889</f>
        <v>0</v>
      </c>
      <c r="C885" s="61"/>
      <c r="D885" s="62"/>
      <c r="E885" s="63"/>
      <c r="F885" s="63">
        <f t="shared" si="40"/>
        <v>0</v>
      </c>
      <c r="G885" s="64">
        <f t="shared" si="41"/>
        <v>0</v>
      </c>
      <c r="H885" s="67">
        <f t="shared" si="42"/>
        <v>0</v>
      </c>
    </row>
    <row r="886" spans="1:8" s="66" customFormat="1" hidden="1">
      <c r="A886" s="60" t="str">
        <f>IF((LEN('Copy paste to Here'!G890))&gt;5,((CONCATENATE('Copy paste to Here'!G890," &amp; ",'Copy paste to Here'!D890,"  &amp;  ",'Copy paste to Here'!E890))),"Empty Cell")</f>
        <v>Empty Cell</v>
      </c>
      <c r="B886" s="61">
        <f>'Copy paste to Here'!C890</f>
        <v>0</v>
      </c>
      <c r="C886" s="61"/>
      <c r="D886" s="62"/>
      <c r="E886" s="63"/>
      <c r="F886" s="63">
        <f t="shared" si="40"/>
        <v>0</v>
      </c>
      <c r="G886" s="64">
        <f t="shared" si="41"/>
        <v>0</v>
      </c>
      <c r="H886" s="67">
        <f t="shared" si="42"/>
        <v>0</v>
      </c>
    </row>
    <row r="887" spans="1:8" s="66" customFormat="1" hidden="1">
      <c r="A887" s="60" t="str">
        <f>IF((LEN('Copy paste to Here'!G891))&gt;5,((CONCATENATE('Copy paste to Here'!G891," &amp; ",'Copy paste to Here'!D891,"  &amp;  ",'Copy paste to Here'!E891))),"Empty Cell")</f>
        <v>Empty Cell</v>
      </c>
      <c r="B887" s="61">
        <f>'Copy paste to Here'!C891</f>
        <v>0</v>
      </c>
      <c r="C887" s="61"/>
      <c r="D887" s="62"/>
      <c r="E887" s="63"/>
      <c r="F887" s="63">
        <f t="shared" si="40"/>
        <v>0</v>
      </c>
      <c r="G887" s="64">
        <f t="shared" si="41"/>
        <v>0</v>
      </c>
      <c r="H887" s="67">
        <f t="shared" si="42"/>
        <v>0</v>
      </c>
    </row>
    <row r="888" spans="1:8" s="66" customFormat="1" hidden="1">
      <c r="A888" s="60" t="str">
        <f>IF((LEN('Copy paste to Here'!G892))&gt;5,((CONCATENATE('Copy paste to Here'!G892," &amp; ",'Copy paste to Here'!D892,"  &amp;  ",'Copy paste to Here'!E892))),"Empty Cell")</f>
        <v>Empty Cell</v>
      </c>
      <c r="B888" s="61">
        <f>'Copy paste to Here'!C892</f>
        <v>0</v>
      </c>
      <c r="C888" s="61"/>
      <c r="D888" s="62"/>
      <c r="E888" s="63"/>
      <c r="F888" s="63">
        <f t="shared" si="40"/>
        <v>0</v>
      </c>
      <c r="G888" s="64">
        <f t="shared" si="41"/>
        <v>0</v>
      </c>
      <c r="H888" s="67">
        <f t="shared" si="42"/>
        <v>0</v>
      </c>
    </row>
    <row r="889" spans="1:8" s="66" customFormat="1" hidden="1">
      <c r="A889" s="60" t="str">
        <f>IF((LEN('Copy paste to Here'!G893))&gt;5,((CONCATENATE('Copy paste to Here'!G893," &amp; ",'Copy paste to Here'!D893,"  &amp;  ",'Copy paste to Here'!E893))),"Empty Cell")</f>
        <v>Empty Cell</v>
      </c>
      <c r="B889" s="61">
        <f>'Copy paste to Here'!C893</f>
        <v>0</v>
      </c>
      <c r="C889" s="61"/>
      <c r="D889" s="62"/>
      <c r="E889" s="63"/>
      <c r="F889" s="63">
        <f t="shared" si="40"/>
        <v>0</v>
      </c>
      <c r="G889" s="64">
        <f t="shared" si="41"/>
        <v>0</v>
      </c>
      <c r="H889" s="67">
        <f t="shared" si="42"/>
        <v>0</v>
      </c>
    </row>
    <row r="890" spans="1:8" s="66" customFormat="1" hidden="1">
      <c r="A890" s="60" t="str">
        <f>IF((LEN('Copy paste to Here'!G894))&gt;5,((CONCATENATE('Copy paste to Here'!G894," &amp; ",'Copy paste to Here'!D894,"  &amp;  ",'Copy paste to Here'!E894))),"Empty Cell")</f>
        <v>Empty Cell</v>
      </c>
      <c r="B890" s="61">
        <f>'Copy paste to Here'!C894</f>
        <v>0</v>
      </c>
      <c r="C890" s="61"/>
      <c r="D890" s="62"/>
      <c r="E890" s="63"/>
      <c r="F890" s="63">
        <f t="shared" si="40"/>
        <v>0</v>
      </c>
      <c r="G890" s="64">
        <f t="shared" si="41"/>
        <v>0</v>
      </c>
      <c r="H890" s="67">
        <f t="shared" si="42"/>
        <v>0</v>
      </c>
    </row>
    <row r="891" spans="1:8" s="66" customFormat="1" hidden="1">
      <c r="A891" s="60" t="str">
        <f>IF((LEN('Copy paste to Here'!G895))&gt;5,((CONCATENATE('Copy paste to Here'!G895," &amp; ",'Copy paste to Here'!D895,"  &amp;  ",'Copy paste to Here'!E895))),"Empty Cell")</f>
        <v>Empty Cell</v>
      </c>
      <c r="B891" s="61">
        <f>'Copy paste to Here'!C895</f>
        <v>0</v>
      </c>
      <c r="C891" s="61"/>
      <c r="D891" s="62"/>
      <c r="E891" s="63"/>
      <c r="F891" s="63">
        <f t="shared" si="40"/>
        <v>0</v>
      </c>
      <c r="G891" s="64">
        <f t="shared" si="41"/>
        <v>0</v>
      </c>
      <c r="H891" s="67">
        <f t="shared" si="42"/>
        <v>0</v>
      </c>
    </row>
    <row r="892" spans="1:8" s="66" customFormat="1" hidden="1">
      <c r="A892" s="60" t="str">
        <f>IF((LEN('Copy paste to Here'!G896))&gt;5,((CONCATENATE('Copy paste to Here'!G896," &amp; ",'Copy paste to Here'!D896,"  &amp;  ",'Copy paste to Here'!E896))),"Empty Cell")</f>
        <v>Empty Cell</v>
      </c>
      <c r="B892" s="61">
        <f>'Copy paste to Here'!C896</f>
        <v>0</v>
      </c>
      <c r="C892" s="61"/>
      <c r="D892" s="62"/>
      <c r="E892" s="63"/>
      <c r="F892" s="63">
        <f t="shared" si="40"/>
        <v>0</v>
      </c>
      <c r="G892" s="64">
        <f t="shared" si="41"/>
        <v>0</v>
      </c>
      <c r="H892" s="67">
        <f t="shared" si="42"/>
        <v>0</v>
      </c>
    </row>
    <row r="893" spans="1:8" s="66" customFormat="1" hidden="1">
      <c r="A893" s="60" t="str">
        <f>IF((LEN('Copy paste to Here'!G897))&gt;5,((CONCATENATE('Copy paste to Here'!G897," &amp; ",'Copy paste to Here'!D897,"  &amp;  ",'Copy paste to Here'!E897))),"Empty Cell")</f>
        <v>Empty Cell</v>
      </c>
      <c r="B893" s="61">
        <f>'Copy paste to Here'!C897</f>
        <v>0</v>
      </c>
      <c r="C893" s="61"/>
      <c r="D893" s="62"/>
      <c r="E893" s="63"/>
      <c r="F893" s="63">
        <f t="shared" si="40"/>
        <v>0</v>
      </c>
      <c r="G893" s="64">
        <f t="shared" si="41"/>
        <v>0</v>
      </c>
      <c r="H893" s="67">
        <f t="shared" si="42"/>
        <v>0</v>
      </c>
    </row>
    <row r="894" spans="1:8" s="66" customFormat="1" hidden="1">
      <c r="A894" s="60" t="str">
        <f>IF((LEN('Copy paste to Here'!G898))&gt;5,((CONCATENATE('Copy paste to Here'!G898," &amp; ",'Copy paste to Here'!D898,"  &amp;  ",'Copy paste to Here'!E898))),"Empty Cell")</f>
        <v>Empty Cell</v>
      </c>
      <c r="B894" s="61">
        <f>'Copy paste to Here'!C898</f>
        <v>0</v>
      </c>
      <c r="C894" s="61"/>
      <c r="D894" s="62"/>
      <c r="E894" s="63"/>
      <c r="F894" s="63">
        <f t="shared" si="40"/>
        <v>0</v>
      </c>
      <c r="G894" s="64">
        <f t="shared" si="41"/>
        <v>0</v>
      </c>
      <c r="H894" s="67">
        <f t="shared" si="42"/>
        <v>0</v>
      </c>
    </row>
    <row r="895" spans="1:8" s="66" customFormat="1" hidden="1">
      <c r="A895" s="60" t="str">
        <f>IF((LEN('Copy paste to Here'!G899))&gt;5,((CONCATENATE('Copy paste to Here'!G899," &amp; ",'Copy paste to Here'!D899,"  &amp;  ",'Copy paste to Here'!E899))),"Empty Cell")</f>
        <v>Empty Cell</v>
      </c>
      <c r="B895" s="61">
        <f>'Copy paste to Here'!C899</f>
        <v>0</v>
      </c>
      <c r="C895" s="61"/>
      <c r="D895" s="62"/>
      <c r="E895" s="63"/>
      <c r="F895" s="63">
        <f t="shared" si="40"/>
        <v>0</v>
      </c>
      <c r="G895" s="64">
        <f t="shared" si="41"/>
        <v>0</v>
      </c>
      <c r="H895" s="67">
        <f t="shared" si="42"/>
        <v>0</v>
      </c>
    </row>
    <row r="896" spans="1:8" s="66" customFormat="1" hidden="1">
      <c r="A896" s="60" t="str">
        <f>IF((LEN('Copy paste to Here'!G900))&gt;5,((CONCATENATE('Copy paste to Here'!G900," &amp; ",'Copy paste to Here'!D900,"  &amp;  ",'Copy paste to Here'!E900))),"Empty Cell")</f>
        <v>Empty Cell</v>
      </c>
      <c r="B896" s="61">
        <f>'Copy paste to Here'!C900</f>
        <v>0</v>
      </c>
      <c r="C896" s="61"/>
      <c r="D896" s="62"/>
      <c r="E896" s="63"/>
      <c r="F896" s="63">
        <f t="shared" si="40"/>
        <v>0</v>
      </c>
      <c r="G896" s="64">
        <f t="shared" si="41"/>
        <v>0</v>
      </c>
      <c r="H896" s="67">
        <f t="shared" si="42"/>
        <v>0</v>
      </c>
    </row>
    <row r="897" spans="1:8" s="66" customFormat="1" hidden="1">
      <c r="A897" s="60" t="str">
        <f>IF((LEN('Copy paste to Here'!G901))&gt;5,((CONCATENATE('Copy paste to Here'!G901," &amp; ",'Copy paste to Here'!D901,"  &amp;  ",'Copy paste to Here'!E901))),"Empty Cell")</f>
        <v>Empty Cell</v>
      </c>
      <c r="B897" s="61">
        <f>'Copy paste to Here'!C901</f>
        <v>0</v>
      </c>
      <c r="C897" s="61"/>
      <c r="D897" s="62"/>
      <c r="E897" s="63"/>
      <c r="F897" s="63">
        <f t="shared" si="40"/>
        <v>0</v>
      </c>
      <c r="G897" s="64">
        <f t="shared" si="41"/>
        <v>0</v>
      </c>
      <c r="H897" s="67">
        <f t="shared" si="42"/>
        <v>0</v>
      </c>
    </row>
    <row r="898" spans="1:8" s="66" customFormat="1" hidden="1">
      <c r="A898" s="60" t="str">
        <f>IF((LEN('Copy paste to Here'!G902))&gt;5,((CONCATENATE('Copy paste to Here'!G902," &amp; ",'Copy paste to Here'!D902,"  &amp;  ",'Copy paste to Here'!E902))),"Empty Cell")</f>
        <v>Empty Cell</v>
      </c>
      <c r="B898" s="61">
        <f>'Copy paste to Here'!C902</f>
        <v>0</v>
      </c>
      <c r="C898" s="61"/>
      <c r="D898" s="62"/>
      <c r="E898" s="63"/>
      <c r="F898" s="63">
        <f t="shared" si="40"/>
        <v>0</v>
      </c>
      <c r="G898" s="64">
        <f t="shared" si="41"/>
        <v>0</v>
      </c>
      <c r="H898" s="67">
        <f t="shared" si="42"/>
        <v>0</v>
      </c>
    </row>
    <row r="899" spans="1:8" s="66" customFormat="1" hidden="1">
      <c r="A899" s="60" t="str">
        <f>IF((LEN('Copy paste to Here'!G903))&gt;5,((CONCATENATE('Copy paste to Here'!G903," &amp; ",'Copy paste to Here'!D903,"  &amp;  ",'Copy paste to Here'!E903))),"Empty Cell")</f>
        <v>Empty Cell</v>
      </c>
      <c r="B899" s="61">
        <f>'Copy paste to Here'!C903</f>
        <v>0</v>
      </c>
      <c r="C899" s="61"/>
      <c r="D899" s="62"/>
      <c r="E899" s="63"/>
      <c r="F899" s="63">
        <f t="shared" si="40"/>
        <v>0</v>
      </c>
      <c r="G899" s="64">
        <f t="shared" si="41"/>
        <v>0</v>
      </c>
      <c r="H899" s="67">
        <f t="shared" si="42"/>
        <v>0</v>
      </c>
    </row>
    <row r="900" spans="1:8" s="66" customFormat="1" hidden="1">
      <c r="A900" s="60" t="str">
        <f>IF((LEN('Copy paste to Here'!G904))&gt;5,((CONCATENATE('Copy paste to Here'!G904," &amp; ",'Copy paste to Here'!D904,"  &amp;  ",'Copy paste to Here'!E904))),"Empty Cell")</f>
        <v>Empty Cell</v>
      </c>
      <c r="B900" s="61">
        <f>'Copy paste to Here'!C904</f>
        <v>0</v>
      </c>
      <c r="C900" s="61"/>
      <c r="D900" s="62"/>
      <c r="E900" s="63"/>
      <c r="F900" s="63">
        <f t="shared" si="40"/>
        <v>0</v>
      </c>
      <c r="G900" s="64">
        <f t="shared" si="41"/>
        <v>0</v>
      </c>
      <c r="H900" s="67">
        <f t="shared" si="42"/>
        <v>0</v>
      </c>
    </row>
    <row r="901" spans="1:8" s="66" customFormat="1" hidden="1">
      <c r="A901" s="60" t="str">
        <f>IF((LEN('Copy paste to Here'!G905))&gt;5,((CONCATENATE('Copy paste to Here'!G905," &amp; ",'Copy paste to Here'!D905,"  &amp;  ",'Copy paste to Here'!E905))),"Empty Cell")</f>
        <v>Empty Cell</v>
      </c>
      <c r="B901" s="61">
        <f>'Copy paste to Here'!C905</f>
        <v>0</v>
      </c>
      <c r="C901" s="61"/>
      <c r="D901" s="62"/>
      <c r="E901" s="63"/>
      <c r="F901" s="63">
        <f t="shared" si="40"/>
        <v>0</v>
      </c>
      <c r="G901" s="64">
        <f t="shared" si="41"/>
        <v>0</v>
      </c>
      <c r="H901" s="67">
        <f t="shared" si="42"/>
        <v>0</v>
      </c>
    </row>
    <row r="902" spans="1:8" s="66" customFormat="1" hidden="1">
      <c r="A902" s="60" t="str">
        <f>IF((LEN('Copy paste to Here'!G906))&gt;5,((CONCATENATE('Copy paste to Here'!G906," &amp; ",'Copy paste to Here'!D906,"  &amp;  ",'Copy paste to Here'!E906))),"Empty Cell")</f>
        <v>Empty Cell</v>
      </c>
      <c r="B902" s="61">
        <f>'Copy paste to Here'!C906</f>
        <v>0</v>
      </c>
      <c r="C902" s="61"/>
      <c r="D902" s="62"/>
      <c r="E902" s="63"/>
      <c r="F902" s="63">
        <f t="shared" si="40"/>
        <v>0</v>
      </c>
      <c r="G902" s="64">
        <f t="shared" si="41"/>
        <v>0</v>
      </c>
      <c r="H902" s="67">
        <f t="shared" si="42"/>
        <v>0</v>
      </c>
    </row>
    <row r="903" spans="1:8" s="66" customFormat="1" hidden="1">
      <c r="A903" s="60" t="str">
        <f>IF((LEN('Copy paste to Here'!G907))&gt;5,((CONCATENATE('Copy paste to Here'!G907," &amp; ",'Copy paste to Here'!D907,"  &amp;  ",'Copy paste to Here'!E907))),"Empty Cell")</f>
        <v>Empty Cell</v>
      </c>
      <c r="B903" s="61">
        <f>'Copy paste to Here'!C907</f>
        <v>0</v>
      </c>
      <c r="C903" s="61"/>
      <c r="D903" s="62"/>
      <c r="E903" s="63"/>
      <c r="F903" s="63">
        <f t="shared" si="40"/>
        <v>0</v>
      </c>
      <c r="G903" s="64">
        <f t="shared" si="41"/>
        <v>0</v>
      </c>
      <c r="H903" s="67">
        <f t="shared" si="42"/>
        <v>0</v>
      </c>
    </row>
    <row r="904" spans="1:8" s="66" customFormat="1" hidden="1">
      <c r="A904" s="60" t="str">
        <f>IF((LEN('Copy paste to Here'!G908))&gt;5,((CONCATENATE('Copy paste to Here'!G908," &amp; ",'Copy paste to Here'!D908,"  &amp;  ",'Copy paste to Here'!E908))),"Empty Cell")</f>
        <v>Empty Cell</v>
      </c>
      <c r="B904" s="61">
        <f>'Copy paste to Here'!C908</f>
        <v>0</v>
      </c>
      <c r="C904" s="61"/>
      <c r="D904" s="62"/>
      <c r="E904" s="63"/>
      <c r="F904" s="63">
        <f t="shared" si="40"/>
        <v>0</v>
      </c>
      <c r="G904" s="64">
        <f t="shared" si="41"/>
        <v>0</v>
      </c>
      <c r="H904" s="67">
        <f t="shared" si="42"/>
        <v>0</v>
      </c>
    </row>
    <row r="905" spans="1:8" s="66" customFormat="1" hidden="1">
      <c r="A905" s="60" t="str">
        <f>IF((LEN('Copy paste to Here'!G909))&gt;5,((CONCATENATE('Copy paste to Here'!G909," &amp; ",'Copy paste to Here'!D909,"  &amp;  ",'Copy paste to Here'!E909))),"Empty Cell")</f>
        <v>Empty Cell</v>
      </c>
      <c r="B905" s="61">
        <f>'Copy paste to Here'!C909</f>
        <v>0</v>
      </c>
      <c r="C905" s="61"/>
      <c r="D905" s="62"/>
      <c r="E905" s="63"/>
      <c r="F905" s="63">
        <f t="shared" si="40"/>
        <v>0</v>
      </c>
      <c r="G905" s="64">
        <f t="shared" si="41"/>
        <v>0</v>
      </c>
      <c r="H905" s="67">
        <f t="shared" si="42"/>
        <v>0</v>
      </c>
    </row>
    <row r="906" spans="1:8" s="66" customFormat="1" hidden="1">
      <c r="A906" s="60" t="str">
        <f>IF((LEN('Copy paste to Here'!G910))&gt;5,((CONCATENATE('Copy paste to Here'!G910," &amp; ",'Copy paste to Here'!D910,"  &amp;  ",'Copy paste to Here'!E910))),"Empty Cell")</f>
        <v>Empty Cell</v>
      </c>
      <c r="B906" s="61">
        <f>'Copy paste to Here'!C910</f>
        <v>0</v>
      </c>
      <c r="C906" s="61"/>
      <c r="D906" s="62"/>
      <c r="E906" s="63"/>
      <c r="F906" s="63">
        <f t="shared" si="40"/>
        <v>0</v>
      </c>
      <c r="G906" s="64">
        <f t="shared" si="41"/>
        <v>0</v>
      </c>
      <c r="H906" s="67">
        <f t="shared" si="42"/>
        <v>0</v>
      </c>
    </row>
    <row r="907" spans="1:8" s="66" customFormat="1" hidden="1">
      <c r="A907" s="60" t="str">
        <f>IF((LEN('Copy paste to Here'!G911))&gt;5,((CONCATENATE('Copy paste to Here'!G911," &amp; ",'Copy paste to Here'!D911,"  &amp;  ",'Copy paste to Here'!E911))),"Empty Cell")</f>
        <v>Empty Cell</v>
      </c>
      <c r="B907" s="61">
        <f>'Copy paste to Here'!C911</f>
        <v>0</v>
      </c>
      <c r="C907" s="61"/>
      <c r="D907" s="62"/>
      <c r="E907" s="63"/>
      <c r="F907" s="63">
        <f t="shared" si="40"/>
        <v>0</v>
      </c>
      <c r="G907" s="64">
        <f t="shared" si="41"/>
        <v>0</v>
      </c>
      <c r="H907" s="67">
        <f t="shared" si="42"/>
        <v>0</v>
      </c>
    </row>
    <row r="908" spans="1:8" s="66" customFormat="1" hidden="1">
      <c r="A908" s="60" t="str">
        <f>IF((LEN('Copy paste to Here'!G912))&gt;5,((CONCATENATE('Copy paste to Here'!G912," &amp; ",'Copy paste to Here'!D912,"  &amp;  ",'Copy paste to Here'!E912))),"Empty Cell")</f>
        <v>Empty Cell</v>
      </c>
      <c r="B908" s="61">
        <f>'Copy paste to Here'!C912</f>
        <v>0</v>
      </c>
      <c r="C908" s="61"/>
      <c r="D908" s="62"/>
      <c r="E908" s="63"/>
      <c r="F908" s="63">
        <f t="shared" si="40"/>
        <v>0</v>
      </c>
      <c r="G908" s="64">
        <f t="shared" si="41"/>
        <v>0</v>
      </c>
      <c r="H908" s="67">
        <f t="shared" si="42"/>
        <v>0</v>
      </c>
    </row>
    <row r="909" spans="1:8" s="66" customFormat="1" hidden="1">
      <c r="A909" s="60" t="str">
        <f>IF((LEN('Copy paste to Here'!G913))&gt;5,((CONCATENATE('Copy paste to Here'!G913," &amp; ",'Copy paste to Here'!D913,"  &amp;  ",'Copy paste to Here'!E913))),"Empty Cell")</f>
        <v>Empty Cell</v>
      </c>
      <c r="B909" s="61">
        <f>'Copy paste to Here'!C913</f>
        <v>0</v>
      </c>
      <c r="C909" s="61"/>
      <c r="D909" s="62"/>
      <c r="E909" s="63"/>
      <c r="F909" s="63">
        <f t="shared" si="40"/>
        <v>0</v>
      </c>
      <c r="G909" s="64">
        <f t="shared" si="41"/>
        <v>0</v>
      </c>
      <c r="H909" s="67">
        <f t="shared" si="42"/>
        <v>0</v>
      </c>
    </row>
    <row r="910" spans="1:8" s="66" customFormat="1" hidden="1">
      <c r="A910" s="60" t="str">
        <f>IF((LEN('Copy paste to Here'!G914))&gt;5,((CONCATENATE('Copy paste to Here'!G914," &amp; ",'Copy paste to Here'!D914,"  &amp;  ",'Copy paste to Here'!E914))),"Empty Cell")</f>
        <v>Empty Cell</v>
      </c>
      <c r="B910" s="61">
        <f>'Copy paste to Here'!C914</f>
        <v>0</v>
      </c>
      <c r="C910" s="61"/>
      <c r="D910" s="62"/>
      <c r="E910" s="63"/>
      <c r="F910" s="63">
        <f t="shared" si="40"/>
        <v>0</v>
      </c>
      <c r="G910" s="64">
        <f t="shared" si="41"/>
        <v>0</v>
      </c>
      <c r="H910" s="67">
        <f t="shared" si="42"/>
        <v>0</v>
      </c>
    </row>
    <row r="911" spans="1:8" s="66" customFormat="1" hidden="1">
      <c r="A911" s="60" t="str">
        <f>IF((LEN('Copy paste to Here'!G915))&gt;5,((CONCATENATE('Copy paste to Here'!G915," &amp; ",'Copy paste to Here'!D915,"  &amp;  ",'Copy paste to Here'!E915))),"Empty Cell")</f>
        <v>Empty Cell</v>
      </c>
      <c r="B911" s="61">
        <f>'Copy paste to Here'!C915</f>
        <v>0</v>
      </c>
      <c r="C911" s="61"/>
      <c r="D911" s="62"/>
      <c r="E911" s="63"/>
      <c r="F911" s="63">
        <f t="shared" si="40"/>
        <v>0</v>
      </c>
      <c r="G911" s="64">
        <f t="shared" si="41"/>
        <v>0</v>
      </c>
      <c r="H911" s="67">
        <f t="shared" si="42"/>
        <v>0</v>
      </c>
    </row>
    <row r="912" spans="1:8" s="66" customFormat="1" hidden="1">
      <c r="A912" s="60" t="str">
        <f>IF((LEN('Copy paste to Here'!G916))&gt;5,((CONCATENATE('Copy paste to Here'!G916," &amp; ",'Copy paste to Here'!D916,"  &amp;  ",'Copy paste to Here'!E916))),"Empty Cell")</f>
        <v>Empty Cell</v>
      </c>
      <c r="B912" s="61">
        <f>'Copy paste to Here'!C916</f>
        <v>0</v>
      </c>
      <c r="C912" s="61"/>
      <c r="D912" s="62"/>
      <c r="E912" s="63"/>
      <c r="F912" s="63">
        <f t="shared" si="40"/>
        <v>0</v>
      </c>
      <c r="G912" s="64">
        <f t="shared" si="41"/>
        <v>0</v>
      </c>
      <c r="H912" s="67">
        <f t="shared" si="42"/>
        <v>0</v>
      </c>
    </row>
    <row r="913" spans="1:8" s="66" customFormat="1" hidden="1">
      <c r="A913" s="60" t="str">
        <f>IF((LEN('Copy paste to Here'!G917))&gt;5,((CONCATENATE('Copy paste to Here'!G917," &amp; ",'Copy paste to Here'!D917,"  &amp;  ",'Copy paste to Here'!E917))),"Empty Cell")</f>
        <v>Empty Cell</v>
      </c>
      <c r="B913" s="61">
        <f>'Copy paste to Here'!C917</f>
        <v>0</v>
      </c>
      <c r="C913" s="61"/>
      <c r="D913" s="62"/>
      <c r="E913" s="63"/>
      <c r="F913" s="63">
        <f t="shared" si="40"/>
        <v>0</v>
      </c>
      <c r="G913" s="64">
        <f t="shared" si="41"/>
        <v>0</v>
      </c>
      <c r="H913" s="67">
        <f t="shared" si="42"/>
        <v>0</v>
      </c>
    </row>
    <row r="914" spans="1:8" s="66" customFormat="1" hidden="1">
      <c r="A914" s="60" t="str">
        <f>IF((LEN('Copy paste to Here'!G918))&gt;5,((CONCATENATE('Copy paste to Here'!G918," &amp; ",'Copy paste to Here'!D918,"  &amp;  ",'Copy paste to Here'!E918))),"Empty Cell")</f>
        <v>Empty Cell</v>
      </c>
      <c r="B914" s="61">
        <f>'Copy paste to Here'!C918</f>
        <v>0</v>
      </c>
      <c r="C914" s="61"/>
      <c r="D914" s="62"/>
      <c r="E914" s="63"/>
      <c r="F914" s="63">
        <f t="shared" si="40"/>
        <v>0</v>
      </c>
      <c r="G914" s="64">
        <f t="shared" si="41"/>
        <v>0</v>
      </c>
      <c r="H914" s="67">
        <f t="shared" si="42"/>
        <v>0</v>
      </c>
    </row>
    <row r="915" spans="1:8" s="66" customFormat="1" hidden="1">
      <c r="A915" s="60" t="str">
        <f>IF((LEN('Copy paste to Here'!G919))&gt;5,((CONCATENATE('Copy paste to Here'!G919," &amp; ",'Copy paste to Here'!D919,"  &amp;  ",'Copy paste to Here'!E919))),"Empty Cell")</f>
        <v>Empty Cell</v>
      </c>
      <c r="B915" s="61">
        <f>'Copy paste to Here'!C919</f>
        <v>0</v>
      </c>
      <c r="C915" s="61"/>
      <c r="D915" s="62"/>
      <c r="E915" s="63"/>
      <c r="F915" s="63">
        <f t="shared" ref="F915:F978" si="43">D915*E915</f>
        <v>0</v>
      </c>
      <c r="G915" s="64">
        <f t="shared" ref="G915:G978" si="44">E915*$E$14</f>
        <v>0</v>
      </c>
      <c r="H915" s="67">
        <f t="shared" ref="H915:H978" si="45">D915*G915</f>
        <v>0</v>
      </c>
    </row>
    <row r="916" spans="1:8" s="66" customFormat="1" hidden="1">
      <c r="A916" s="60" t="str">
        <f>IF((LEN('Copy paste to Here'!G920))&gt;5,((CONCATENATE('Copy paste to Here'!G920," &amp; ",'Copy paste to Here'!D920,"  &amp;  ",'Copy paste to Here'!E920))),"Empty Cell")</f>
        <v>Empty Cell</v>
      </c>
      <c r="B916" s="61">
        <f>'Copy paste to Here'!C920</f>
        <v>0</v>
      </c>
      <c r="C916" s="61"/>
      <c r="D916" s="62"/>
      <c r="E916" s="63"/>
      <c r="F916" s="63">
        <f t="shared" si="43"/>
        <v>0</v>
      </c>
      <c r="G916" s="64">
        <f t="shared" si="44"/>
        <v>0</v>
      </c>
      <c r="H916" s="67">
        <f t="shared" si="45"/>
        <v>0</v>
      </c>
    </row>
    <row r="917" spans="1:8" s="66" customFormat="1" hidden="1">
      <c r="A917" s="60" t="str">
        <f>IF((LEN('Copy paste to Here'!G921))&gt;5,((CONCATENATE('Copy paste to Here'!G921," &amp; ",'Copy paste to Here'!D921,"  &amp;  ",'Copy paste to Here'!E921))),"Empty Cell")</f>
        <v>Empty Cell</v>
      </c>
      <c r="B917" s="61">
        <f>'Copy paste to Here'!C921</f>
        <v>0</v>
      </c>
      <c r="C917" s="61"/>
      <c r="D917" s="62"/>
      <c r="E917" s="63"/>
      <c r="F917" s="63">
        <f t="shared" si="43"/>
        <v>0</v>
      </c>
      <c r="G917" s="64">
        <f t="shared" si="44"/>
        <v>0</v>
      </c>
      <c r="H917" s="67">
        <f t="shared" si="45"/>
        <v>0</v>
      </c>
    </row>
    <row r="918" spans="1:8" s="66" customFormat="1" hidden="1">
      <c r="A918" s="60" t="str">
        <f>IF((LEN('Copy paste to Here'!G922))&gt;5,((CONCATENATE('Copy paste to Here'!G922," &amp; ",'Copy paste to Here'!D922,"  &amp;  ",'Copy paste to Here'!E922))),"Empty Cell")</f>
        <v>Empty Cell</v>
      </c>
      <c r="B918" s="61">
        <f>'Copy paste to Here'!C922</f>
        <v>0</v>
      </c>
      <c r="C918" s="61"/>
      <c r="D918" s="62"/>
      <c r="E918" s="63"/>
      <c r="F918" s="63">
        <f t="shared" si="43"/>
        <v>0</v>
      </c>
      <c r="G918" s="64">
        <f t="shared" si="44"/>
        <v>0</v>
      </c>
      <c r="H918" s="67">
        <f t="shared" si="45"/>
        <v>0</v>
      </c>
    </row>
    <row r="919" spans="1:8" s="66" customFormat="1" hidden="1">
      <c r="A919" s="60" t="str">
        <f>IF((LEN('Copy paste to Here'!G923))&gt;5,((CONCATENATE('Copy paste to Here'!G923," &amp; ",'Copy paste to Here'!D923,"  &amp;  ",'Copy paste to Here'!E923))),"Empty Cell")</f>
        <v>Empty Cell</v>
      </c>
      <c r="B919" s="61">
        <f>'Copy paste to Here'!C923</f>
        <v>0</v>
      </c>
      <c r="C919" s="61"/>
      <c r="D919" s="62"/>
      <c r="E919" s="63"/>
      <c r="F919" s="63">
        <f t="shared" si="43"/>
        <v>0</v>
      </c>
      <c r="G919" s="64">
        <f t="shared" si="44"/>
        <v>0</v>
      </c>
      <c r="H919" s="67">
        <f t="shared" si="45"/>
        <v>0</v>
      </c>
    </row>
    <row r="920" spans="1:8" s="66" customFormat="1" hidden="1">
      <c r="A920" s="60" t="str">
        <f>IF((LEN('Copy paste to Here'!G924))&gt;5,((CONCATENATE('Copy paste to Here'!G924," &amp; ",'Copy paste to Here'!D924,"  &amp;  ",'Copy paste to Here'!E924))),"Empty Cell")</f>
        <v>Empty Cell</v>
      </c>
      <c r="B920" s="61">
        <f>'Copy paste to Here'!C924</f>
        <v>0</v>
      </c>
      <c r="C920" s="61"/>
      <c r="D920" s="62"/>
      <c r="E920" s="63"/>
      <c r="F920" s="63">
        <f t="shared" si="43"/>
        <v>0</v>
      </c>
      <c r="G920" s="64">
        <f t="shared" si="44"/>
        <v>0</v>
      </c>
      <c r="H920" s="67">
        <f t="shared" si="45"/>
        <v>0</v>
      </c>
    </row>
    <row r="921" spans="1:8" s="66" customFormat="1" hidden="1">
      <c r="A921" s="60" t="str">
        <f>IF((LEN('Copy paste to Here'!G925))&gt;5,((CONCATENATE('Copy paste to Here'!G925," &amp; ",'Copy paste to Here'!D925,"  &amp;  ",'Copy paste to Here'!E925))),"Empty Cell")</f>
        <v>Empty Cell</v>
      </c>
      <c r="B921" s="61">
        <f>'Copy paste to Here'!C925</f>
        <v>0</v>
      </c>
      <c r="C921" s="61"/>
      <c r="D921" s="62"/>
      <c r="E921" s="63"/>
      <c r="F921" s="63">
        <f t="shared" si="43"/>
        <v>0</v>
      </c>
      <c r="G921" s="64">
        <f t="shared" si="44"/>
        <v>0</v>
      </c>
      <c r="H921" s="67">
        <f t="shared" si="45"/>
        <v>0</v>
      </c>
    </row>
    <row r="922" spans="1:8" s="66" customFormat="1" hidden="1">
      <c r="A922" s="60" t="str">
        <f>IF((LEN('Copy paste to Here'!G926))&gt;5,((CONCATENATE('Copy paste to Here'!G926," &amp; ",'Copy paste to Here'!D926,"  &amp;  ",'Copy paste to Here'!E926))),"Empty Cell")</f>
        <v>Empty Cell</v>
      </c>
      <c r="B922" s="61">
        <f>'Copy paste to Here'!C926</f>
        <v>0</v>
      </c>
      <c r="C922" s="61"/>
      <c r="D922" s="62"/>
      <c r="E922" s="63"/>
      <c r="F922" s="63">
        <f t="shared" si="43"/>
        <v>0</v>
      </c>
      <c r="G922" s="64">
        <f t="shared" si="44"/>
        <v>0</v>
      </c>
      <c r="H922" s="67">
        <f t="shared" si="45"/>
        <v>0</v>
      </c>
    </row>
    <row r="923" spans="1:8" s="66" customFormat="1" hidden="1">
      <c r="A923" s="60" t="str">
        <f>IF((LEN('Copy paste to Here'!G927))&gt;5,((CONCATENATE('Copy paste to Here'!G927," &amp; ",'Copy paste to Here'!D927,"  &amp;  ",'Copy paste to Here'!E927))),"Empty Cell")</f>
        <v>Empty Cell</v>
      </c>
      <c r="B923" s="61">
        <f>'Copy paste to Here'!C927</f>
        <v>0</v>
      </c>
      <c r="C923" s="61"/>
      <c r="D923" s="62"/>
      <c r="E923" s="63"/>
      <c r="F923" s="63">
        <f t="shared" si="43"/>
        <v>0</v>
      </c>
      <c r="G923" s="64">
        <f t="shared" si="44"/>
        <v>0</v>
      </c>
      <c r="H923" s="67">
        <f t="shared" si="45"/>
        <v>0</v>
      </c>
    </row>
    <row r="924" spans="1:8" s="66" customFormat="1" hidden="1">
      <c r="A924" s="60" t="str">
        <f>IF((LEN('Copy paste to Here'!G928))&gt;5,((CONCATENATE('Copy paste to Here'!G928," &amp; ",'Copy paste to Here'!D928,"  &amp;  ",'Copy paste to Here'!E928))),"Empty Cell")</f>
        <v>Empty Cell</v>
      </c>
      <c r="B924" s="61">
        <f>'Copy paste to Here'!C928</f>
        <v>0</v>
      </c>
      <c r="C924" s="61"/>
      <c r="D924" s="62"/>
      <c r="E924" s="63"/>
      <c r="F924" s="63">
        <f t="shared" si="43"/>
        <v>0</v>
      </c>
      <c r="G924" s="64">
        <f t="shared" si="44"/>
        <v>0</v>
      </c>
      <c r="H924" s="67">
        <f t="shared" si="45"/>
        <v>0</v>
      </c>
    </row>
    <row r="925" spans="1:8" s="66" customFormat="1" hidden="1">
      <c r="A925" s="60" t="str">
        <f>IF((LEN('Copy paste to Here'!G929))&gt;5,((CONCATENATE('Copy paste to Here'!G929," &amp; ",'Copy paste to Here'!D929,"  &amp;  ",'Copy paste to Here'!E929))),"Empty Cell")</f>
        <v>Empty Cell</v>
      </c>
      <c r="B925" s="61">
        <f>'Copy paste to Here'!C929</f>
        <v>0</v>
      </c>
      <c r="C925" s="61"/>
      <c r="D925" s="62"/>
      <c r="E925" s="63"/>
      <c r="F925" s="63">
        <f t="shared" si="43"/>
        <v>0</v>
      </c>
      <c r="G925" s="64">
        <f t="shared" si="44"/>
        <v>0</v>
      </c>
      <c r="H925" s="67">
        <f t="shared" si="45"/>
        <v>0</v>
      </c>
    </row>
    <row r="926" spans="1:8" s="66" customFormat="1" hidden="1">
      <c r="A926" s="60" t="str">
        <f>IF((LEN('Copy paste to Here'!G930))&gt;5,((CONCATENATE('Copy paste to Here'!G930," &amp; ",'Copy paste to Here'!D930,"  &amp;  ",'Copy paste to Here'!E930))),"Empty Cell")</f>
        <v>Empty Cell</v>
      </c>
      <c r="B926" s="61">
        <f>'Copy paste to Here'!C930</f>
        <v>0</v>
      </c>
      <c r="C926" s="61"/>
      <c r="D926" s="62"/>
      <c r="E926" s="63"/>
      <c r="F926" s="63">
        <f t="shared" si="43"/>
        <v>0</v>
      </c>
      <c r="G926" s="64">
        <f t="shared" si="44"/>
        <v>0</v>
      </c>
      <c r="H926" s="67">
        <f t="shared" si="45"/>
        <v>0</v>
      </c>
    </row>
    <row r="927" spans="1:8" s="66" customFormat="1" hidden="1">
      <c r="A927" s="60" t="str">
        <f>IF((LEN('Copy paste to Here'!G931))&gt;5,((CONCATENATE('Copy paste to Here'!G931," &amp; ",'Copy paste to Here'!D931,"  &amp;  ",'Copy paste to Here'!E931))),"Empty Cell")</f>
        <v>Empty Cell</v>
      </c>
      <c r="B927" s="61">
        <f>'Copy paste to Here'!C931</f>
        <v>0</v>
      </c>
      <c r="C927" s="61"/>
      <c r="D927" s="62"/>
      <c r="E927" s="63"/>
      <c r="F927" s="63">
        <f t="shared" si="43"/>
        <v>0</v>
      </c>
      <c r="G927" s="64">
        <f t="shared" si="44"/>
        <v>0</v>
      </c>
      <c r="H927" s="67">
        <f t="shared" si="45"/>
        <v>0</v>
      </c>
    </row>
    <row r="928" spans="1:8" s="66" customFormat="1" hidden="1">
      <c r="A928" s="60" t="str">
        <f>IF((LEN('Copy paste to Here'!G932))&gt;5,((CONCATENATE('Copy paste to Here'!G932," &amp; ",'Copy paste to Here'!D932,"  &amp;  ",'Copy paste to Here'!E932))),"Empty Cell")</f>
        <v>Empty Cell</v>
      </c>
      <c r="B928" s="61">
        <f>'Copy paste to Here'!C932</f>
        <v>0</v>
      </c>
      <c r="C928" s="61"/>
      <c r="D928" s="62"/>
      <c r="E928" s="63"/>
      <c r="F928" s="63">
        <f t="shared" si="43"/>
        <v>0</v>
      </c>
      <c r="G928" s="64">
        <f t="shared" si="44"/>
        <v>0</v>
      </c>
      <c r="H928" s="67">
        <f t="shared" si="45"/>
        <v>0</v>
      </c>
    </row>
    <row r="929" spans="1:8" s="66" customFormat="1" hidden="1">
      <c r="A929" s="60" t="str">
        <f>IF((LEN('Copy paste to Here'!G933))&gt;5,((CONCATENATE('Copy paste to Here'!G933," &amp; ",'Copy paste to Here'!D933,"  &amp;  ",'Copy paste to Here'!E933))),"Empty Cell")</f>
        <v>Empty Cell</v>
      </c>
      <c r="B929" s="61">
        <f>'Copy paste to Here'!C933</f>
        <v>0</v>
      </c>
      <c r="C929" s="61"/>
      <c r="D929" s="62"/>
      <c r="E929" s="63"/>
      <c r="F929" s="63">
        <f t="shared" si="43"/>
        <v>0</v>
      </c>
      <c r="G929" s="64">
        <f t="shared" si="44"/>
        <v>0</v>
      </c>
      <c r="H929" s="67">
        <f t="shared" si="45"/>
        <v>0</v>
      </c>
    </row>
    <row r="930" spans="1:8" s="66" customFormat="1" hidden="1">
      <c r="A930" s="60" t="str">
        <f>IF((LEN('Copy paste to Here'!G934))&gt;5,((CONCATENATE('Copy paste to Here'!G934," &amp; ",'Copy paste to Here'!D934,"  &amp;  ",'Copy paste to Here'!E934))),"Empty Cell")</f>
        <v>Empty Cell</v>
      </c>
      <c r="B930" s="61">
        <f>'Copy paste to Here'!C934</f>
        <v>0</v>
      </c>
      <c r="C930" s="61"/>
      <c r="D930" s="62"/>
      <c r="E930" s="63"/>
      <c r="F930" s="63">
        <f t="shared" si="43"/>
        <v>0</v>
      </c>
      <c r="G930" s="64">
        <f t="shared" si="44"/>
        <v>0</v>
      </c>
      <c r="H930" s="67">
        <f t="shared" si="45"/>
        <v>0</v>
      </c>
    </row>
    <row r="931" spans="1:8" s="66" customFormat="1" hidden="1">
      <c r="A931" s="60" t="str">
        <f>IF((LEN('Copy paste to Here'!G935))&gt;5,((CONCATENATE('Copy paste to Here'!G935," &amp; ",'Copy paste to Here'!D935,"  &amp;  ",'Copy paste to Here'!E935))),"Empty Cell")</f>
        <v>Empty Cell</v>
      </c>
      <c r="B931" s="61">
        <f>'Copy paste to Here'!C935</f>
        <v>0</v>
      </c>
      <c r="C931" s="61"/>
      <c r="D931" s="62"/>
      <c r="E931" s="63"/>
      <c r="F931" s="63">
        <f t="shared" si="43"/>
        <v>0</v>
      </c>
      <c r="G931" s="64">
        <f t="shared" si="44"/>
        <v>0</v>
      </c>
      <c r="H931" s="67">
        <f t="shared" si="45"/>
        <v>0</v>
      </c>
    </row>
    <row r="932" spans="1:8" s="66" customFormat="1" hidden="1">
      <c r="A932" s="60" t="str">
        <f>IF((LEN('Copy paste to Here'!G936))&gt;5,((CONCATENATE('Copy paste to Here'!G936," &amp; ",'Copy paste to Here'!D936,"  &amp;  ",'Copy paste to Here'!E936))),"Empty Cell")</f>
        <v>Empty Cell</v>
      </c>
      <c r="B932" s="61">
        <f>'Copy paste to Here'!C936</f>
        <v>0</v>
      </c>
      <c r="C932" s="61"/>
      <c r="D932" s="62"/>
      <c r="E932" s="63"/>
      <c r="F932" s="63">
        <f t="shared" si="43"/>
        <v>0</v>
      </c>
      <c r="G932" s="64">
        <f t="shared" si="44"/>
        <v>0</v>
      </c>
      <c r="H932" s="67">
        <f t="shared" si="45"/>
        <v>0</v>
      </c>
    </row>
    <row r="933" spans="1:8" s="66" customFormat="1" hidden="1">
      <c r="A933" s="60" t="str">
        <f>IF((LEN('Copy paste to Here'!G937))&gt;5,((CONCATENATE('Copy paste to Here'!G937," &amp; ",'Copy paste to Here'!D937,"  &amp;  ",'Copy paste to Here'!E937))),"Empty Cell")</f>
        <v>Empty Cell</v>
      </c>
      <c r="B933" s="61">
        <f>'Copy paste to Here'!C937</f>
        <v>0</v>
      </c>
      <c r="C933" s="61"/>
      <c r="D933" s="62"/>
      <c r="E933" s="63"/>
      <c r="F933" s="63">
        <f t="shared" si="43"/>
        <v>0</v>
      </c>
      <c r="G933" s="64">
        <f t="shared" si="44"/>
        <v>0</v>
      </c>
      <c r="H933" s="67">
        <f t="shared" si="45"/>
        <v>0</v>
      </c>
    </row>
    <row r="934" spans="1:8" s="66" customFormat="1" hidden="1">
      <c r="A934" s="60" t="str">
        <f>IF((LEN('Copy paste to Here'!G938))&gt;5,((CONCATENATE('Copy paste to Here'!G938," &amp; ",'Copy paste to Here'!D938,"  &amp;  ",'Copy paste to Here'!E938))),"Empty Cell")</f>
        <v>Empty Cell</v>
      </c>
      <c r="B934" s="61">
        <f>'Copy paste to Here'!C938</f>
        <v>0</v>
      </c>
      <c r="C934" s="61"/>
      <c r="D934" s="62"/>
      <c r="E934" s="63"/>
      <c r="F934" s="63">
        <f t="shared" si="43"/>
        <v>0</v>
      </c>
      <c r="G934" s="64">
        <f t="shared" si="44"/>
        <v>0</v>
      </c>
      <c r="H934" s="67">
        <f t="shared" si="45"/>
        <v>0</v>
      </c>
    </row>
    <row r="935" spans="1:8" s="66" customFormat="1" hidden="1">
      <c r="A935" s="60" t="str">
        <f>IF((LEN('Copy paste to Here'!G939))&gt;5,((CONCATENATE('Copy paste to Here'!G939," &amp; ",'Copy paste to Here'!D939,"  &amp;  ",'Copy paste to Here'!E939))),"Empty Cell")</f>
        <v>Empty Cell</v>
      </c>
      <c r="B935" s="61">
        <f>'Copy paste to Here'!C939</f>
        <v>0</v>
      </c>
      <c r="C935" s="61"/>
      <c r="D935" s="62"/>
      <c r="E935" s="63"/>
      <c r="F935" s="63">
        <f t="shared" si="43"/>
        <v>0</v>
      </c>
      <c r="G935" s="64">
        <f t="shared" si="44"/>
        <v>0</v>
      </c>
      <c r="H935" s="67">
        <f t="shared" si="45"/>
        <v>0</v>
      </c>
    </row>
    <row r="936" spans="1:8" s="66" customFormat="1" hidden="1">
      <c r="A936" s="60" t="str">
        <f>IF((LEN('Copy paste to Here'!G940))&gt;5,((CONCATENATE('Copy paste to Here'!G940," &amp; ",'Copy paste to Here'!D940,"  &amp;  ",'Copy paste to Here'!E940))),"Empty Cell")</f>
        <v>Empty Cell</v>
      </c>
      <c r="B936" s="61">
        <f>'Copy paste to Here'!C940</f>
        <v>0</v>
      </c>
      <c r="C936" s="61"/>
      <c r="D936" s="62"/>
      <c r="E936" s="63"/>
      <c r="F936" s="63">
        <f t="shared" si="43"/>
        <v>0</v>
      </c>
      <c r="G936" s="64">
        <f t="shared" si="44"/>
        <v>0</v>
      </c>
      <c r="H936" s="67">
        <f t="shared" si="45"/>
        <v>0</v>
      </c>
    </row>
    <row r="937" spans="1:8" s="66" customFormat="1" hidden="1">
      <c r="A937" s="60" t="str">
        <f>IF((LEN('Copy paste to Here'!G941))&gt;5,((CONCATENATE('Copy paste to Here'!G941," &amp; ",'Copy paste to Here'!D941,"  &amp;  ",'Copy paste to Here'!E941))),"Empty Cell")</f>
        <v>Empty Cell</v>
      </c>
      <c r="B937" s="61">
        <f>'Copy paste to Here'!C941</f>
        <v>0</v>
      </c>
      <c r="C937" s="61"/>
      <c r="D937" s="62"/>
      <c r="E937" s="63"/>
      <c r="F937" s="63">
        <f t="shared" si="43"/>
        <v>0</v>
      </c>
      <c r="G937" s="64">
        <f t="shared" si="44"/>
        <v>0</v>
      </c>
      <c r="H937" s="67">
        <f t="shared" si="45"/>
        <v>0</v>
      </c>
    </row>
    <row r="938" spans="1:8" s="66" customFormat="1" hidden="1">
      <c r="A938" s="60" t="str">
        <f>IF((LEN('Copy paste to Here'!G942))&gt;5,((CONCATENATE('Copy paste to Here'!G942," &amp; ",'Copy paste to Here'!D942,"  &amp;  ",'Copy paste to Here'!E942))),"Empty Cell")</f>
        <v>Empty Cell</v>
      </c>
      <c r="B938" s="61">
        <f>'Copy paste to Here'!C942</f>
        <v>0</v>
      </c>
      <c r="C938" s="61"/>
      <c r="D938" s="62"/>
      <c r="E938" s="63"/>
      <c r="F938" s="63">
        <f t="shared" si="43"/>
        <v>0</v>
      </c>
      <c r="G938" s="64">
        <f t="shared" si="44"/>
        <v>0</v>
      </c>
      <c r="H938" s="67">
        <f t="shared" si="45"/>
        <v>0</v>
      </c>
    </row>
    <row r="939" spans="1:8" s="66" customFormat="1" hidden="1">
      <c r="A939" s="60" t="str">
        <f>IF((LEN('Copy paste to Here'!G943))&gt;5,((CONCATENATE('Copy paste to Here'!G943," &amp; ",'Copy paste to Here'!D943,"  &amp;  ",'Copy paste to Here'!E943))),"Empty Cell")</f>
        <v>Empty Cell</v>
      </c>
      <c r="B939" s="61">
        <f>'Copy paste to Here'!C943</f>
        <v>0</v>
      </c>
      <c r="C939" s="61"/>
      <c r="D939" s="62"/>
      <c r="E939" s="63"/>
      <c r="F939" s="63">
        <f t="shared" si="43"/>
        <v>0</v>
      </c>
      <c r="G939" s="64">
        <f t="shared" si="44"/>
        <v>0</v>
      </c>
      <c r="H939" s="67">
        <f t="shared" si="45"/>
        <v>0</v>
      </c>
    </row>
    <row r="940" spans="1:8" s="66" customFormat="1" hidden="1">
      <c r="A940" s="60" t="str">
        <f>IF((LEN('Copy paste to Here'!G944))&gt;5,((CONCATENATE('Copy paste to Here'!G944," &amp; ",'Copy paste to Here'!D944,"  &amp;  ",'Copy paste to Here'!E944))),"Empty Cell")</f>
        <v>Empty Cell</v>
      </c>
      <c r="B940" s="61">
        <f>'Copy paste to Here'!C944</f>
        <v>0</v>
      </c>
      <c r="C940" s="61"/>
      <c r="D940" s="62"/>
      <c r="E940" s="63"/>
      <c r="F940" s="63">
        <f t="shared" si="43"/>
        <v>0</v>
      </c>
      <c r="G940" s="64">
        <f t="shared" si="44"/>
        <v>0</v>
      </c>
      <c r="H940" s="67">
        <f t="shared" si="45"/>
        <v>0</v>
      </c>
    </row>
    <row r="941" spans="1:8" s="66" customFormat="1" hidden="1">
      <c r="A941" s="60" t="str">
        <f>IF((LEN('Copy paste to Here'!G945))&gt;5,((CONCATENATE('Copy paste to Here'!G945," &amp; ",'Copy paste to Here'!D945,"  &amp;  ",'Copy paste to Here'!E945))),"Empty Cell")</f>
        <v>Empty Cell</v>
      </c>
      <c r="B941" s="61">
        <f>'Copy paste to Here'!C945</f>
        <v>0</v>
      </c>
      <c r="C941" s="61"/>
      <c r="D941" s="62"/>
      <c r="E941" s="63"/>
      <c r="F941" s="63">
        <f t="shared" si="43"/>
        <v>0</v>
      </c>
      <c r="G941" s="64">
        <f t="shared" si="44"/>
        <v>0</v>
      </c>
      <c r="H941" s="67">
        <f t="shared" si="45"/>
        <v>0</v>
      </c>
    </row>
    <row r="942" spans="1:8" s="66" customFormat="1" hidden="1">
      <c r="A942" s="60" t="str">
        <f>IF((LEN('Copy paste to Here'!G946))&gt;5,((CONCATENATE('Copy paste to Here'!G946," &amp; ",'Copy paste to Here'!D946,"  &amp;  ",'Copy paste to Here'!E946))),"Empty Cell")</f>
        <v>Empty Cell</v>
      </c>
      <c r="B942" s="61">
        <f>'Copy paste to Here'!C946</f>
        <v>0</v>
      </c>
      <c r="C942" s="61"/>
      <c r="D942" s="62"/>
      <c r="E942" s="63"/>
      <c r="F942" s="63">
        <f t="shared" si="43"/>
        <v>0</v>
      </c>
      <c r="G942" s="64">
        <f t="shared" si="44"/>
        <v>0</v>
      </c>
      <c r="H942" s="67">
        <f t="shared" si="45"/>
        <v>0</v>
      </c>
    </row>
    <row r="943" spans="1:8" s="66" customFormat="1" hidden="1">
      <c r="A943" s="60" t="str">
        <f>IF((LEN('Copy paste to Here'!G947))&gt;5,((CONCATENATE('Copy paste to Here'!G947," &amp; ",'Copy paste to Here'!D947,"  &amp;  ",'Copy paste to Here'!E947))),"Empty Cell")</f>
        <v>Empty Cell</v>
      </c>
      <c r="B943" s="61">
        <f>'Copy paste to Here'!C947</f>
        <v>0</v>
      </c>
      <c r="C943" s="61"/>
      <c r="D943" s="62"/>
      <c r="E943" s="63"/>
      <c r="F943" s="63">
        <f t="shared" si="43"/>
        <v>0</v>
      </c>
      <c r="G943" s="64">
        <f t="shared" si="44"/>
        <v>0</v>
      </c>
      <c r="H943" s="67">
        <f t="shared" si="45"/>
        <v>0</v>
      </c>
    </row>
    <row r="944" spans="1:8" s="66" customFormat="1" hidden="1">
      <c r="A944" s="60" t="str">
        <f>IF((LEN('Copy paste to Here'!G948))&gt;5,((CONCATENATE('Copy paste to Here'!G948," &amp; ",'Copy paste to Here'!D948,"  &amp;  ",'Copy paste to Here'!E948))),"Empty Cell")</f>
        <v>Empty Cell</v>
      </c>
      <c r="B944" s="61">
        <f>'Copy paste to Here'!C948</f>
        <v>0</v>
      </c>
      <c r="C944" s="61"/>
      <c r="D944" s="62"/>
      <c r="E944" s="63"/>
      <c r="F944" s="63">
        <f t="shared" si="43"/>
        <v>0</v>
      </c>
      <c r="G944" s="64">
        <f t="shared" si="44"/>
        <v>0</v>
      </c>
      <c r="H944" s="67">
        <f t="shared" si="45"/>
        <v>0</v>
      </c>
    </row>
    <row r="945" spans="1:8" s="66" customFormat="1" hidden="1">
      <c r="A945" s="60" t="str">
        <f>IF((LEN('Copy paste to Here'!G949))&gt;5,((CONCATENATE('Copy paste to Here'!G949," &amp; ",'Copy paste to Here'!D949,"  &amp;  ",'Copy paste to Here'!E949))),"Empty Cell")</f>
        <v>Empty Cell</v>
      </c>
      <c r="B945" s="61">
        <f>'Copy paste to Here'!C949</f>
        <v>0</v>
      </c>
      <c r="C945" s="61"/>
      <c r="D945" s="62"/>
      <c r="E945" s="63"/>
      <c r="F945" s="63">
        <f t="shared" si="43"/>
        <v>0</v>
      </c>
      <c r="G945" s="64">
        <f t="shared" si="44"/>
        <v>0</v>
      </c>
      <c r="H945" s="67">
        <f t="shared" si="45"/>
        <v>0</v>
      </c>
    </row>
    <row r="946" spans="1:8" s="66" customFormat="1" hidden="1">
      <c r="A946" s="60" t="str">
        <f>IF((LEN('Copy paste to Here'!G950))&gt;5,((CONCATENATE('Copy paste to Here'!G950," &amp; ",'Copy paste to Here'!D950,"  &amp;  ",'Copy paste to Here'!E950))),"Empty Cell")</f>
        <v>Empty Cell</v>
      </c>
      <c r="B946" s="61">
        <f>'Copy paste to Here'!C950</f>
        <v>0</v>
      </c>
      <c r="C946" s="61"/>
      <c r="D946" s="62"/>
      <c r="E946" s="63"/>
      <c r="F946" s="63">
        <f t="shared" si="43"/>
        <v>0</v>
      </c>
      <c r="G946" s="64">
        <f t="shared" si="44"/>
        <v>0</v>
      </c>
      <c r="H946" s="67">
        <f t="shared" si="45"/>
        <v>0</v>
      </c>
    </row>
    <row r="947" spans="1:8" s="66" customFormat="1" hidden="1">
      <c r="A947" s="60" t="str">
        <f>IF((LEN('Copy paste to Here'!G951))&gt;5,((CONCATENATE('Copy paste to Here'!G951," &amp; ",'Copy paste to Here'!D951,"  &amp;  ",'Copy paste to Here'!E951))),"Empty Cell")</f>
        <v>Empty Cell</v>
      </c>
      <c r="B947" s="61">
        <f>'Copy paste to Here'!C951</f>
        <v>0</v>
      </c>
      <c r="C947" s="61"/>
      <c r="D947" s="62"/>
      <c r="E947" s="63"/>
      <c r="F947" s="63">
        <f t="shared" si="43"/>
        <v>0</v>
      </c>
      <c r="G947" s="64">
        <f t="shared" si="44"/>
        <v>0</v>
      </c>
      <c r="H947" s="67">
        <f t="shared" si="45"/>
        <v>0</v>
      </c>
    </row>
    <row r="948" spans="1:8" s="66" customFormat="1" hidden="1">
      <c r="A948" s="60" t="str">
        <f>IF((LEN('Copy paste to Here'!G952))&gt;5,((CONCATENATE('Copy paste to Here'!G952," &amp; ",'Copy paste to Here'!D952,"  &amp;  ",'Copy paste to Here'!E952))),"Empty Cell")</f>
        <v>Empty Cell</v>
      </c>
      <c r="B948" s="61">
        <f>'Copy paste to Here'!C952</f>
        <v>0</v>
      </c>
      <c r="C948" s="61"/>
      <c r="D948" s="62"/>
      <c r="E948" s="63"/>
      <c r="F948" s="63">
        <f t="shared" si="43"/>
        <v>0</v>
      </c>
      <c r="G948" s="64">
        <f t="shared" si="44"/>
        <v>0</v>
      </c>
      <c r="H948" s="67">
        <f t="shared" si="45"/>
        <v>0</v>
      </c>
    </row>
    <row r="949" spans="1:8" s="66" customFormat="1" hidden="1">
      <c r="A949" s="60" t="str">
        <f>IF((LEN('Copy paste to Here'!G953))&gt;5,((CONCATENATE('Copy paste to Here'!G953," &amp; ",'Copy paste to Here'!D953,"  &amp;  ",'Copy paste to Here'!E953))),"Empty Cell")</f>
        <v>Empty Cell</v>
      </c>
      <c r="B949" s="61">
        <f>'Copy paste to Here'!C953</f>
        <v>0</v>
      </c>
      <c r="C949" s="61"/>
      <c r="D949" s="62"/>
      <c r="E949" s="63"/>
      <c r="F949" s="63">
        <f t="shared" si="43"/>
        <v>0</v>
      </c>
      <c r="G949" s="64">
        <f t="shared" si="44"/>
        <v>0</v>
      </c>
      <c r="H949" s="67">
        <f t="shared" si="45"/>
        <v>0</v>
      </c>
    </row>
    <row r="950" spans="1:8" s="66" customFormat="1" hidden="1">
      <c r="A950" s="60" t="str">
        <f>IF((LEN('Copy paste to Here'!G954))&gt;5,((CONCATENATE('Copy paste to Here'!G954," &amp; ",'Copy paste to Here'!D954,"  &amp;  ",'Copy paste to Here'!E954))),"Empty Cell")</f>
        <v>Empty Cell</v>
      </c>
      <c r="B950" s="61">
        <f>'Copy paste to Here'!C954</f>
        <v>0</v>
      </c>
      <c r="C950" s="61"/>
      <c r="D950" s="62"/>
      <c r="E950" s="63"/>
      <c r="F950" s="63">
        <f t="shared" si="43"/>
        <v>0</v>
      </c>
      <c r="G950" s="64">
        <f t="shared" si="44"/>
        <v>0</v>
      </c>
      <c r="H950" s="67">
        <f t="shared" si="45"/>
        <v>0</v>
      </c>
    </row>
    <row r="951" spans="1:8" s="66" customFormat="1" hidden="1">
      <c r="A951" s="60" t="str">
        <f>IF((LEN('Copy paste to Here'!G955))&gt;5,((CONCATENATE('Copy paste to Here'!G955," &amp; ",'Copy paste to Here'!D955,"  &amp;  ",'Copy paste to Here'!E955))),"Empty Cell")</f>
        <v>Empty Cell</v>
      </c>
      <c r="B951" s="61">
        <f>'Copy paste to Here'!C955</f>
        <v>0</v>
      </c>
      <c r="C951" s="61"/>
      <c r="D951" s="62"/>
      <c r="E951" s="63"/>
      <c r="F951" s="63">
        <f t="shared" si="43"/>
        <v>0</v>
      </c>
      <c r="G951" s="64">
        <f t="shared" si="44"/>
        <v>0</v>
      </c>
      <c r="H951" s="67">
        <f t="shared" si="45"/>
        <v>0</v>
      </c>
    </row>
    <row r="952" spans="1:8" s="66" customFormat="1" hidden="1">
      <c r="A952" s="60" t="str">
        <f>IF((LEN('Copy paste to Here'!G956))&gt;5,((CONCATENATE('Copy paste to Here'!G956," &amp; ",'Copy paste to Here'!D956,"  &amp;  ",'Copy paste to Here'!E956))),"Empty Cell")</f>
        <v>Empty Cell</v>
      </c>
      <c r="B952" s="61">
        <f>'Copy paste to Here'!C956</f>
        <v>0</v>
      </c>
      <c r="C952" s="61"/>
      <c r="D952" s="62"/>
      <c r="E952" s="63"/>
      <c r="F952" s="63">
        <f t="shared" si="43"/>
        <v>0</v>
      </c>
      <c r="G952" s="64">
        <f t="shared" si="44"/>
        <v>0</v>
      </c>
      <c r="H952" s="67">
        <f t="shared" si="45"/>
        <v>0</v>
      </c>
    </row>
    <row r="953" spans="1:8" s="66" customFormat="1" hidden="1">
      <c r="A953" s="60" t="str">
        <f>IF((LEN('Copy paste to Here'!G957))&gt;5,((CONCATENATE('Copy paste to Here'!G957," &amp; ",'Copy paste to Here'!D957,"  &amp;  ",'Copy paste to Here'!E957))),"Empty Cell")</f>
        <v>Empty Cell</v>
      </c>
      <c r="B953" s="61">
        <f>'Copy paste to Here'!C957</f>
        <v>0</v>
      </c>
      <c r="C953" s="61"/>
      <c r="D953" s="62"/>
      <c r="E953" s="63"/>
      <c r="F953" s="63">
        <f t="shared" si="43"/>
        <v>0</v>
      </c>
      <c r="G953" s="64">
        <f t="shared" si="44"/>
        <v>0</v>
      </c>
      <c r="H953" s="67">
        <f t="shared" si="45"/>
        <v>0</v>
      </c>
    </row>
    <row r="954" spans="1:8" s="66" customFormat="1" hidden="1">
      <c r="A954" s="60" t="str">
        <f>IF((LEN('Copy paste to Here'!G958))&gt;5,((CONCATENATE('Copy paste to Here'!G958," &amp; ",'Copy paste to Here'!D958,"  &amp;  ",'Copy paste to Here'!E958))),"Empty Cell")</f>
        <v>Empty Cell</v>
      </c>
      <c r="B954" s="61">
        <f>'Copy paste to Here'!C958</f>
        <v>0</v>
      </c>
      <c r="C954" s="61"/>
      <c r="D954" s="62"/>
      <c r="E954" s="63"/>
      <c r="F954" s="63">
        <f t="shared" si="43"/>
        <v>0</v>
      </c>
      <c r="G954" s="64">
        <f t="shared" si="44"/>
        <v>0</v>
      </c>
      <c r="H954" s="67">
        <f t="shared" si="45"/>
        <v>0</v>
      </c>
    </row>
    <row r="955" spans="1:8" s="66" customFormat="1" hidden="1">
      <c r="A955" s="60" t="str">
        <f>IF((LEN('Copy paste to Here'!G959))&gt;5,((CONCATENATE('Copy paste to Here'!G959," &amp; ",'Copy paste to Here'!D959,"  &amp;  ",'Copy paste to Here'!E959))),"Empty Cell")</f>
        <v>Empty Cell</v>
      </c>
      <c r="B955" s="61">
        <f>'Copy paste to Here'!C959</f>
        <v>0</v>
      </c>
      <c r="C955" s="61"/>
      <c r="D955" s="62"/>
      <c r="E955" s="63"/>
      <c r="F955" s="63">
        <f t="shared" si="43"/>
        <v>0</v>
      </c>
      <c r="G955" s="64">
        <f t="shared" si="44"/>
        <v>0</v>
      </c>
      <c r="H955" s="67">
        <f t="shared" si="45"/>
        <v>0</v>
      </c>
    </row>
    <row r="956" spans="1:8" s="66" customFormat="1" hidden="1">
      <c r="A956" s="60" t="str">
        <f>IF((LEN('Copy paste to Here'!G960))&gt;5,((CONCATENATE('Copy paste to Here'!G960," &amp; ",'Copy paste to Here'!D960,"  &amp;  ",'Copy paste to Here'!E960))),"Empty Cell")</f>
        <v>Empty Cell</v>
      </c>
      <c r="B956" s="61">
        <f>'Copy paste to Here'!C960</f>
        <v>0</v>
      </c>
      <c r="C956" s="61"/>
      <c r="D956" s="62"/>
      <c r="E956" s="63"/>
      <c r="F956" s="63">
        <f t="shared" si="43"/>
        <v>0</v>
      </c>
      <c r="G956" s="64">
        <f t="shared" si="44"/>
        <v>0</v>
      </c>
      <c r="H956" s="67">
        <f t="shared" si="45"/>
        <v>0</v>
      </c>
    </row>
    <row r="957" spans="1:8" s="66" customFormat="1" hidden="1">
      <c r="A957" s="60" t="str">
        <f>IF((LEN('Copy paste to Here'!G961))&gt;5,((CONCATENATE('Copy paste to Here'!G961," &amp; ",'Copy paste to Here'!D961,"  &amp;  ",'Copy paste to Here'!E961))),"Empty Cell")</f>
        <v>Empty Cell</v>
      </c>
      <c r="B957" s="61">
        <f>'Copy paste to Here'!C961</f>
        <v>0</v>
      </c>
      <c r="C957" s="61"/>
      <c r="D957" s="62"/>
      <c r="E957" s="63"/>
      <c r="F957" s="63">
        <f t="shared" si="43"/>
        <v>0</v>
      </c>
      <c r="G957" s="64">
        <f t="shared" si="44"/>
        <v>0</v>
      </c>
      <c r="H957" s="67">
        <f t="shared" si="45"/>
        <v>0</v>
      </c>
    </row>
    <row r="958" spans="1:8" s="66" customFormat="1" hidden="1">
      <c r="A958" s="60" t="str">
        <f>IF((LEN('Copy paste to Here'!G962))&gt;5,((CONCATENATE('Copy paste to Here'!G962," &amp; ",'Copy paste to Here'!D962,"  &amp;  ",'Copy paste to Here'!E962))),"Empty Cell")</f>
        <v>Empty Cell</v>
      </c>
      <c r="B958" s="61">
        <f>'Copy paste to Here'!C962</f>
        <v>0</v>
      </c>
      <c r="C958" s="61"/>
      <c r="D958" s="62"/>
      <c r="E958" s="63"/>
      <c r="F958" s="63">
        <f t="shared" si="43"/>
        <v>0</v>
      </c>
      <c r="G958" s="64">
        <f t="shared" si="44"/>
        <v>0</v>
      </c>
      <c r="H958" s="67">
        <f t="shared" si="45"/>
        <v>0</v>
      </c>
    </row>
    <row r="959" spans="1:8" s="66" customFormat="1" hidden="1">
      <c r="A959" s="60" t="str">
        <f>IF((LEN('Copy paste to Here'!G963))&gt;5,((CONCATENATE('Copy paste to Here'!G963," &amp; ",'Copy paste to Here'!D963,"  &amp;  ",'Copy paste to Here'!E963))),"Empty Cell")</f>
        <v>Empty Cell</v>
      </c>
      <c r="B959" s="61">
        <f>'Copy paste to Here'!C963</f>
        <v>0</v>
      </c>
      <c r="C959" s="61"/>
      <c r="D959" s="62"/>
      <c r="E959" s="63"/>
      <c r="F959" s="63">
        <f t="shared" si="43"/>
        <v>0</v>
      </c>
      <c r="G959" s="64">
        <f t="shared" si="44"/>
        <v>0</v>
      </c>
      <c r="H959" s="67">
        <f t="shared" si="45"/>
        <v>0</v>
      </c>
    </row>
    <row r="960" spans="1:8" s="66" customFormat="1" hidden="1">
      <c r="A960" s="60" t="str">
        <f>IF((LEN('Copy paste to Here'!G964))&gt;5,((CONCATENATE('Copy paste to Here'!G964," &amp; ",'Copy paste to Here'!D964,"  &amp;  ",'Copy paste to Here'!E964))),"Empty Cell")</f>
        <v>Empty Cell</v>
      </c>
      <c r="B960" s="61">
        <f>'Copy paste to Here'!C964</f>
        <v>0</v>
      </c>
      <c r="C960" s="61"/>
      <c r="D960" s="62"/>
      <c r="E960" s="63"/>
      <c r="F960" s="63">
        <f t="shared" si="43"/>
        <v>0</v>
      </c>
      <c r="G960" s="64">
        <f t="shared" si="44"/>
        <v>0</v>
      </c>
      <c r="H960" s="67">
        <f t="shared" si="45"/>
        <v>0</v>
      </c>
    </row>
    <row r="961" spans="1:8" s="66" customFormat="1" hidden="1">
      <c r="A961" s="60" t="str">
        <f>IF((LEN('Copy paste to Here'!G965))&gt;5,((CONCATENATE('Copy paste to Here'!G965," &amp; ",'Copy paste to Here'!D965,"  &amp;  ",'Copy paste to Here'!E965))),"Empty Cell")</f>
        <v>Empty Cell</v>
      </c>
      <c r="B961" s="61">
        <f>'Copy paste to Here'!C965</f>
        <v>0</v>
      </c>
      <c r="C961" s="61"/>
      <c r="D961" s="62"/>
      <c r="E961" s="63"/>
      <c r="F961" s="63">
        <f t="shared" si="43"/>
        <v>0</v>
      </c>
      <c r="G961" s="64">
        <f t="shared" si="44"/>
        <v>0</v>
      </c>
      <c r="H961" s="67">
        <f t="shared" si="45"/>
        <v>0</v>
      </c>
    </row>
    <row r="962" spans="1:8" s="66" customFormat="1" hidden="1">
      <c r="A962" s="60" t="str">
        <f>IF((LEN('Copy paste to Here'!G966))&gt;5,((CONCATENATE('Copy paste to Here'!G966," &amp; ",'Copy paste to Here'!D966,"  &amp;  ",'Copy paste to Here'!E966))),"Empty Cell")</f>
        <v>Empty Cell</v>
      </c>
      <c r="B962" s="61">
        <f>'Copy paste to Here'!C966</f>
        <v>0</v>
      </c>
      <c r="C962" s="61"/>
      <c r="D962" s="62"/>
      <c r="E962" s="63"/>
      <c r="F962" s="63">
        <f t="shared" si="43"/>
        <v>0</v>
      </c>
      <c r="G962" s="64">
        <f t="shared" si="44"/>
        <v>0</v>
      </c>
      <c r="H962" s="67">
        <f t="shared" si="45"/>
        <v>0</v>
      </c>
    </row>
    <row r="963" spans="1:8" s="66" customFormat="1" hidden="1">
      <c r="A963" s="60" t="str">
        <f>IF((LEN('Copy paste to Here'!G967))&gt;5,((CONCATENATE('Copy paste to Here'!G967," &amp; ",'Copy paste to Here'!D967,"  &amp;  ",'Copy paste to Here'!E967))),"Empty Cell")</f>
        <v>Empty Cell</v>
      </c>
      <c r="B963" s="61">
        <f>'Copy paste to Here'!C967</f>
        <v>0</v>
      </c>
      <c r="C963" s="61"/>
      <c r="D963" s="62"/>
      <c r="E963" s="63"/>
      <c r="F963" s="63">
        <f t="shared" si="43"/>
        <v>0</v>
      </c>
      <c r="G963" s="64">
        <f t="shared" si="44"/>
        <v>0</v>
      </c>
      <c r="H963" s="67">
        <f t="shared" si="45"/>
        <v>0</v>
      </c>
    </row>
    <row r="964" spans="1:8" s="66" customFormat="1" hidden="1">
      <c r="A964" s="60" t="str">
        <f>IF((LEN('Copy paste to Here'!G968))&gt;5,((CONCATENATE('Copy paste to Here'!G968," &amp; ",'Copy paste to Here'!D968,"  &amp;  ",'Copy paste to Here'!E968))),"Empty Cell")</f>
        <v>Empty Cell</v>
      </c>
      <c r="B964" s="61">
        <f>'Copy paste to Here'!C968</f>
        <v>0</v>
      </c>
      <c r="C964" s="61"/>
      <c r="D964" s="62"/>
      <c r="E964" s="63"/>
      <c r="F964" s="63">
        <f t="shared" si="43"/>
        <v>0</v>
      </c>
      <c r="G964" s="64">
        <f t="shared" si="44"/>
        <v>0</v>
      </c>
      <c r="H964" s="67">
        <f t="shared" si="45"/>
        <v>0</v>
      </c>
    </row>
    <row r="965" spans="1:8" s="66" customFormat="1" hidden="1">
      <c r="A965" s="60" t="str">
        <f>IF((LEN('Copy paste to Here'!G969))&gt;5,((CONCATENATE('Copy paste to Here'!G969," &amp; ",'Copy paste to Here'!D969,"  &amp;  ",'Copy paste to Here'!E969))),"Empty Cell")</f>
        <v>Empty Cell</v>
      </c>
      <c r="B965" s="61">
        <f>'Copy paste to Here'!C969</f>
        <v>0</v>
      </c>
      <c r="C965" s="61"/>
      <c r="D965" s="62"/>
      <c r="E965" s="63"/>
      <c r="F965" s="63">
        <f t="shared" si="43"/>
        <v>0</v>
      </c>
      <c r="G965" s="64">
        <f t="shared" si="44"/>
        <v>0</v>
      </c>
      <c r="H965" s="67">
        <f t="shared" si="45"/>
        <v>0</v>
      </c>
    </row>
    <row r="966" spans="1:8" s="66" customFormat="1" hidden="1">
      <c r="A966" s="60" t="str">
        <f>IF((LEN('Copy paste to Here'!G970))&gt;5,((CONCATENATE('Copy paste to Here'!G970," &amp; ",'Copy paste to Here'!D970,"  &amp;  ",'Copy paste to Here'!E970))),"Empty Cell")</f>
        <v>Empty Cell</v>
      </c>
      <c r="B966" s="61">
        <f>'Copy paste to Here'!C970</f>
        <v>0</v>
      </c>
      <c r="C966" s="61"/>
      <c r="D966" s="62"/>
      <c r="E966" s="63"/>
      <c r="F966" s="63">
        <f t="shared" si="43"/>
        <v>0</v>
      </c>
      <c r="G966" s="64">
        <f t="shared" si="44"/>
        <v>0</v>
      </c>
      <c r="H966" s="67">
        <f t="shared" si="45"/>
        <v>0</v>
      </c>
    </row>
    <row r="967" spans="1:8" s="66" customFormat="1" hidden="1">
      <c r="A967" s="60" t="str">
        <f>IF((LEN('Copy paste to Here'!G971))&gt;5,((CONCATENATE('Copy paste to Here'!G971," &amp; ",'Copy paste to Here'!D971,"  &amp;  ",'Copy paste to Here'!E971))),"Empty Cell")</f>
        <v>Empty Cell</v>
      </c>
      <c r="B967" s="61">
        <f>'Copy paste to Here'!C971</f>
        <v>0</v>
      </c>
      <c r="C967" s="61"/>
      <c r="D967" s="62"/>
      <c r="E967" s="63"/>
      <c r="F967" s="63">
        <f t="shared" si="43"/>
        <v>0</v>
      </c>
      <c r="G967" s="64">
        <f t="shared" si="44"/>
        <v>0</v>
      </c>
      <c r="H967" s="67">
        <f t="shared" si="45"/>
        <v>0</v>
      </c>
    </row>
    <row r="968" spans="1:8" s="66" customFormat="1" hidden="1">
      <c r="A968" s="60" t="str">
        <f>IF((LEN('Copy paste to Here'!G972))&gt;5,((CONCATENATE('Copy paste to Here'!G972," &amp; ",'Copy paste to Here'!D972,"  &amp;  ",'Copy paste to Here'!E972))),"Empty Cell")</f>
        <v>Empty Cell</v>
      </c>
      <c r="B968" s="61">
        <f>'Copy paste to Here'!C972</f>
        <v>0</v>
      </c>
      <c r="C968" s="61"/>
      <c r="D968" s="62"/>
      <c r="E968" s="63"/>
      <c r="F968" s="63">
        <f t="shared" si="43"/>
        <v>0</v>
      </c>
      <c r="G968" s="64">
        <f t="shared" si="44"/>
        <v>0</v>
      </c>
      <c r="H968" s="67">
        <f t="shared" si="45"/>
        <v>0</v>
      </c>
    </row>
    <row r="969" spans="1:8" s="66" customFormat="1" hidden="1">
      <c r="A969" s="60" t="str">
        <f>IF((LEN('Copy paste to Here'!G973))&gt;5,((CONCATENATE('Copy paste to Here'!G973," &amp; ",'Copy paste to Here'!D973,"  &amp;  ",'Copy paste to Here'!E973))),"Empty Cell")</f>
        <v>Empty Cell</v>
      </c>
      <c r="B969" s="61">
        <f>'Copy paste to Here'!C973</f>
        <v>0</v>
      </c>
      <c r="C969" s="61"/>
      <c r="D969" s="62"/>
      <c r="E969" s="63"/>
      <c r="F969" s="63">
        <f t="shared" si="43"/>
        <v>0</v>
      </c>
      <c r="G969" s="64">
        <f t="shared" si="44"/>
        <v>0</v>
      </c>
      <c r="H969" s="67">
        <f t="shared" si="45"/>
        <v>0</v>
      </c>
    </row>
    <row r="970" spans="1:8" s="66" customFormat="1" hidden="1">
      <c r="A970" s="60" t="str">
        <f>IF((LEN('Copy paste to Here'!G974))&gt;5,((CONCATENATE('Copy paste to Here'!G974," &amp; ",'Copy paste to Here'!D974,"  &amp;  ",'Copy paste to Here'!E974))),"Empty Cell")</f>
        <v>Empty Cell</v>
      </c>
      <c r="B970" s="61">
        <f>'Copy paste to Here'!C974</f>
        <v>0</v>
      </c>
      <c r="C970" s="61"/>
      <c r="D970" s="62"/>
      <c r="E970" s="63"/>
      <c r="F970" s="63">
        <f t="shared" si="43"/>
        <v>0</v>
      </c>
      <c r="G970" s="64">
        <f t="shared" si="44"/>
        <v>0</v>
      </c>
      <c r="H970" s="67">
        <f t="shared" si="45"/>
        <v>0</v>
      </c>
    </row>
    <row r="971" spans="1:8" s="66" customFormat="1" hidden="1">
      <c r="A971" s="60" t="str">
        <f>IF((LEN('Copy paste to Here'!G975))&gt;5,((CONCATENATE('Copy paste to Here'!G975," &amp; ",'Copy paste to Here'!D975,"  &amp;  ",'Copy paste to Here'!E975))),"Empty Cell")</f>
        <v>Empty Cell</v>
      </c>
      <c r="B971" s="61">
        <f>'Copy paste to Here'!C975</f>
        <v>0</v>
      </c>
      <c r="C971" s="61"/>
      <c r="D971" s="62"/>
      <c r="E971" s="63"/>
      <c r="F971" s="63">
        <f t="shared" si="43"/>
        <v>0</v>
      </c>
      <c r="G971" s="64">
        <f t="shared" si="44"/>
        <v>0</v>
      </c>
      <c r="H971" s="67">
        <f t="shared" si="45"/>
        <v>0</v>
      </c>
    </row>
    <row r="972" spans="1:8" s="66" customFormat="1" hidden="1">
      <c r="A972" s="60" t="str">
        <f>IF((LEN('Copy paste to Here'!G976))&gt;5,((CONCATENATE('Copy paste to Here'!G976," &amp; ",'Copy paste to Here'!D976,"  &amp;  ",'Copy paste to Here'!E976))),"Empty Cell")</f>
        <v>Empty Cell</v>
      </c>
      <c r="B972" s="61">
        <f>'Copy paste to Here'!C976</f>
        <v>0</v>
      </c>
      <c r="C972" s="61"/>
      <c r="D972" s="62"/>
      <c r="E972" s="63"/>
      <c r="F972" s="63">
        <f t="shared" si="43"/>
        <v>0</v>
      </c>
      <c r="G972" s="64">
        <f t="shared" si="44"/>
        <v>0</v>
      </c>
      <c r="H972" s="67">
        <f t="shared" si="45"/>
        <v>0</v>
      </c>
    </row>
    <row r="973" spans="1:8" s="66" customFormat="1" hidden="1">
      <c r="A973" s="60" t="str">
        <f>IF((LEN('Copy paste to Here'!G977))&gt;5,((CONCATENATE('Copy paste to Here'!G977," &amp; ",'Copy paste to Here'!D977,"  &amp;  ",'Copy paste to Here'!E977))),"Empty Cell")</f>
        <v>Empty Cell</v>
      </c>
      <c r="B973" s="61">
        <f>'Copy paste to Here'!C977</f>
        <v>0</v>
      </c>
      <c r="C973" s="61"/>
      <c r="D973" s="62"/>
      <c r="E973" s="63"/>
      <c r="F973" s="63">
        <f t="shared" si="43"/>
        <v>0</v>
      </c>
      <c r="G973" s="64">
        <f t="shared" si="44"/>
        <v>0</v>
      </c>
      <c r="H973" s="67">
        <f t="shared" si="45"/>
        <v>0</v>
      </c>
    </row>
    <row r="974" spans="1:8" s="66" customFormat="1" hidden="1">
      <c r="A974" s="60" t="str">
        <f>IF((LEN('Copy paste to Here'!G978))&gt;5,((CONCATENATE('Copy paste to Here'!G978," &amp; ",'Copy paste to Here'!D978,"  &amp;  ",'Copy paste to Here'!E978))),"Empty Cell")</f>
        <v>Empty Cell</v>
      </c>
      <c r="B974" s="61">
        <f>'Copy paste to Here'!C978</f>
        <v>0</v>
      </c>
      <c r="C974" s="61"/>
      <c r="D974" s="62"/>
      <c r="E974" s="63"/>
      <c r="F974" s="63">
        <f t="shared" si="43"/>
        <v>0</v>
      </c>
      <c r="G974" s="64">
        <f t="shared" si="44"/>
        <v>0</v>
      </c>
      <c r="H974" s="67">
        <f t="shared" si="45"/>
        <v>0</v>
      </c>
    </row>
    <row r="975" spans="1:8" s="66" customFormat="1" hidden="1">
      <c r="A975" s="60" t="str">
        <f>IF((LEN('Copy paste to Here'!G979))&gt;5,((CONCATENATE('Copy paste to Here'!G979," &amp; ",'Copy paste to Here'!D979,"  &amp;  ",'Copy paste to Here'!E979))),"Empty Cell")</f>
        <v>Empty Cell</v>
      </c>
      <c r="B975" s="61">
        <f>'Copy paste to Here'!C979</f>
        <v>0</v>
      </c>
      <c r="C975" s="61"/>
      <c r="D975" s="62"/>
      <c r="E975" s="63"/>
      <c r="F975" s="63">
        <f t="shared" si="43"/>
        <v>0</v>
      </c>
      <c r="G975" s="64">
        <f t="shared" si="44"/>
        <v>0</v>
      </c>
      <c r="H975" s="67">
        <f t="shared" si="45"/>
        <v>0</v>
      </c>
    </row>
    <row r="976" spans="1:8" s="66" customFormat="1" hidden="1">
      <c r="A976" s="60" t="str">
        <f>IF((LEN('Copy paste to Here'!G980))&gt;5,((CONCATENATE('Copy paste to Here'!G980," &amp; ",'Copy paste to Here'!D980,"  &amp;  ",'Copy paste to Here'!E980))),"Empty Cell")</f>
        <v>Empty Cell</v>
      </c>
      <c r="B976" s="61">
        <f>'Copy paste to Here'!C980</f>
        <v>0</v>
      </c>
      <c r="C976" s="61"/>
      <c r="D976" s="62"/>
      <c r="E976" s="63"/>
      <c r="F976" s="63">
        <f t="shared" si="43"/>
        <v>0</v>
      </c>
      <c r="G976" s="64">
        <f t="shared" si="44"/>
        <v>0</v>
      </c>
      <c r="H976" s="67">
        <f t="shared" si="45"/>
        <v>0</v>
      </c>
    </row>
    <row r="977" spans="1:8" s="66" customFormat="1" hidden="1">
      <c r="A977" s="60" t="str">
        <f>IF((LEN('Copy paste to Here'!G981))&gt;5,((CONCATENATE('Copy paste to Here'!G981," &amp; ",'Copy paste to Here'!D981,"  &amp;  ",'Copy paste to Here'!E981))),"Empty Cell")</f>
        <v>Empty Cell</v>
      </c>
      <c r="B977" s="61">
        <f>'Copy paste to Here'!C981</f>
        <v>0</v>
      </c>
      <c r="C977" s="61"/>
      <c r="D977" s="62"/>
      <c r="E977" s="63"/>
      <c r="F977" s="63">
        <f t="shared" si="43"/>
        <v>0</v>
      </c>
      <c r="G977" s="64">
        <f t="shared" si="44"/>
        <v>0</v>
      </c>
      <c r="H977" s="67">
        <f t="shared" si="45"/>
        <v>0</v>
      </c>
    </row>
    <row r="978" spans="1:8" s="66" customFormat="1" hidden="1">
      <c r="A978" s="60" t="str">
        <f>IF((LEN('Copy paste to Here'!G982))&gt;5,((CONCATENATE('Copy paste to Here'!G982," &amp; ",'Copy paste to Here'!D982,"  &amp;  ",'Copy paste to Here'!E982))),"Empty Cell")</f>
        <v>Empty Cell</v>
      </c>
      <c r="B978" s="61">
        <f>'Copy paste to Here'!C982</f>
        <v>0</v>
      </c>
      <c r="C978" s="61"/>
      <c r="D978" s="62"/>
      <c r="E978" s="63"/>
      <c r="F978" s="63">
        <f t="shared" si="43"/>
        <v>0</v>
      </c>
      <c r="G978" s="64">
        <f t="shared" si="44"/>
        <v>0</v>
      </c>
      <c r="H978" s="67">
        <f t="shared" si="45"/>
        <v>0</v>
      </c>
    </row>
    <row r="979" spans="1:8" s="66" customFormat="1" hidden="1">
      <c r="A979" s="60" t="str">
        <f>IF((LEN('Copy paste to Here'!G983))&gt;5,((CONCATENATE('Copy paste to Here'!G983," &amp; ",'Copy paste to Here'!D983,"  &amp;  ",'Copy paste to Here'!E983))),"Empty Cell")</f>
        <v>Empty Cell</v>
      </c>
      <c r="B979" s="61">
        <f>'Copy paste to Here'!C983</f>
        <v>0</v>
      </c>
      <c r="C979" s="61"/>
      <c r="D979" s="62"/>
      <c r="E979" s="63"/>
      <c r="F979" s="63">
        <f t="shared" ref="F979:F998" si="46">D979*E979</f>
        <v>0</v>
      </c>
      <c r="G979" s="64">
        <f t="shared" ref="G979:G999" si="47">E979*$E$14</f>
        <v>0</v>
      </c>
      <c r="H979" s="67">
        <f t="shared" ref="H979:H998" si="48">D979*G979</f>
        <v>0</v>
      </c>
    </row>
    <row r="980" spans="1:8" s="66" customFormat="1" hidden="1">
      <c r="A980" s="60" t="str">
        <f>IF((LEN('Copy paste to Here'!G984))&gt;5,((CONCATENATE('Copy paste to Here'!G984," &amp; ",'Copy paste to Here'!D984,"  &amp;  ",'Copy paste to Here'!E984))),"Empty Cell")</f>
        <v>Empty Cell</v>
      </c>
      <c r="B980" s="61">
        <f>'Copy paste to Here'!C984</f>
        <v>0</v>
      </c>
      <c r="C980" s="61"/>
      <c r="D980" s="62"/>
      <c r="E980" s="63"/>
      <c r="F980" s="63">
        <f t="shared" si="46"/>
        <v>0</v>
      </c>
      <c r="G980" s="64">
        <f t="shared" si="47"/>
        <v>0</v>
      </c>
      <c r="H980" s="67">
        <f t="shared" si="48"/>
        <v>0</v>
      </c>
    </row>
    <row r="981" spans="1:8" s="66" customFormat="1" hidden="1">
      <c r="A981" s="60" t="str">
        <f>IF((LEN('Copy paste to Here'!G985))&gt;5,((CONCATENATE('Copy paste to Here'!G985," &amp; ",'Copy paste to Here'!D985,"  &amp;  ",'Copy paste to Here'!E985))),"Empty Cell")</f>
        <v>Empty Cell</v>
      </c>
      <c r="B981" s="61">
        <f>'Copy paste to Here'!C985</f>
        <v>0</v>
      </c>
      <c r="C981" s="61"/>
      <c r="D981" s="62"/>
      <c r="E981" s="63"/>
      <c r="F981" s="63">
        <f t="shared" si="46"/>
        <v>0</v>
      </c>
      <c r="G981" s="64">
        <f t="shared" si="47"/>
        <v>0</v>
      </c>
      <c r="H981" s="67">
        <f t="shared" si="48"/>
        <v>0</v>
      </c>
    </row>
    <row r="982" spans="1:8" s="66" customFormat="1" hidden="1">
      <c r="A982" s="60" t="str">
        <f>IF((LEN('Copy paste to Here'!G986))&gt;5,((CONCATENATE('Copy paste to Here'!G986," &amp; ",'Copy paste to Here'!D986,"  &amp;  ",'Copy paste to Here'!E986))),"Empty Cell")</f>
        <v>Empty Cell</v>
      </c>
      <c r="B982" s="61">
        <f>'Copy paste to Here'!C986</f>
        <v>0</v>
      </c>
      <c r="C982" s="61"/>
      <c r="D982" s="62"/>
      <c r="E982" s="63"/>
      <c r="F982" s="63">
        <f t="shared" si="46"/>
        <v>0</v>
      </c>
      <c r="G982" s="64">
        <f t="shared" si="47"/>
        <v>0</v>
      </c>
      <c r="H982" s="67">
        <f t="shared" si="48"/>
        <v>0</v>
      </c>
    </row>
    <row r="983" spans="1:8" s="66" customFormat="1" hidden="1">
      <c r="A983" s="60" t="str">
        <f>IF((LEN('Copy paste to Here'!G987))&gt;5,((CONCATENATE('Copy paste to Here'!G987," &amp; ",'Copy paste to Here'!D987,"  &amp;  ",'Copy paste to Here'!E987))),"Empty Cell")</f>
        <v>Empty Cell</v>
      </c>
      <c r="B983" s="61">
        <f>'Copy paste to Here'!C987</f>
        <v>0</v>
      </c>
      <c r="C983" s="61"/>
      <c r="D983" s="62"/>
      <c r="E983" s="63"/>
      <c r="F983" s="63">
        <f t="shared" si="46"/>
        <v>0</v>
      </c>
      <c r="G983" s="64">
        <f t="shared" si="47"/>
        <v>0</v>
      </c>
      <c r="H983" s="67">
        <f t="shared" si="48"/>
        <v>0</v>
      </c>
    </row>
    <row r="984" spans="1:8" s="66" customFormat="1" hidden="1">
      <c r="A984" s="60" t="str">
        <f>IF((LEN('Copy paste to Here'!G988))&gt;5,((CONCATENATE('Copy paste to Here'!G988," &amp; ",'Copy paste to Here'!D988,"  &amp;  ",'Copy paste to Here'!E988))),"Empty Cell")</f>
        <v>Empty Cell</v>
      </c>
      <c r="B984" s="61">
        <f>'Copy paste to Here'!C988</f>
        <v>0</v>
      </c>
      <c r="C984" s="61"/>
      <c r="D984" s="62"/>
      <c r="E984" s="63"/>
      <c r="F984" s="63">
        <f t="shared" si="46"/>
        <v>0</v>
      </c>
      <c r="G984" s="64">
        <f t="shared" si="47"/>
        <v>0</v>
      </c>
      <c r="H984" s="67">
        <f t="shared" si="48"/>
        <v>0</v>
      </c>
    </row>
    <row r="985" spans="1:8" s="66" customFormat="1" hidden="1">
      <c r="A985" s="60" t="str">
        <f>IF((LEN('Copy paste to Here'!G989))&gt;5,((CONCATENATE('Copy paste to Here'!G989," &amp; ",'Copy paste to Here'!D989,"  &amp;  ",'Copy paste to Here'!E989))),"Empty Cell")</f>
        <v>Empty Cell</v>
      </c>
      <c r="B985" s="61">
        <f>'Copy paste to Here'!C989</f>
        <v>0</v>
      </c>
      <c r="C985" s="61"/>
      <c r="D985" s="62"/>
      <c r="E985" s="63"/>
      <c r="F985" s="63">
        <f t="shared" si="46"/>
        <v>0</v>
      </c>
      <c r="G985" s="64">
        <f t="shared" si="47"/>
        <v>0</v>
      </c>
      <c r="H985" s="67">
        <f t="shared" si="48"/>
        <v>0</v>
      </c>
    </row>
    <row r="986" spans="1:8" s="66" customFormat="1" hidden="1">
      <c r="A986" s="60" t="str">
        <f>IF((LEN('Copy paste to Here'!G990))&gt;5,((CONCATENATE('Copy paste to Here'!G990," &amp; ",'Copy paste to Here'!D990,"  &amp;  ",'Copy paste to Here'!E990))),"Empty Cell")</f>
        <v>Empty Cell</v>
      </c>
      <c r="B986" s="61">
        <f>'Copy paste to Here'!C990</f>
        <v>0</v>
      </c>
      <c r="C986" s="61"/>
      <c r="D986" s="62"/>
      <c r="E986" s="63"/>
      <c r="F986" s="63">
        <f t="shared" si="46"/>
        <v>0</v>
      </c>
      <c r="G986" s="64">
        <f t="shared" si="47"/>
        <v>0</v>
      </c>
      <c r="H986" s="67">
        <f t="shared" si="48"/>
        <v>0</v>
      </c>
    </row>
    <row r="987" spans="1:8" s="66" customFormat="1" hidden="1">
      <c r="A987" s="60" t="str">
        <f>IF((LEN('Copy paste to Here'!G991))&gt;5,((CONCATENATE('Copy paste to Here'!G991," &amp; ",'Copy paste to Here'!D991,"  &amp;  ",'Copy paste to Here'!E991))),"Empty Cell")</f>
        <v>Empty Cell</v>
      </c>
      <c r="B987" s="61">
        <f>'Copy paste to Here'!C991</f>
        <v>0</v>
      </c>
      <c r="C987" s="61"/>
      <c r="D987" s="62"/>
      <c r="E987" s="63"/>
      <c r="F987" s="63">
        <f t="shared" si="46"/>
        <v>0</v>
      </c>
      <c r="G987" s="64">
        <f t="shared" si="47"/>
        <v>0</v>
      </c>
      <c r="H987" s="67">
        <f t="shared" si="48"/>
        <v>0</v>
      </c>
    </row>
    <row r="988" spans="1:8" s="66" customFormat="1" hidden="1">
      <c r="A988" s="60" t="str">
        <f>IF((LEN('Copy paste to Here'!G992))&gt;5,((CONCATENATE('Copy paste to Here'!G992," &amp; ",'Copy paste to Here'!D992,"  &amp;  ",'Copy paste to Here'!E992))),"Empty Cell")</f>
        <v>Empty Cell</v>
      </c>
      <c r="B988" s="61">
        <f>'Copy paste to Here'!C992</f>
        <v>0</v>
      </c>
      <c r="C988" s="61"/>
      <c r="D988" s="62"/>
      <c r="E988" s="63"/>
      <c r="F988" s="63">
        <f t="shared" si="46"/>
        <v>0</v>
      </c>
      <c r="G988" s="64">
        <f t="shared" si="47"/>
        <v>0</v>
      </c>
      <c r="H988" s="67">
        <f t="shared" si="48"/>
        <v>0</v>
      </c>
    </row>
    <row r="989" spans="1:8" s="66" customFormat="1" hidden="1">
      <c r="A989" s="60" t="str">
        <f>IF((LEN('Copy paste to Here'!G993))&gt;5,((CONCATENATE('Copy paste to Here'!G993," &amp; ",'Copy paste to Here'!D993,"  &amp;  ",'Copy paste to Here'!E993))),"Empty Cell")</f>
        <v>Empty Cell</v>
      </c>
      <c r="B989" s="61">
        <f>'Copy paste to Here'!C993</f>
        <v>0</v>
      </c>
      <c r="C989" s="61"/>
      <c r="D989" s="62"/>
      <c r="E989" s="63"/>
      <c r="F989" s="63">
        <f t="shared" si="46"/>
        <v>0</v>
      </c>
      <c r="G989" s="64">
        <f t="shared" si="47"/>
        <v>0</v>
      </c>
      <c r="H989" s="67">
        <f t="shared" si="48"/>
        <v>0</v>
      </c>
    </row>
    <row r="990" spans="1:8" s="66" customFormat="1" hidden="1">
      <c r="A990" s="60" t="str">
        <f>IF((LEN('Copy paste to Here'!G994))&gt;5,((CONCATENATE('Copy paste to Here'!G994," &amp; ",'Copy paste to Here'!D994,"  &amp;  ",'Copy paste to Here'!E994))),"Empty Cell")</f>
        <v>Empty Cell</v>
      </c>
      <c r="B990" s="61">
        <f>'Copy paste to Here'!C994</f>
        <v>0</v>
      </c>
      <c r="C990" s="61"/>
      <c r="D990" s="62"/>
      <c r="E990" s="63"/>
      <c r="F990" s="63">
        <f t="shared" si="46"/>
        <v>0</v>
      </c>
      <c r="G990" s="64">
        <f t="shared" si="47"/>
        <v>0</v>
      </c>
      <c r="H990" s="67">
        <f t="shared" si="48"/>
        <v>0</v>
      </c>
    </row>
    <row r="991" spans="1:8" s="66" customFormat="1" hidden="1">
      <c r="A991" s="60" t="str">
        <f>IF((LEN('Copy paste to Here'!G995))&gt;5,((CONCATENATE('Copy paste to Here'!G995," &amp; ",'Copy paste to Here'!D995,"  &amp;  ",'Copy paste to Here'!E995))),"Empty Cell")</f>
        <v>Empty Cell</v>
      </c>
      <c r="B991" s="61">
        <f>'Copy paste to Here'!C995</f>
        <v>0</v>
      </c>
      <c r="C991" s="61"/>
      <c r="D991" s="62"/>
      <c r="E991" s="63"/>
      <c r="F991" s="63">
        <f t="shared" si="46"/>
        <v>0</v>
      </c>
      <c r="G991" s="64">
        <f t="shared" si="47"/>
        <v>0</v>
      </c>
      <c r="H991" s="67">
        <f t="shared" si="48"/>
        <v>0</v>
      </c>
    </row>
    <row r="992" spans="1:8" s="66" customFormat="1" hidden="1">
      <c r="A992" s="60" t="str">
        <f>IF((LEN('Copy paste to Here'!G996))&gt;5,((CONCATENATE('Copy paste to Here'!G996," &amp; ",'Copy paste to Here'!D996,"  &amp;  ",'Copy paste to Here'!E996))),"Empty Cell")</f>
        <v>Empty Cell</v>
      </c>
      <c r="B992" s="61">
        <f>'Copy paste to Here'!C996</f>
        <v>0</v>
      </c>
      <c r="C992" s="61"/>
      <c r="D992" s="62"/>
      <c r="E992" s="63"/>
      <c r="F992" s="63">
        <f t="shared" si="46"/>
        <v>0</v>
      </c>
      <c r="G992" s="64">
        <f t="shared" si="47"/>
        <v>0</v>
      </c>
      <c r="H992" s="67">
        <f t="shared" si="48"/>
        <v>0</v>
      </c>
    </row>
    <row r="993" spans="1:8" s="66" customFormat="1" hidden="1">
      <c r="A993" s="60" t="str">
        <f>IF((LEN('Copy paste to Here'!G997))&gt;5,((CONCATENATE('Copy paste to Here'!G997," &amp; ",'Copy paste to Here'!D997,"  &amp;  ",'Copy paste to Here'!E997))),"Empty Cell")</f>
        <v>Empty Cell</v>
      </c>
      <c r="B993" s="61">
        <f>'Copy paste to Here'!C997</f>
        <v>0</v>
      </c>
      <c r="C993" s="61"/>
      <c r="D993" s="62"/>
      <c r="E993" s="63"/>
      <c r="F993" s="63">
        <f t="shared" si="46"/>
        <v>0</v>
      </c>
      <c r="G993" s="64">
        <f t="shared" si="47"/>
        <v>0</v>
      </c>
      <c r="H993" s="67">
        <f t="shared" si="48"/>
        <v>0</v>
      </c>
    </row>
    <row r="994" spans="1:8" s="66" customFormat="1" hidden="1">
      <c r="A994" s="60" t="str">
        <f>IF((LEN('Copy paste to Here'!G998))&gt;5,((CONCATENATE('Copy paste to Here'!G998," &amp; ",'Copy paste to Here'!D998,"  &amp;  ",'Copy paste to Here'!E998))),"Empty Cell")</f>
        <v>Empty Cell</v>
      </c>
      <c r="B994" s="61">
        <f>'Copy paste to Here'!C998</f>
        <v>0</v>
      </c>
      <c r="C994" s="61"/>
      <c r="D994" s="62"/>
      <c r="E994" s="63"/>
      <c r="F994" s="63">
        <f t="shared" si="46"/>
        <v>0</v>
      </c>
      <c r="G994" s="64">
        <f t="shared" si="47"/>
        <v>0</v>
      </c>
      <c r="H994" s="67">
        <f t="shared" si="48"/>
        <v>0</v>
      </c>
    </row>
    <row r="995" spans="1:8" s="66" customFormat="1" hidden="1">
      <c r="A995" s="60" t="str">
        <f>IF((LEN('Copy paste to Here'!G999))&gt;5,((CONCATENATE('Copy paste to Here'!G999," &amp; ",'Copy paste to Here'!D999,"  &amp;  ",'Copy paste to Here'!E999))),"Empty Cell")</f>
        <v>Empty Cell</v>
      </c>
      <c r="B995" s="61">
        <f>'Copy paste to Here'!C999</f>
        <v>0</v>
      </c>
      <c r="C995" s="61"/>
      <c r="D995" s="62"/>
      <c r="E995" s="63"/>
      <c r="F995" s="63">
        <f t="shared" si="46"/>
        <v>0</v>
      </c>
      <c r="G995" s="64">
        <f t="shared" si="47"/>
        <v>0</v>
      </c>
      <c r="H995" s="67">
        <f t="shared" si="48"/>
        <v>0</v>
      </c>
    </row>
    <row r="996" spans="1:8" s="66" customFormat="1" hidden="1">
      <c r="A996" s="60" t="str">
        <f>IF((LEN('Copy paste to Here'!G1000))&gt;5,((CONCATENATE('Copy paste to Here'!G1000," &amp; ",'Copy paste to Here'!D1000,"  &amp;  ",'Copy paste to Here'!E1000))),"Empty Cell")</f>
        <v>Empty Cell</v>
      </c>
      <c r="B996" s="61">
        <f>'Copy paste to Here'!C1000</f>
        <v>0</v>
      </c>
      <c r="C996" s="61"/>
      <c r="D996" s="62"/>
      <c r="E996" s="63"/>
      <c r="F996" s="63">
        <f t="shared" si="46"/>
        <v>0</v>
      </c>
      <c r="G996" s="64">
        <f t="shared" si="47"/>
        <v>0</v>
      </c>
      <c r="H996" s="67">
        <f t="shared" si="48"/>
        <v>0</v>
      </c>
    </row>
    <row r="997" spans="1:8" s="66" customFormat="1" hidden="1">
      <c r="A997" s="60" t="str">
        <f>IF((LEN('Copy paste to Here'!G1001))&gt;5,((CONCATENATE('Copy paste to Here'!G1001," &amp; ",'Copy paste to Here'!D1001,"  &amp;  ",'Copy paste to Here'!E1001))),"Empty Cell")</f>
        <v>Empty Cell</v>
      </c>
      <c r="B997" s="61">
        <f>'Copy paste to Here'!C1001</f>
        <v>0</v>
      </c>
      <c r="C997" s="61"/>
      <c r="D997" s="62"/>
      <c r="E997" s="63"/>
      <c r="F997" s="63">
        <f t="shared" si="46"/>
        <v>0</v>
      </c>
      <c r="G997" s="64">
        <f t="shared" si="47"/>
        <v>0</v>
      </c>
      <c r="H997" s="67">
        <f t="shared" si="48"/>
        <v>0</v>
      </c>
    </row>
    <row r="998" spans="1:8" s="66" customFormat="1" hidden="1">
      <c r="A998" s="68" t="str">
        <f>IF((LEN('Copy paste to Here'!G1002))&gt;5,((CONCATENATE('Copy paste to Here'!G1002," &amp; ",'Copy paste to Here'!D1002,"  &amp;  ",'Copy paste to Here'!E1002))),"Empty Cell")</f>
        <v>Empty Cell</v>
      </c>
      <c r="B998" s="69">
        <f>'Copy paste to Here'!C1002</f>
        <v>0</v>
      </c>
      <c r="C998" s="69"/>
      <c r="D998" s="70"/>
      <c r="E998" s="71"/>
      <c r="F998" s="71">
        <f t="shared" si="46"/>
        <v>0</v>
      </c>
      <c r="G998" s="72">
        <f t="shared" si="47"/>
        <v>0</v>
      </c>
      <c r="H998" s="67">
        <f t="shared" si="48"/>
        <v>0</v>
      </c>
    </row>
    <row r="999" spans="1:8" s="66" customFormat="1" ht="13.5" thickBot="1">
      <c r="A999" s="73"/>
      <c r="B999" s="74"/>
      <c r="C999" s="74"/>
      <c r="D999" s="75"/>
      <c r="E999" s="76"/>
      <c r="F999" s="76"/>
      <c r="G999" s="77">
        <f t="shared" si="47"/>
        <v>0</v>
      </c>
      <c r="H999" s="78"/>
    </row>
    <row r="1000" spans="1:8" s="66" customFormat="1" ht="13.5" thickTop="1">
      <c r="A1000" s="60" t="s">
        <v>180</v>
      </c>
      <c r="B1000" s="79"/>
      <c r="C1000" s="79"/>
      <c r="D1000" s="80"/>
      <c r="E1000" s="63"/>
      <c r="F1000" s="63">
        <f>SUM(F18:F999)</f>
        <v>6083.26</v>
      </c>
      <c r="G1000" s="64"/>
      <c r="H1000" s="65">
        <f t="shared" ref="H1000:H1007" si="49">F1000*$E$14</f>
        <v>6083.26</v>
      </c>
    </row>
    <row r="1001" spans="1:8" s="66" customFormat="1">
      <c r="A1001" s="60" t="str">
        <f>'[2]Copy paste to Here'!T2</f>
        <v>SHIPPING HANDLING</v>
      </c>
      <c r="B1001" s="79"/>
      <c r="C1001" s="79"/>
      <c r="D1001" s="80"/>
      <c r="E1001" s="71"/>
      <c r="F1001" s="63">
        <f>Invoice!J73</f>
        <v>-2433.3040000000001</v>
      </c>
      <c r="G1001" s="64"/>
      <c r="H1001" s="65">
        <f t="shared" si="49"/>
        <v>-2433.3040000000001</v>
      </c>
    </row>
    <row r="1002" spans="1:8" s="66" customFormat="1" outlineLevel="1">
      <c r="A1002" s="60" t="str">
        <f>'[2]Copy paste to Here'!T3</f>
        <v>DISCOUNT</v>
      </c>
      <c r="B1002" s="79"/>
      <c r="C1002" s="79"/>
      <c r="D1002" s="80"/>
      <c r="E1002" s="71"/>
      <c r="F1002" s="63">
        <f>Invoice!J74</f>
        <v>0</v>
      </c>
      <c r="G1002" s="64"/>
      <c r="H1002" s="65">
        <f t="shared" si="49"/>
        <v>0</v>
      </c>
    </row>
    <row r="1003" spans="1:8" s="66" customFormat="1">
      <c r="A1003" s="60" t="str">
        <f>'[2]Copy paste to Here'!T4</f>
        <v>Total:</v>
      </c>
      <c r="B1003" s="79"/>
      <c r="C1003" s="79"/>
      <c r="D1003" s="80"/>
      <c r="E1003" s="71"/>
      <c r="F1003" s="63">
        <f>SUM(F1000:F1002)</f>
        <v>3649.9560000000001</v>
      </c>
      <c r="G1003" s="64"/>
      <c r="H1003" s="65">
        <f t="shared" si="49"/>
        <v>3649.9560000000001</v>
      </c>
    </row>
    <row r="1004" spans="1:8" s="66" customFormat="1" hidden="1">
      <c r="A1004" s="60">
        <f>'[2]Copy paste to Here'!T5</f>
        <v>0</v>
      </c>
      <c r="B1004" s="79"/>
      <c r="C1004" s="79"/>
      <c r="D1004" s="80"/>
      <c r="E1004" s="71"/>
      <c r="F1004" s="63">
        <f>'[2]Copy paste to Here'!U5</f>
        <v>0</v>
      </c>
      <c r="G1004" s="64"/>
      <c r="H1004" s="65">
        <f t="shared" si="49"/>
        <v>0</v>
      </c>
    </row>
    <row r="1005" spans="1:8" s="66" customFormat="1" hidden="1">
      <c r="A1005" s="60">
        <f>'[2]Copy paste to Here'!T6</f>
        <v>0</v>
      </c>
      <c r="B1005" s="79"/>
      <c r="C1005" s="79"/>
      <c r="D1005" s="80"/>
      <c r="E1005" s="71"/>
      <c r="F1005" s="63"/>
      <c r="G1005" s="64"/>
      <c r="H1005" s="65">
        <f t="shared" si="49"/>
        <v>0</v>
      </c>
    </row>
    <row r="1006" spans="1:8" s="66" customFormat="1" hidden="1">
      <c r="A1006" s="60">
        <f>'[2]Copy paste to Here'!T7</f>
        <v>0</v>
      </c>
      <c r="B1006" s="79"/>
      <c r="C1006" s="79"/>
      <c r="D1006" s="80"/>
      <c r="E1006" s="71"/>
      <c r="F1006" s="71"/>
      <c r="G1006" s="64"/>
      <c r="H1006" s="65">
        <f t="shared" si="49"/>
        <v>0</v>
      </c>
    </row>
    <row r="1007" spans="1:8" s="66" customFormat="1" hidden="1">
      <c r="A1007" s="60">
        <f>'[2]Copy paste to Here'!T8</f>
        <v>0</v>
      </c>
      <c r="B1007" s="79"/>
      <c r="C1007" s="79"/>
      <c r="D1007" s="80"/>
      <c r="E1007" s="71"/>
      <c r="F1007" s="71"/>
      <c r="G1007" s="72"/>
      <c r="H1007" s="65">
        <f t="shared" si="49"/>
        <v>0</v>
      </c>
    </row>
    <row r="1008" spans="1:8" s="66" customFormat="1" ht="13.5" thickBot="1">
      <c r="A1008" s="81"/>
      <c r="B1008" s="82"/>
      <c r="C1008" s="82"/>
      <c r="D1008" s="83"/>
      <c r="E1008" s="84"/>
      <c r="F1008" s="84"/>
      <c r="G1008" s="85"/>
      <c r="H1008" s="86"/>
    </row>
    <row r="1009" spans="1:8" s="25" customFormat="1">
      <c r="E1009" s="25" t="s">
        <v>181</v>
      </c>
      <c r="H1009" s="87">
        <f>(SUM(H18:H999))</f>
        <v>6083.26</v>
      </c>
    </row>
    <row r="1010" spans="1:8" s="25" customFormat="1">
      <c r="A1010" s="26"/>
      <c r="E1010" s="25" t="s">
        <v>182</v>
      </c>
      <c r="H1010" s="88">
        <f>(SUMIF($A$1000:$A$1008,"Total:",$H$1000:$H$1008))</f>
        <v>3649.9560000000001</v>
      </c>
    </row>
    <row r="1011" spans="1:8" s="25" customFormat="1">
      <c r="E1011" s="25" t="s">
        <v>183</v>
      </c>
      <c r="H1011" s="89">
        <f>H1013-H1012</f>
        <v>3411.18</v>
      </c>
    </row>
    <row r="1012" spans="1:8" s="25" customFormat="1">
      <c r="E1012" s="25" t="s">
        <v>184</v>
      </c>
      <c r="H1012" s="89">
        <f>ROUND((H1013*7)/107,2)</f>
        <v>238.78</v>
      </c>
    </row>
    <row r="1013" spans="1:8" s="25" customFormat="1">
      <c r="E1013" s="26" t="s">
        <v>185</v>
      </c>
      <c r="H1013" s="90">
        <f>ROUND((SUMIF($A$1000:$A$1008,"Total:",$H$1000:$H$1008)),2)</f>
        <v>3649.96</v>
      </c>
    </row>
    <row r="1014" spans="1:8" s="25" customFormat="1"/>
    <row r="1015" spans="1:8" s="25" customFormat="1" ht="8.4499999999999993" customHeight="1"/>
    <row r="1016" spans="1:8" s="25" customFormat="1" ht="11.25" customHeight="1"/>
    <row r="1017" spans="1:8" s="25" customFormat="1" ht="8.4499999999999993" customHeight="1"/>
    <row r="1018" spans="1:8" s="25" customFormat="1"/>
    <row r="1019" spans="1:8" s="25" customFormat="1" ht="10.5" customHeight="1">
      <c r="A1019" s="26"/>
    </row>
    <row r="1020" spans="1:8" s="25" customFormat="1" ht="9" customHeight="1"/>
    <row r="1021" spans="1:8" s="25" customFormat="1" ht="13.7" customHeight="1">
      <c r="A1021" s="26"/>
    </row>
    <row r="1022" spans="1:8" s="25" customFormat="1" ht="9.75" customHeight="1">
      <c r="A1022" s="91"/>
    </row>
    <row r="1023" spans="1:8" s="25" customFormat="1"/>
    <row r="1024" spans="1:8" s="25" customFormat="1"/>
    <row r="1025" s="25" customFormat="1"/>
    <row r="1026" s="25" customFormat="1"/>
    <row r="1027" s="25" customFormat="1"/>
    <row r="1028" s="25" customFormat="1"/>
    <row r="1029" s="25" customFormat="1"/>
    <row r="1030" s="25" customFormat="1"/>
    <row r="1031" s="25" customFormat="1"/>
    <row r="1032" s="25" customFormat="1"/>
    <row r="1033" s="25" customFormat="1"/>
    <row r="1034" s="25" customFormat="1"/>
    <row r="1035" s="25" customFormat="1"/>
    <row r="1036" s="25" customFormat="1"/>
    <row r="1037" s="25" customFormat="1"/>
    <row r="1038" s="25" customFormat="1"/>
    <row r="1039" s="25" customFormat="1"/>
    <row r="1040" s="25" customFormat="1"/>
    <row r="1041" s="25" customFormat="1"/>
    <row r="1042" s="25" customFormat="1"/>
    <row r="1043" s="25" customFormat="1"/>
    <row r="1044" s="25" customFormat="1"/>
    <row r="1045" s="25" customFormat="1"/>
    <row r="1046" s="25" customFormat="1"/>
    <row r="1047" s="25" customFormat="1"/>
    <row r="1048" s="25" customFormat="1"/>
    <row r="1049" s="25" customFormat="1"/>
    <row r="1050" s="25" customFormat="1"/>
    <row r="1051" s="25" customFormat="1"/>
    <row r="1052" s="25" customFormat="1"/>
    <row r="1053" s="25" customFormat="1"/>
    <row r="1054" s="25" customFormat="1"/>
    <row r="1055" s="25" customFormat="1"/>
    <row r="1056" s="25" customFormat="1"/>
    <row r="1057" s="25" customFormat="1"/>
    <row r="1058" s="25" customFormat="1"/>
    <row r="1059" s="25" customFormat="1"/>
    <row r="1060" s="25" customFormat="1"/>
    <row r="1061" s="25" customFormat="1"/>
    <row r="1062" s="25" customFormat="1"/>
    <row r="1063" s="25" customFormat="1"/>
    <row r="1064" s="25" customFormat="1"/>
    <row r="1065" s="25" customFormat="1"/>
    <row r="1066" s="25" customFormat="1"/>
    <row r="1067" s="25" customFormat="1"/>
    <row r="1068" s="25" customFormat="1"/>
    <row r="1069" s="25" customFormat="1"/>
    <row r="1070" s="25" customFormat="1"/>
    <row r="1071" s="25" customFormat="1"/>
    <row r="1072" s="25" customFormat="1"/>
    <row r="1073" s="25" customFormat="1"/>
    <row r="1074" s="25" customFormat="1"/>
    <row r="1075" s="25" customFormat="1"/>
    <row r="1076" s="25" customFormat="1"/>
    <row r="1077" s="25" customFormat="1"/>
    <row r="1078" s="25" customFormat="1"/>
    <row r="1079" s="25" customFormat="1"/>
    <row r="1080" s="25" customFormat="1"/>
    <row r="1081" s="25" customFormat="1"/>
    <row r="1082" s="25" customFormat="1"/>
    <row r="1083" s="25" customFormat="1"/>
    <row r="1084" s="25" customFormat="1"/>
    <row r="1085" s="25" customFormat="1"/>
    <row r="1086" s="25" customFormat="1"/>
    <row r="1087" s="25" customFormat="1"/>
    <row r="1088" s="25" customFormat="1"/>
    <row r="1089" s="25" customFormat="1"/>
    <row r="1090" s="25" customFormat="1"/>
    <row r="1091" s="25" customFormat="1"/>
    <row r="1092" s="25" customFormat="1"/>
    <row r="1093" s="25" customFormat="1"/>
    <row r="1094" s="25" customFormat="1"/>
    <row r="1095" s="25" customFormat="1"/>
    <row r="1096" s="25" customFormat="1"/>
    <row r="1097" s="25" customFormat="1"/>
    <row r="1098" s="25" customFormat="1"/>
    <row r="1099" s="25" customFormat="1"/>
    <row r="1100" s="25" customFormat="1"/>
    <row r="1101" s="25" customFormat="1"/>
    <row r="1102" s="25" customFormat="1"/>
    <row r="1103" s="25" customFormat="1"/>
    <row r="1104" s="25" customFormat="1"/>
    <row r="1105" s="25" customFormat="1"/>
    <row r="1106" s="25" customFormat="1"/>
    <row r="1107" s="25" customFormat="1"/>
    <row r="1108" s="25" customFormat="1"/>
    <row r="1109" s="25" customFormat="1"/>
    <row r="1110" s="25" customFormat="1"/>
    <row r="1111" s="25" customFormat="1"/>
    <row r="1112" s="25" customFormat="1"/>
    <row r="1113" s="25" customFormat="1"/>
    <row r="1114" s="25" customFormat="1"/>
    <row r="1115" s="25" customFormat="1"/>
    <row r="1116" s="25" customFormat="1"/>
    <row r="1117" s="25" customFormat="1"/>
    <row r="1118" s="25" customFormat="1"/>
    <row r="1119" s="25" customFormat="1"/>
    <row r="1120" s="25" customFormat="1"/>
    <row r="1121" s="25" customFormat="1"/>
    <row r="1122" s="25" customFormat="1"/>
    <row r="1123" s="25" customFormat="1"/>
    <row r="1124" s="25" customFormat="1"/>
    <row r="1125" s="25" customFormat="1"/>
    <row r="1126" s="25" customFormat="1"/>
    <row r="1127" s="25" customFormat="1"/>
    <row r="1128" s="25" customFormat="1"/>
    <row r="1129" s="25" customFormat="1"/>
    <row r="1130" s="25" customFormat="1"/>
    <row r="1131" s="25" customFormat="1"/>
    <row r="1132" s="25" customFormat="1"/>
    <row r="1133" s="25" customFormat="1"/>
    <row r="1134" s="25" customFormat="1"/>
    <row r="1135" s="25" customFormat="1"/>
    <row r="1136" s="25" customFormat="1"/>
    <row r="1137" s="25" customFormat="1"/>
    <row r="1138" s="25" customFormat="1"/>
    <row r="1139" s="25" customFormat="1"/>
    <row r="1140" s="25" customFormat="1"/>
    <row r="1141" s="25" customFormat="1"/>
    <row r="1142" s="25" customFormat="1"/>
    <row r="1143" s="25" customFormat="1"/>
    <row r="1144" s="25" customFormat="1"/>
    <row r="1145" s="25" customFormat="1"/>
    <row r="1146" s="25" customFormat="1"/>
    <row r="1147" s="25" customFormat="1"/>
    <row r="1148" s="25" customFormat="1"/>
    <row r="1149" s="25" customFormat="1"/>
    <row r="1150" s="25" customFormat="1"/>
    <row r="1151" s="25" customFormat="1"/>
    <row r="1152" s="25" customFormat="1"/>
    <row r="1153" s="25" customFormat="1"/>
    <row r="1154" s="25" customFormat="1"/>
    <row r="1155" s="25" customFormat="1"/>
    <row r="1156" s="25" customFormat="1"/>
    <row r="1157" s="25" customFormat="1"/>
    <row r="1158" s="25" customFormat="1"/>
    <row r="1159" s="25" customFormat="1"/>
    <row r="1160" s="25" customFormat="1"/>
    <row r="1161" s="25" customFormat="1"/>
    <row r="1162" s="25" customFormat="1"/>
    <row r="1163" s="25" customFormat="1"/>
    <row r="1164" s="25" customFormat="1"/>
    <row r="1165" s="25" customFormat="1"/>
    <row r="1166" s="25" customFormat="1"/>
    <row r="1167" s="25" customFormat="1"/>
    <row r="1168" s="25" customFormat="1"/>
    <row r="1169" s="25" customFormat="1"/>
    <row r="1170" s="25" customFormat="1"/>
    <row r="1171" s="25" customFormat="1"/>
    <row r="1172" s="25" customFormat="1"/>
    <row r="1173" s="25" customFormat="1"/>
    <row r="1174" s="25" customFormat="1"/>
    <row r="1175" s="25" customFormat="1"/>
    <row r="1176" s="25" customFormat="1"/>
    <row r="1177" s="25" customFormat="1"/>
    <row r="1178" s="25" customFormat="1"/>
    <row r="1179" s="25" customFormat="1"/>
    <row r="1180" s="25" customFormat="1"/>
    <row r="1181" s="25" customFormat="1"/>
    <row r="1182" s="25" customFormat="1"/>
    <row r="1183" s="25" customFormat="1"/>
    <row r="1184" s="25" customFormat="1"/>
    <row r="1185" s="25" customFormat="1"/>
    <row r="1186" s="25" customFormat="1"/>
    <row r="1187" s="25" customFormat="1"/>
    <row r="1188" s="25" customFormat="1"/>
    <row r="1189" s="25" customFormat="1"/>
    <row r="1190" s="25" customFormat="1"/>
    <row r="1191" s="25" customFormat="1"/>
    <row r="1192" s="25" customFormat="1"/>
    <row r="1193" s="25" customFormat="1"/>
    <row r="1194" s="25" customFormat="1"/>
    <row r="1195" s="25" customFormat="1"/>
    <row r="1196" s="25" customFormat="1"/>
    <row r="1197" s="25" customFormat="1"/>
    <row r="1198" s="25" customFormat="1"/>
    <row r="1199" s="25" customFormat="1"/>
    <row r="1200" s="25" customFormat="1"/>
    <row r="1201" s="25" customFormat="1"/>
    <row r="1202" s="25" customFormat="1"/>
    <row r="1203" s="25" customFormat="1"/>
    <row r="1204" s="25" customFormat="1"/>
    <row r="1205" s="25" customFormat="1"/>
    <row r="1206" s="25" customFormat="1"/>
    <row r="1207" s="25" customFormat="1"/>
    <row r="1208" s="25" customFormat="1"/>
    <row r="1209" s="25" customFormat="1"/>
    <row r="1210" s="25" customFormat="1"/>
    <row r="1211" s="25" customFormat="1"/>
    <row r="1212" s="25" customFormat="1"/>
    <row r="1213" s="25" customFormat="1"/>
    <row r="1214" s="25" customFormat="1"/>
    <row r="1215" s="25" customFormat="1"/>
    <row r="1216" s="25" customFormat="1"/>
    <row r="1217" s="25" customFormat="1"/>
    <row r="1218" s="25" customFormat="1"/>
    <row r="1219" s="25" customFormat="1"/>
    <row r="1220" s="25" customFormat="1"/>
    <row r="1221" s="25" customFormat="1"/>
    <row r="1222" s="25" customFormat="1"/>
    <row r="1223" s="25" customFormat="1"/>
    <row r="1224" s="25" customFormat="1"/>
    <row r="1225" s="25" customFormat="1"/>
    <row r="1226" s="25" customFormat="1"/>
    <row r="1227" s="25" customFormat="1"/>
    <row r="1228" s="25" customFormat="1"/>
    <row r="1229" s="25" customFormat="1"/>
    <row r="1230" s="25" customFormat="1"/>
    <row r="1231" s="25" customFormat="1"/>
    <row r="1232" s="25" customFormat="1"/>
    <row r="1233" s="25" customFormat="1"/>
    <row r="1234" s="25" customFormat="1"/>
    <row r="1235" s="25" customFormat="1"/>
    <row r="1236" s="25" customFormat="1"/>
    <row r="1237" s="25" customFormat="1"/>
    <row r="1238" s="25" customFormat="1"/>
    <row r="1239" s="25" customFormat="1"/>
    <row r="1240" s="25" customFormat="1"/>
    <row r="1241" s="25" customFormat="1"/>
    <row r="1242" s="25" customFormat="1"/>
    <row r="1243" s="25" customFormat="1"/>
    <row r="1244" s="25" customFormat="1"/>
    <row r="1245" s="25" customFormat="1"/>
    <row r="1246" s="25" customFormat="1"/>
    <row r="1247" s="25" customFormat="1"/>
    <row r="1248" s="25" customFormat="1"/>
    <row r="1249" s="25" customFormat="1"/>
    <row r="1250" s="25" customFormat="1"/>
    <row r="1251" s="25" customFormat="1"/>
    <row r="1252" s="25" customFormat="1"/>
    <row r="1253" s="25" customFormat="1"/>
    <row r="1254" s="25" customFormat="1"/>
    <row r="1255" s="25" customFormat="1"/>
    <row r="1256" s="25" customFormat="1"/>
    <row r="1257" s="25" customFormat="1"/>
    <row r="1258" s="25" customFormat="1"/>
    <row r="1259" s="25" customFormat="1"/>
    <row r="1260" s="25" customFormat="1"/>
    <row r="1261" s="25" customFormat="1"/>
    <row r="1262" s="25" customFormat="1"/>
    <row r="1263" s="25" customFormat="1"/>
    <row r="1264" s="25" customFormat="1"/>
    <row r="1265" spans="1:8" s="25" customFormat="1"/>
    <row r="1266" spans="1:8" s="25" customFormat="1"/>
    <row r="1267" spans="1:8" s="25" customFormat="1"/>
    <row r="1268" spans="1:8" s="25" customFormat="1"/>
    <row r="1269" spans="1:8" s="25" customFormat="1"/>
    <row r="1270" spans="1:8" s="25" customFormat="1"/>
    <row r="1271" spans="1:8" s="25" customFormat="1">
      <c r="A1271" s="92"/>
      <c r="B1271" s="92"/>
      <c r="C1271" s="92"/>
      <c r="D1271" s="92"/>
      <c r="E1271" s="92"/>
      <c r="F1271" s="92"/>
      <c r="G1271" s="92"/>
      <c r="H1271" s="92"/>
    </row>
    <row r="1272" spans="1:8" s="25" customFormat="1">
      <c r="A1272" s="92"/>
      <c r="B1272" s="92"/>
      <c r="C1272" s="92"/>
      <c r="D1272" s="92"/>
      <c r="E1272" s="92"/>
      <c r="F1272" s="92"/>
      <c r="G1272" s="92"/>
      <c r="H1272" s="92"/>
    </row>
    <row r="1273" spans="1:8" s="25" customFormat="1">
      <c r="A1273" s="92"/>
      <c r="B1273" s="92"/>
      <c r="C1273" s="92"/>
      <c r="D1273" s="92"/>
      <c r="E1273" s="92"/>
      <c r="F1273" s="92"/>
      <c r="G1273" s="92"/>
      <c r="H1273" s="92"/>
    </row>
    <row r="1274" spans="1:8" s="25" customFormat="1">
      <c r="A1274" s="92"/>
      <c r="B1274" s="92"/>
      <c r="C1274" s="92"/>
      <c r="D1274" s="92"/>
      <c r="E1274" s="92"/>
      <c r="F1274" s="92"/>
      <c r="G1274" s="92"/>
      <c r="H1274" s="92"/>
    </row>
    <row r="1275" spans="1:8" s="25" customFormat="1">
      <c r="A1275" s="92"/>
      <c r="B1275" s="92"/>
      <c r="C1275" s="92"/>
      <c r="D1275" s="92"/>
      <c r="E1275" s="92"/>
      <c r="F1275" s="92"/>
      <c r="G1275" s="92"/>
      <c r="H1275" s="92"/>
    </row>
    <row r="1276" spans="1:8" s="25" customFormat="1">
      <c r="A1276" s="92"/>
      <c r="B1276" s="92"/>
      <c r="C1276" s="92"/>
      <c r="D1276" s="92"/>
      <c r="E1276" s="92"/>
      <c r="F1276" s="92"/>
      <c r="G1276" s="92"/>
      <c r="H1276" s="92"/>
    </row>
    <row r="1277" spans="1:8" s="25" customFormat="1">
      <c r="A1277" s="92"/>
      <c r="B1277" s="92"/>
      <c r="C1277" s="92"/>
      <c r="D1277" s="92"/>
      <c r="E1277" s="92"/>
      <c r="F1277" s="92"/>
      <c r="G1277" s="92"/>
      <c r="H1277" s="92"/>
    </row>
    <row r="1278" spans="1:8" s="25" customFormat="1">
      <c r="A1278" s="92"/>
      <c r="B1278" s="92"/>
      <c r="C1278" s="92"/>
      <c r="D1278" s="92"/>
      <c r="E1278" s="92"/>
      <c r="F1278" s="92"/>
      <c r="G1278" s="92"/>
      <c r="H1278" s="92"/>
    </row>
    <row r="1279" spans="1:8" s="25" customFormat="1">
      <c r="A1279" s="92"/>
      <c r="B1279" s="92"/>
      <c r="C1279" s="92"/>
      <c r="D1279" s="92"/>
      <c r="E1279" s="92"/>
      <c r="F1279" s="92"/>
      <c r="G1279" s="92"/>
      <c r="H1279" s="92"/>
    </row>
    <row r="1280" spans="1:8" s="25" customFormat="1">
      <c r="A1280" s="92"/>
      <c r="B1280" s="92"/>
      <c r="C1280" s="92"/>
      <c r="D1280" s="92"/>
      <c r="E1280" s="92"/>
      <c r="F1280" s="92"/>
      <c r="G1280" s="92"/>
      <c r="H1280" s="92"/>
    </row>
    <row r="1281" spans="1:8" s="25" customFormat="1">
      <c r="A1281" s="92"/>
      <c r="B1281" s="92"/>
      <c r="C1281" s="92"/>
      <c r="D1281" s="92"/>
      <c r="E1281" s="92"/>
      <c r="F1281" s="92"/>
      <c r="G1281" s="92"/>
      <c r="H1281" s="92"/>
    </row>
    <row r="1282" spans="1:8" s="25" customFormat="1">
      <c r="A1282" s="92"/>
      <c r="B1282" s="92"/>
      <c r="C1282" s="92"/>
      <c r="D1282" s="92"/>
      <c r="E1282" s="92"/>
      <c r="F1282" s="92"/>
      <c r="G1282" s="92"/>
      <c r="H1282" s="92"/>
    </row>
    <row r="1283" spans="1:8" s="25" customFormat="1">
      <c r="A1283" s="92"/>
      <c r="B1283" s="92"/>
      <c r="C1283" s="92"/>
      <c r="D1283" s="92"/>
      <c r="E1283" s="92"/>
      <c r="F1283" s="92"/>
      <c r="G1283" s="92"/>
      <c r="H1283" s="92"/>
    </row>
    <row r="1284" spans="1:8" s="25" customFormat="1">
      <c r="A1284" s="92"/>
      <c r="B1284" s="92"/>
      <c r="C1284" s="92"/>
      <c r="D1284" s="92"/>
      <c r="E1284" s="92"/>
      <c r="F1284" s="92"/>
      <c r="G1284" s="92"/>
      <c r="H1284" s="92"/>
    </row>
    <row r="1285" spans="1:8" s="25" customFormat="1">
      <c r="A1285" s="92"/>
      <c r="B1285" s="92"/>
      <c r="C1285" s="92"/>
      <c r="D1285" s="92"/>
      <c r="E1285" s="92"/>
      <c r="F1285" s="92"/>
      <c r="G1285" s="92"/>
      <c r="H1285" s="92"/>
    </row>
    <row r="1286" spans="1:8" s="25" customFormat="1">
      <c r="A1286" s="92"/>
      <c r="B1286" s="92"/>
      <c r="C1286" s="92"/>
      <c r="D1286" s="92"/>
      <c r="E1286" s="92"/>
      <c r="F1286" s="92"/>
      <c r="G1286" s="92"/>
      <c r="H1286" s="92"/>
    </row>
    <row r="1287" spans="1:8" s="25" customFormat="1">
      <c r="A1287" s="92"/>
      <c r="B1287" s="92"/>
      <c r="C1287" s="92"/>
      <c r="D1287" s="92"/>
      <c r="E1287" s="92"/>
      <c r="F1287" s="92"/>
      <c r="G1287" s="92"/>
      <c r="H1287" s="92"/>
    </row>
    <row r="1288" spans="1:8" s="25" customFormat="1">
      <c r="A1288" s="92"/>
      <c r="B1288" s="92"/>
      <c r="C1288" s="92"/>
      <c r="D1288" s="92"/>
      <c r="E1288" s="92"/>
      <c r="F1288" s="92"/>
      <c r="G1288" s="92"/>
      <c r="H1288" s="92"/>
    </row>
    <row r="1289" spans="1:8" s="25" customFormat="1">
      <c r="A1289" s="92"/>
      <c r="B1289" s="92"/>
      <c r="C1289" s="92"/>
      <c r="D1289" s="92"/>
      <c r="E1289" s="92"/>
      <c r="F1289" s="92"/>
      <c r="G1289" s="92"/>
      <c r="H1289" s="92"/>
    </row>
    <row r="1290" spans="1:8" s="25" customFormat="1">
      <c r="A1290" s="92"/>
      <c r="B1290" s="92"/>
      <c r="C1290" s="92"/>
      <c r="D1290" s="92"/>
      <c r="E1290" s="92"/>
      <c r="F1290" s="92"/>
      <c r="G1290" s="92"/>
      <c r="H1290" s="92"/>
    </row>
    <row r="1291" spans="1:8" s="25" customFormat="1">
      <c r="A1291" s="92"/>
      <c r="B1291" s="92"/>
      <c r="C1291" s="92"/>
      <c r="D1291" s="92"/>
      <c r="E1291" s="92"/>
      <c r="F1291" s="92"/>
      <c r="G1291" s="92"/>
      <c r="H1291" s="92"/>
    </row>
    <row r="1292" spans="1:8" s="25" customFormat="1">
      <c r="A1292" s="92"/>
      <c r="B1292" s="92"/>
      <c r="C1292" s="92"/>
      <c r="D1292" s="92"/>
      <c r="E1292" s="92"/>
      <c r="F1292" s="92"/>
      <c r="G1292" s="92"/>
      <c r="H1292" s="92"/>
    </row>
    <row r="1293" spans="1:8" s="25" customFormat="1">
      <c r="A1293" s="92"/>
      <c r="B1293" s="92"/>
      <c r="C1293" s="92"/>
      <c r="D1293" s="92"/>
      <c r="E1293" s="92"/>
      <c r="F1293" s="92"/>
      <c r="G1293" s="92"/>
      <c r="H1293" s="92"/>
    </row>
    <row r="1294" spans="1:8" s="25" customFormat="1">
      <c r="A1294" s="92"/>
      <c r="B1294" s="92"/>
      <c r="C1294" s="92"/>
      <c r="D1294" s="92"/>
      <c r="E1294" s="92"/>
      <c r="F1294" s="92"/>
      <c r="G1294" s="92"/>
      <c r="H1294" s="92"/>
    </row>
    <row r="1295" spans="1:8" s="25" customFormat="1">
      <c r="A1295" s="92"/>
      <c r="B1295" s="92"/>
      <c r="C1295" s="92"/>
      <c r="D1295" s="92"/>
      <c r="E1295" s="92"/>
      <c r="F1295" s="92"/>
      <c r="G1295" s="92"/>
      <c r="H1295" s="92"/>
    </row>
    <row r="1296" spans="1:8" s="25" customFormat="1">
      <c r="A1296" s="92"/>
      <c r="B1296" s="92"/>
      <c r="C1296" s="92"/>
      <c r="D1296" s="92"/>
      <c r="E1296" s="92"/>
      <c r="F1296" s="92"/>
      <c r="G1296" s="92"/>
      <c r="H1296" s="92"/>
    </row>
    <row r="1297" spans="1:8" s="25" customFormat="1">
      <c r="A1297" s="92"/>
      <c r="B1297" s="92"/>
      <c r="C1297" s="92"/>
      <c r="D1297" s="92"/>
      <c r="E1297" s="92"/>
      <c r="F1297" s="92"/>
      <c r="G1297" s="92"/>
      <c r="H1297" s="92"/>
    </row>
    <row r="1298" spans="1:8" s="25" customFormat="1">
      <c r="A1298" s="92"/>
      <c r="B1298" s="92"/>
      <c r="C1298" s="92"/>
      <c r="D1298" s="92"/>
      <c r="E1298" s="92"/>
      <c r="F1298" s="92"/>
      <c r="G1298" s="92"/>
      <c r="H1298" s="92"/>
    </row>
    <row r="1299" spans="1:8" s="25" customFormat="1">
      <c r="A1299" s="92"/>
      <c r="B1299" s="92"/>
      <c r="C1299" s="92"/>
      <c r="D1299" s="92"/>
      <c r="E1299" s="92"/>
      <c r="F1299" s="92"/>
      <c r="G1299" s="92"/>
      <c r="H1299" s="92"/>
    </row>
    <row r="1300" spans="1:8" s="25" customFormat="1">
      <c r="A1300" s="92"/>
      <c r="B1300" s="92"/>
      <c r="C1300" s="92"/>
      <c r="D1300" s="92"/>
      <c r="E1300" s="92"/>
      <c r="F1300" s="92"/>
      <c r="G1300" s="92"/>
      <c r="H1300" s="92"/>
    </row>
    <row r="1301" spans="1:8" s="25" customFormat="1">
      <c r="A1301" s="92"/>
      <c r="B1301" s="92"/>
      <c r="C1301" s="92"/>
      <c r="D1301" s="92"/>
      <c r="E1301" s="92"/>
      <c r="F1301" s="92"/>
      <c r="G1301" s="92"/>
      <c r="H1301" s="92"/>
    </row>
    <row r="1302" spans="1:8" s="25" customFormat="1">
      <c r="A1302" s="92"/>
      <c r="B1302" s="92"/>
      <c r="C1302" s="92"/>
      <c r="D1302" s="92"/>
      <c r="E1302" s="92"/>
      <c r="F1302" s="92"/>
      <c r="G1302" s="92"/>
      <c r="H1302" s="92"/>
    </row>
    <row r="1303" spans="1:8" s="25" customFormat="1">
      <c r="A1303" s="92"/>
      <c r="B1303" s="92"/>
      <c r="C1303" s="92"/>
      <c r="D1303" s="92"/>
      <c r="E1303" s="92"/>
      <c r="F1303" s="92"/>
      <c r="G1303" s="92"/>
      <c r="H1303" s="92"/>
    </row>
    <row r="1304" spans="1:8" s="25" customFormat="1">
      <c r="A1304" s="92"/>
      <c r="B1304" s="92"/>
      <c r="C1304" s="92"/>
      <c r="D1304" s="92"/>
      <c r="E1304" s="92"/>
      <c r="F1304" s="92"/>
      <c r="G1304" s="92"/>
      <c r="H1304" s="92"/>
    </row>
    <row r="1305" spans="1:8" s="25" customFormat="1">
      <c r="A1305" s="92"/>
      <c r="B1305" s="92"/>
      <c r="C1305" s="92"/>
      <c r="D1305" s="92"/>
      <c r="E1305" s="92"/>
      <c r="F1305" s="92"/>
      <c r="G1305" s="92"/>
      <c r="H1305" s="92"/>
    </row>
    <row r="1306" spans="1:8" s="25" customFormat="1">
      <c r="A1306" s="92"/>
      <c r="B1306" s="92"/>
      <c r="C1306" s="92"/>
      <c r="D1306" s="92"/>
      <c r="E1306" s="92"/>
      <c r="F1306" s="92"/>
      <c r="G1306" s="92"/>
      <c r="H1306" s="92"/>
    </row>
    <row r="1307" spans="1:8" s="25" customFormat="1">
      <c r="A1307" s="92"/>
      <c r="B1307" s="92"/>
      <c r="C1307" s="92"/>
      <c r="D1307" s="92"/>
      <c r="E1307" s="92"/>
      <c r="F1307" s="92"/>
      <c r="G1307" s="92"/>
      <c r="H1307" s="92"/>
    </row>
    <row r="1308" spans="1:8" s="25" customFormat="1">
      <c r="A1308" s="92"/>
      <c r="B1308" s="92"/>
      <c r="C1308" s="92"/>
      <c r="D1308" s="92"/>
      <c r="E1308" s="92"/>
      <c r="F1308" s="92"/>
      <c r="G1308" s="92"/>
      <c r="H1308" s="92"/>
    </row>
    <row r="1309" spans="1:8" s="25" customFormat="1">
      <c r="A1309" s="92"/>
      <c r="B1309" s="92"/>
      <c r="C1309" s="92"/>
      <c r="D1309" s="92"/>
      <c r="E1309" s="92"/>
      <c r="F1309" s="92"/>
      <c r="G1309" s="92"/>
      <c r="H1309" s="92"/>
    </row>
    <row r="1310" spans="1:8" s="25" customFormat="1">
      <c r="A1310" s="92"/>
      <c r="B1310" s="92"/>
      <c r="C1310" s="92"/>
      <c r="D1310" s="92"/>
      <c r="E1310" s="92"/>
      <c r="F1310" s="92"/>
      <c r="G1310" s="92"/>
      <c r="H1310" s="92"/>
    </row>
    <row r="1311" spans="1:8" s="25" customFormat="1">
      <c r="A1311" s="92"/>
      <c r="B1311" s="92"/>
      <c r="C1311" s="92"/>
      <c r="D1311" s="92"/>
      <c r="E1311" s="92"/>
      <c r="F1311" s="92"/>
      <c r="G1311" s="92"/>
      <c r="H1311" s="92"/>
    </row>
    <row r="1312" spans="1:8" s="25" customFormat="1">
      <c r="A1312" s="92"/>
      <c r="B1312" s="92"/>
      <c r="C1312" s="92"/>
      <c r="D1312" s="92"/>
      <c r="E1312" s="92"/>
      <c r="F1312" s="92"/>
      <c r="G1312" s="92"/>
      <c r="H1312" s="92"/>
    </row>
    <row r="1313" spans="1:8" s="25" customFormat="1">
      <c r="A1313" s="92"/>
      <c r="B1313" s="92"/>
      <c r="C1313" s="92"/>
      <c r="D1313" s="92"/>
      <c r="E1313" s="92"/>
      <c r="F1313" s="92"/>
      <c r="G1313" s="92"/>
      <c r="H1313" s="92"/>
    </row>
    <row r="1314" spans="1:8" s="25" customFormat="1">
      <c r="A1314" s="92"/>
      <c r="B1314" s="92"/>
      <c r="C1314" s="92"/>
      <c r="D1314" s="92"/>
      <c r="E1314" s="92"/>
      <c r="F1314" s="92"/>
      <c r="G1314" s="92"/>
      <c r="H1314" s="92"/>
    </row>
    <row r="1315" spans="1:8" s="25" customFormat="1">
      <c r="A1315" s="92"/>
      <c r="B1315" s="92"/>
      <c r="C1315" s="92"/>
      <c r="D1315" s="92"/>
      <c r="E1315" s="92"/>
      <c r="F1315" s="92"/>
      <c r="G1315" s="92"/>
      <c r="H1315" s="92"/>
    </row>
    <row r="1316" spans="1:8" s="25" customFormat="1">
      <c r="A1316" s="92"/>
      <c r="B1316" s="92"/>
      <c r="C1316" s="92"/>
      <c r="D1316" s="92"/>
      <c r="E1316" s="92"/>
      <c r="F1316" s="92"/>
      <c r="G1316" s="92"/>
      <c r="H1316" s="92"/>
    </row>
    <row r="1317" spans="1:8" s="25" customFormat="1">
      <c r="A1317" s="92"/>
      <c r="B1317" s="92"/>
      <c r="C1317" s="92"/>
      <c r="D1317" s="92"/>
      <c r="E1317" s="92"/>
      <c r="F1317" s="92"/>
      <c r="G1317" s="92"/>
      <c r="H1317" s="92"/>
    </row>
    <row r="1318" spans="1:8" s="25" customFormat="1">
      <c r="A1318" s="92"/>
      <c r="B1318" s="92"/>
      <c r="C1318" s="92"/>
      <c r="D1318" s="92"/>
      <c r="E1318" s="92"/>
      <c r="F1318" s="92"/>
      <c r="G1318" s="92"/>
      <c r="H1318" s="92"/>
    </row>
    <row r="1319" spans="1:8" s="25" customFormat="1">
      <c r="A1319" s="92"/>
      <c r="B1319" s="92"/>
      <c r="C1319" s="92"/>
      <c r="D1319" s="92"/>
      <c r="E1319" s="92"/>
      <c r="F1319" s="92"/>
      <c r="G1319" s="92"/>
      <c r="H1319" s="92"/>
    </row>
    <row r="1320" spans="1:8" s="25" customFormat="1">
      <c r="A1320" s="92"/>
      <c r="B1320" s="92"/>
      <c r="C1320" s="92"/>
      <c r="D1320" s="92"/>
      <c r="E1320" s="92"/>
      <c r="F1320" s="92"/>
      <c r="G1320" s="92"/>
      <c r="H1320" s="92"/>
    </row>
    <row r="1321" spans="1:8" s="25" customFormat="1">
      <c r="A1321" s="92"/>
      <c r="B1321" s="92"/>
      <c r="C1321" s="92"/>
      <c r="D1321" s="92"/>
      <c r="E1321" s="92"/>
      <c r="F1321" s="92"/>
      <c r="G1321" s="92"/>
      <c r="H1321" s="92"/>
    </row>
    <row r="1322" spans="1:8" s="25" customFormat="1">
      <c r="A1322" s="92"/>
      <c r="B1322" s="92"/>
      <c r="C1322" s="92"/>
      <c r="D1322" s="92"/>
      <c r="E1322" s="92"/>
      <c r="F1322" s="92"/>
      <c r="G1322" s="92"/>
      <c r="H1322" s="92"/>
    </row>
    <row r="1323" spans="1:8" s="25" customFormat="1">
      <c r="A1323" s="92"/>
      <c r="B1323" s="92"/>
      <c r="C1323" s="92"/>
      <c r="D1323" s="92"/>
      <c r="E1323" s="92"/>
      <c r="F1323" s="92"/>
      <c r="G1323" s="92"/>
      <c r="H1323" s="92"/>
    </row>
    <row r="1324" spans="1:8" s="25" customFormat="1">
      <c r="A1324" s="92"/>
      <c r="B1324" s="92"/>
      <c r="C1324" s="92"/>
      <c r="D1324" s="92"/>
      <c r="E1324" s="92"/>
      <c r="F1324" s="92"/>
      <c r="G1324" s="92"/>
      <c r="H1324" s="92"/>
    </row>
    <row r="1325" spans="1:8" s="25" customFormat="1">
      <c r="A1325" s="92"/>
      <c r="B1325" s="92"/>
      <c r="C1325" s="92"/>
      <c r="D1325" s="92"/>
      <c r="E1325" s="92"/>
      <c r="F1325" s="92"/>
      <c r="G1325" s="92"/>
      <c r="H1325" s="92"/>
    </row>
    <row r="1326" spans="1:8" s="25" customFormat="1">
      <c r="A1326" s="92"/>
      <c r="B1326" s="92"/>
      <c r="C1326" s="92"/>
      <c r="D1326" s="92"/>
      <c r="E1326" s="92"/>
      <c r="F1326" s="92"/>
      <c r="G1326" s="92"/>
      <c r="H1326" s="92"/>
    </row>
    <row r="1327" spans="1:8" s="25" customFormat="1">
      <c r="A1327" s="92"/>
      <c r="B1327" s="92"/>
      <c r="C1327" s="92"/>
      <c r="D1327" s="92"/>
      <c r="E1327" s="92"/>
      <c r="F1327" s="92"/>
      <c r="G1327" s="92"/>
      <c r="H1327" s="92"/>
    </row>
    <row r="1328" spans="1:8" s="25" customFormat="1">
      <c r="A1328" s="92"/>
      <c r="B1328" s="92"/>
      <c r="C1328" s="92"/>
      <c r="D1328" s="92"/>
      <c r="E1328" s="92"/>
      <c r="F1328" s="92"/>
      <c r="G1328" s="92"/>
      <c r="H1328" s="92"/>
    </row>
    <row r="1329" spans="1:8" s="25" customFormat="1">
      <c r="A1329" s="92"/>
      <c r="B1329" s="92"/>
      <c r="C1329" s="92"/>
      <c r="D1329" s="92"/>
      <c r="E1329" s="92"/>
      <c r="F1329" s="92"/>
      <c r="G1329" s="92"/>
      <c r="H1329" s="92"/>
    </row>
    <row r="1330" spans="1:8" s="25" customFormat="1">
      <c r="A1330" s="92"/>
      <c r="B1330" s="92"/>
      <c r="C1330" s="92"/>
      <c r="D1330" s="92"/>
      <c r="E1330" s="92"/>
      <c r="F1330" s="92"/>
      <c r="G1330" s="92"/>
      <c r="H1330" s="92"/>
    </row>
    <row r="1331" spans="1:8" s="25" customFormat="1">
      <c r="A1331" s="92"/>
      <c r="B1331" s="92"/>
      <c r="C1331" s="92"/>
      <c r="D1331" s="92"/>
      <c r="E1331" s="92"/>
      <c r="F1331" s="92"/>
      <c r="G1331" s="92"/>
      <c r="H1331" s="92"/>
    </row>
    <row r="1332" spans="1:8" s="25" customFormat="1">
      <c r="A1332" s="92"/>
      <c r="B1332" s="92"/>
      <c r="C1332" s="92"/>
      <c r="D1332" s="92"/>
      <c r="E1332" s="92"/>
      <c r="F1332" s="92"/>
      <c r="G1332" s="92"/>
      <c r="H1332" s="92"/>
    </row>
    <row r="1333" spans="1:8" s="25" customFormat="1">
      <c r="A1333" s="92"/>
      <c r="B1333" s="92"/>
      <c r="C1333" s="92"/>
      <c r="D1333" s="92"/>
      <c r="E1333" s="92"/>
      <c r="F1333" s="92"/>
      <c r="G1333" s="92"/>
      <c r="H1333" s="92"/>
    </row>
    <row r="1334" spans="1:8" s="25" customFormat="1">
      <c r="A1334" s="92"/>
      <c r="B1334" s="92"/>
      <c r="C1334" s="92"/>
      <c r="D1334" s="92"/>
      <c r="E1334" s="92"/>
      <c r="F1334" s="92"/>
      <c r="G1334" s="92"/>
      <c r="H1334" s="92"/>
    </row>
    <row r="1335" spans="1:8" s="25" customFormat="1">
      <c r="A1335" s="92"/>
      <c r="B1335" s="92"/>
      <c r="C1335" s="92"/>
      <c r="D1335" s="92"/>
      <c r="E1335" s="92"/>
      <c r="F1335" s="92"/>
      <c r="G1335" s="92"/>
      <c r="H1335" s="92"/>
    </row>
    <row r="1336" spans="1:8" s="25" customFormat="1">
      <c r="A1336" s="92"/>
      <c r="B1336" s="92"/>
      <c r="C1336" s="92"/>
      <c r="D1336" s="92"/>
      <c r="E1336" s="92"/>
      <c r="F1336" s="92"/>
      <c r="G1336" s="92"/>
      <c r="H1336" s="92"/>
    </row>
    <row r="1337" spans="1:8" s="25" customFormat="1">
      <c r="A1337" s="92"/>
      <c r="B1337" s="92"/>
      <c r="C1337" s="92"/>
      <c r="D1337" s="92"/>
      <c r="E1337" s="92"/>
      <c r="F1337" s="92"/>
      <c r="G1337" s="92"/>
      <c r="H1337" s="92"/>
    </row>
    <row r="1338" spans="1:8" s="25" customFormat="1">
      <c r="A1338" s="92"/>
      <c r="B1338" s="92"/>
      <c r="C1338" s="92"/>
      <c r="D1338" s="92"/>
      <c r="E1338" s="92"/>
      <c r="F1338" s="92"/>
      <c r="G1338" s="92"/>
      <c r="H1338" s="92"/>
    </row>
    <row r="1339" spans="1:8" s="25" customFormat="1">
      <c r="A1339" s="92"/>
      <c r="B1339" s="92"/>
      <c r="C1339" s="92"/>
      <c r="D1339" s="92"/>
      <c r="E1339" s="92"/>
      <c r="F1339" s="92"/>
      <c r="G1339" s="92"/>
      <c r="H1339" s="92"/>
    </row>
    <row r="1340" spans="1:8" s="25" customFormat="1">
      <c r="A1340" s="92"/>
      <c r="B1340" s="92"/>
      <c r="C1340" s="92"/>
      <c r="D1340" s="92"/>
      <c r="E1340" s="92"/>
      <c r="F1340" s="92"/>
      <c r="G1340" s="92"/>
      <c r="H1340" s="92"/>
    </row>
    <row r="1341" spans="1:8" s="25" customFormat="1">
      <c r="A1341" s="92"/>
      <c r="B1341" s="92"/>
      <c r="C1341" s="92"/>
      <c r="D1341" s="92"/>
      <c r="E1341" s="92"/>
      <c r="F1341" s="92"/>
      <c r="G1341" s="92"/>
      <c r="H1341" s="92"/>
    </row>
    <row r="1342" spans="1:8" s="25" customFormat="1">
      <c r="A1342" s="92"/>
      <c r="B1342" s="92"/>
      <c r="C1342" s="92"/>
      <c r="D1342" s="92"/>
      <c r="E1342" s="92"/>
      <c r="F1342" s="92"/>
      <c r="G1342" s="92"/>
      <c r="H1342" s="92"/>
    </row>
    <row r="1343" spans="1:8" s="25" customFormat="1">
      <c r="A1343" s="92"/>
      <c r="B1343" s="92"/>
      <c r="C1343" s="92"/>
      <c r="D1343" s="92"/>
      <c r="E1343" s="92"/>
      <c r="F1343" s="92"/>
      <c r="G1343" s="92"/>
      <c r="H1343" s="92"/>
    </row>
    <row r="1344" spans="1:8" s="25" customFormat="1">
      <c r="A1344" s="92"/>
      <c r="B1344" s="92"/>
      <c r="C1344" s="92"/>
      <c r="D1344" s="92"/>
      <c r="E1344" s="92"/>
      <c r="F1344" s="92"/>
      <c r="G1344" s="92"/>
      <c r="H1344" s="92"/>
    </row>
    <row r="1345" spans="1:8" s="25" customFormat="1">
      <c r="A1345" s="92"/>
      <c r="B1345" s="92"/>
      <c r="C1345" s="92"/>
      <c r="D1345" s="92"/>
      <c r="E1345" s="92"/>
      <c r="F1345" s="92"/>
      <c r="G1345" s="92"/>
      <c r="H1345" s="92"/>
    </row>
    <row r="1346" spans="1:8" s="25" customFormat="1">
      <c r="A1346" s="92"/>
      <c r="B1346" s="92"/>
      <c r="C1346" s="92"/>
      <c r="D1346" s="92"/>
      <c r="E1346" s="92"/>
      <c r="F1346" s="92"/>
      <c r="G1346" s="92"/>
      <c r="H1346" s="92"/>
    </row>
    <row r="1347" spans="1:8" s="25" customFormat="1">
      <c r="A1347" s="92"/>
      <c r="B1347" s="92"/>
      <c r="C1347" s="92"/>
      <c r="D1347" s="92"/>
      <c r="E1347" s="92"/>
      <c r="F1347" s="92"/>
      <c r="G1347" s="92"/>
      <c r="H1347" s="92"/>
    </row>
    <row r="1348" spans="1:8" s="25" customFormat="1" ht="13.5" customHeight="1">
      <c r="A1348" s="92"/>
      <c r="B1348" s="92"/>
      <c r="C1348" s="92"/>
      <c r="D1348" s="92"/>
      <c r="E1348" s="92"/>
      <c r="F1348" s="92"/>
      <c r="G1348" s="92"/>
      <c r="H1348" s="92"/>
    </row>
    <row r="1349" spans="1:8" s="25" customFormat="1">
      <c r="A1349" s="92"/>
      <c r="B1349" s="92"/>
      <c r="C1349" s="92"/>
      <c r="D1349" s="92"/>
      <c r="E1349" s="92"/>
      <c r="F1349" s="92"/>
      <c r="G1349" s="92"/>
      <c r="H1349" s="92"/>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50"/>
  <sheetViews>
    <sheetView workbookViewId="0">
      <selection activeCell="A5" sqref="A5"/>
    </sheetView>
  </sheetViews>
  <sheetFormatPr defaultRowHeight="15"/>
  <sheetData>
    <row r="1" spans="1:1">
      <c r="A1" s="2" t="s">
        <v>727</v>
      </c>
    </row>
    <row r="2" spans="1:1">
      <c r="A2" s="2" t="s">
        <v>727</v>
      </c>
    </row>
    <row r="3" spans="1:1">
      <c r="A3" s="2" t="s">
        <v>727</v>
      </c>
    </row>
    <row r="4" spans="1:1">
      <c r="A4" s="2" t="s">
        <v>727</v>
      </c>
    </row>
    <row r="5" spans="1:1">
      <c r="A5" s="2" t="s">
        <v>727</v>
      </c>
    </row>
    <row r="6" spans="1:1">
      <c r="A6" s="2" t="s">
        <v>727</v>
      </c>
    </row>
    <row r="7" spans="1:1">
      <c r="A7" s="2" t="s">
        <v>727</v>
      </c>
    </row>
    <row r="8" spans="1:1">
      <c r="A8" s="2" t="s">
        <v>727</v>
      </c>
    </row>
    <row r="9" spans="1:1">
      <c r="A9" s="2" t="s">
        <v>727</v>
      </c>
    </row>
    <row r="10" spans="1:1">
      <c r="A10" s="2" t="s">
        <v>727</v>
      </c>
    </row>
    <row r="11" spans="1:1">
      <c r="A11" s="2" t="s">
        <v>727</v>
      </c>
    </row>
    <row r="12" spans="1:1">
      <c r="A12" s="2" t="s">
        <v>729</v>
      </c>
    </row>
    <row r="13" spans="1:1">
      <c r="A13" s="2" t="s">
        <v>731</v>
      </c>
    </row>
    <row r="14" spans="1:1">
      <c r="A14" s="2" t="s">
        <v>733</v>
      </c>
    </row>
    <row r="15" spans="1:1">
      <c r="A15" s="2" t="s">
        <v>735</v>
      </c>
    </row>
    <row r="16" spans="1:1">
      <c r="A16" s="2" t="s">
        <v>737</v>
      </c>
    </row>
    <row r="17" spans="1:1">
      <c r="A17" s="2" t="s">
        <v>738</v>
      </c>
    </row>
    <row r="18" spans="1:1">
      <c r="A18" s="2" t="s">
        <v>740</v>
      </c>
    </row>
    <row r="19" spans="1:1">
      <c r="A19" s="2" t="s">
        <v>740</v>
      </c>
    </row>
    <row r="20" spans="1:1">
      <c r="A20" s="2" t="s">
        <v>791</v>
      </c>
    </row>
    <row r="21" spans="1:1">
      <c r="A21" s="2" t="s">
        <v>791</v>
      </c>
    </row>
    <row r="22" spans="1:1">
      <c r="A22" s="2" t="s">
        <v>121</v>
      </c>
    </row>
    <row r="23" spans="1:1">
      <c r="A23" s="2" t="s">
        <v>125</v>
      </c>
    </row>
    <row r="24" spans="1:1">
      <c r="A24" s="2" t="s">
        <v>747</v>
      </c>
    </row>
    <row r="25" spans="1:1">
      <c r="A25" s="2" t="s">
        <v>749</v>
      </c>
    </row>
    <row r="26" spans="1:1">
      <c r="A26" s="2" t="s">
        <v>792</v>
      </c>
    </row>
    <row r="27" spans="1:1">
      <c r="A27" s="2" t="s">
        <v>754</v>
      </c>
    </row>
    <row r="28" spans="1:1">
      <c r="A28" s="2" t="s">
        <v>756</v>
      </c>
    </row>
    <row r="29" spans="1:1">
      <c r="A29" s="2" t="s">
        <v>758</v>
      </c>
    </row>
    <row r="30" spans="1:1">
      <c r="A30" s="2" t="s">
        <v>758</v>
      </c>
    </row>
    <row r="31" spans="1:1">
      <c r="A31" s="2" t="s">
        <v>760</v>
      </c>
    </row>
    <row r="32" spans="1:1">
      <c r="A32" s="2" t="s">
        <v>762</v>
      </c>
    </row>
    <row r="33" spans="1:1">
      <c r="A33" s="2" t="s">
        <v>764</v>
      </c>
    </row>
    <row r="34" spans="1:1">
      <c r="A34" s="2" t="s">
        <v>766</v>
      </c>
    </row>
    <row r="35" spans="1:1">
      <c r="A35" s="2" t="s">
        <v>768</v>
      </c>
    </row>
    <row r="36" spans="1:1">
      <c r="A36" s="2" t="s">
        <v>768</v>
      </c>
    </row>
    <row r="37" spans="1:1">
      <c r="A37" s="2" t="s">
        <v>768</v>
      </c>
    </row>
    <row r="38" spans="1:1">
      <c r="A38" s="2" t="s">
        <v>771</v>
      </c>
    </row>
    <row r="39" spans="1:1">
      <c r="A39" s="2" t="s">
        <v>772</v>
      </c>
    </row>
    <row r="40" spans="1:1">
      <c r="A40" s="2" t="s">
        <v>774</v>
      </c>
    </row>
    <row r="41" spans="1:1">
      <c r="A41" s="2" t="s">
        <v>776</v>
      </c>
    </row>
    <row r="42" spans="1:1">
      <c r="A42" s="2" t="s">
        <v>778</v>
      </c>
    </row>
    <row r="43" spans="1:1">
      <c r="A43" s="2" t="s">
        <v>780</v>
      </c>
    </row>
    <row r="44" spans="1:1">
      <c r="A44" s="2" t="s">
        <v>780</v>
      </c>
    </row>
    <row r="45" spans="1:1">
      <c r="A45" s="2" t="s">
        <v>780</v>
      </c>
    </row>
    <row r="46" spans="1:1">
      <c r="A46" s="2" t="s">
        <v>782</v>
      </c>
    </row>
    <row r="47" spans="1:1">
      <c r="A47" s="2" t="s">
        <v>793</v>
      </c>
    </row>
    <row r="48" spans="1:1">
      <c r="A48" s="2" t="s">
        <v>786</v>
      </c>
    </row>
    <row r="49" spans="1:1">
      <c r="A49" s="2" t="s">
        <v>788</v>
      </c>
    </row>
    <row r="50" spans="1:1">
      <c r="A50" s="2" t="s">
        <v>789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7">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7">
        <v>4992.83</v>
      </c>
    </row>
    <row r="60" spans="2:8">
      <c r="F60" s="2" t="s">
        <v>262</v>
      </c>
      <c r="G60" s="2">
        <v>624.1</v>
      </c>
    </row>
    <row r="61" spans="2:8">
      <c r="F61" s="2" t="s">
        <v>263</v>
      </c>
      <c r="G61" s="107">
        <v>4368.7299999999996</v>
      </c>
    </row>
    <row r="62" spans="2:8">
      <c r="F62" s="2" t="s">
        <v>264</v>
      </c>
      <c r="G62" s="2" t="s">
        <v>171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9</vt:i4>
      </vt:variant>
    </vt:vector>
  </HeadingPairs>
  <TitlesOfParts>
    <vt:vector size="19" baseType="lpstr">
      <vt:lpstr>Control</vt:lpstr>
      <vt:lpstr>Invoice  </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'Invoice  '!Print_Area</vt:lpstr>
      <vt:lpstr>'Shipping Invoice'!Print_Area</vt:lpstr>
      <vt:lpstr>'Tax Invoice'!Print_Area</vt:lpstr>
      <vt:lpstr>Invoice!Print_Titles</vt:lpstr>
      <vt:lpstr>'Invoice  '!Print_Titles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2024-07-29T03:07:53Z</cp:lastPrinted>
  <dcterms:created xsi:type="dcterms:W3CDTF">2009-06-02T18:56:54Z</dcterms:created>
  <dcterms:modified xsi:type="dcterms:W3CDTF">2024-07-29T07:45:58Z</dcterms:modified>
</cp:coreProperties>
</file>