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D4852F9-0B81-4CF9-B8B7-7FBFB92EB6AE}" xr6:coauthVersionLast="47" xr6:coauthVersionMax="47" xr10:uidLastSave="{00000000-0000-0000-0000-000000000000}"/>
  <bookViews>
    <workbookView xWindow="28680" yWindow="-120" windowWidth="29040" windowHeight="1572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s>
  <externalReferences>
    <externalReference r:id="rId7"/>
  </externalReferences>
  <definedNames>
    <definedName name="_xlnm.Print_Area" localSheetId="0">Control!$C$1:$L$3</definedName>
    <definedName name="_xlnm.Print_Area" localSheetId="1">Invoice!$A$1:$L$66</definedName>
    <definedName name="_xlnm.Print_Area" localSheetId="3">'Shipping Invoice'!$A$1:$M$66</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K65" i="2"/>
  <c r="L6" i="7"/>
  <c r="L64" i="7"/>
  <c r="E57" i="6"/>
  <c r="E56" i="6"/>
  <c r="E55" i="6"/>
  <c r="E54" i="6"/>
  <c r="E52" i="6"/>
  <c r="E51" i="6"/>
  <c r="E50" i="6"/>
  <c r="E49" i="6"/>
  <c r="E48" i="6"/>
  <c r="E47" i="6"/>
  <c r="E46" i="6"/>
  <c r="E45" i="6"/>
  <c r="E44" i="6"/>
  <c r="E43" i="6"/>
  <c r="E42" i="6"/>
  <c r="E41" i="6"/>
  <c r="E40" i="6"/>
  <c r="E38" i="6"/>
  <c r="E37" i="6"/>
  <c r="E36" i="6"/>
  <c r="E35" i="6"/>
  <c r="E34" i="6"/>
  <c r="E32" i="6"/>
  <c r="E31" i="6"/>
  <c r="E30" i="6"/>
  <c r="E29" i="6"/>
  <c r="E28" i="6"/>
  <c r="E27" i="6"/>
  <c r="E26" i="6"/>
  <c r="E25" i="6"/>
  <c r="E24" i="6"/>
  <c r="E23" i="6"/>
  <c r="E22" i="6"/>
  <c r="E21" i="6"/>
  <c r="E20" i="6"/>
  <c r="E18" i="6"/>
  <c r="L10" i="7"/>
  <c r="L17" i="7"/>
  <c r="B56" i="7"/>
  <c r="B55" i="7"/>
  <c r="B54" i="7"/>
  <c r="B53" i="7"/>
  <c r="J53" i="7"/>
  <c r="L53" i="7" s="1"/>
  <c r="J52" i="7"/>
  <c r="J51" i="7"/>
  <c r="J50" i="7"/>
  <c r="B35" i="7"/>
  <c r="B34" i="7"/>
  <c r="J34" i="7"/>
  <c r="L34" i="7" s="1"/>
  <c r="B33" i="7"/>
  <c r="B32" i="7"/>
  <c r="O1" i="7"/>
  <c r="J49" i="7" s="1"/>
  <c r="N1" i="6"/>
  <c r="E39" i="6" s="1"/>
  <c r="F1002" i="6"/>
  <c r="F1001" i="6"/>
  <c r="D57" i="6"/>
  <c r="B61" i="7" s="1"/>
  <c r="D56" i="6"/>
  <c r="B60" i="7" s="1"/>
  <c r="D55" i="6"/>
  <c r="B59" i="7" s="1"/>
  <c r="D54" i="6"/>
  <c r="B58" i="7" s="1"/>
  <c r="D53" i="6"/>
  <c r="B57" i="7" s="1"/>
  <c r="D52" i="6"/>
  <c r="D51" i="6"/>
  <c r="D50" i="6"/>
  <c r="D49" i="6"/>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D30" i="6"/>
  <c r="D29" i="6"/>
  <c r="D28" i="6"/>
  <c r="D27" i="6"/>
  <c r="B31" i="7" s="1"/>
  <c r="D26" i="6"/>
  <c r="B30" i="7" s="1"/>
  <c r="D25" i="6"/>
  <c r="B29" i="7" s="1"/>
  <c r="D24" i="6"/>
  <c r="B28" i="7" s="1"/>
  <c r="D23" i="6"/>
  <c r="B27" i="7" s="1"/>
  <c r="D22" i="6"/>
  <c r="B26" i="7" s="1"/>
  <c r="D21" i="6"/>
  <c r="B25" i="7" s="1"/>
  <c r="D20" i="6"/>
  <c r="B24" i="7" s="1"/>
  <c r="D19" i="6"/>
  <c r="B23" i="7" s="1"/>
  <c r="D18" i="6"/>
  <c r="B22" i="7" s="1"/>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62" i="2" s="1"/>
  <c r="J35" i="7" l="1"/>
  <c r="J28" i="7"/>
  <c r="L28" i="7" s="1"/>
  <c r="J32" i="7"/>
  <c r="L32" i="7" s="1"/>
  <c r="J45" i="7"/>
  <c r="J58" i="7"/>
  <c r="L35" i="7"/>
  <c r="J23" i="7"/>
  <c r="L23" i="7" s="1"/>
  <c r="J38" i="7"/>
  <c r="L38" i="7" s="1"/>
  <c r="J26" i="7"/>
  <c r="J39" i="7"/>
  <c r="L39" i="7" s="1"/>
  <c r="J55" i="7"/>
  <c r="L55" i="7" s="1"/>
  <c r="L31" i="7"/>
  <c r="J40" i="7"/>
  <c r="L40" i="7" s="1"/>
  <c r="L52" i="7"/>
  <c r="J56" i="7"/>
  <c r="L56" i="7" s="1"/>
  <c r="J29" i="7"/>
  <c r="J46" i="7"/>
  <c r="L46" i="7" s="1"/>
  <c r="J59" i="7"/>
  <c r="J36" i="7"/>
  <c r="L36" i="7" s="1"/>
  <c r="L29" i="7"/>
  <c r="J41" i="7"/>
  <c r="J31" i="7"/>
  <c r="J44" i="7"/>
  <c r="L58" i="7"/>
  <c r="J47" i="7"/>
  <c r="L47" i="7" s="1"/>
  <c r="J60" i="7"/>
  <c r="L60" i="7" s="1"/>
  <c r="L61" i="7"/>
  <c r="L43" i="7"/>
  <c r="J22" i="7"/>
  <c r="L22" i="7" s="1"/>
  <c r="J54" i="7"/>
  <c r="L54" i="7" s="1"/>
  <c r="J24" i="7"/>
  <c r="L24" i="7" s="1"/>
  <c r="J25" i="7"/>
  <c r="L25" i="7" s="1"/>
  <c r="L51" i="7"/>
  <c r="J27" i="7"/>
  <c r="L27" i="7" s="1"/>
  <c r="J42" i="7"/>
  <c r="J43" i="7"/>
  <c r="J57" i="7"/>
  <c r="L57" i="7" s="1"/>
  <c r="L59" i="7"/>
  <c r="J33" i="7"/>
  <c r="L33" i="7" s="1"/>
  <c r="J48" i="7"/>
  <c r="L48" i="7" s="1"/>
  <c r="J61" i="7"/>
  <c r="L41" i="7"/>
  <c r="L42" i="7"/>
  <c r="L44" i="7"/>
  <c r="L45" i="7"/>
  <c r="L26" i="7"/>
  <c r="J37" i="7"/>
  <c r="L37" i="7" s="1"/>
  <c r="L49" i="7"/>
  <c r="L50" i="7"/>
  <c r="J30" i="7"/>
  <c r="L30" i="7" s="1"/>
  <c r="E33" i="6"/>
  <c r="E53" i="6"/>
  <c r="E19" i="6"/>
  <c r="B62" i="7"/>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19" i="6"/>
  <c r="A18" i="6"/>
  <c r="L62" i="7" l="1"/>
  <c r="L65" i="7" s="1"/>
  <c r="M11" i="6"/>
  <c r="J69"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E14" i="6" l="1"/>
  <c r="J68" i="2" s="1"/>
  <c r="J72" i="2" l="1"/>
  <c r="J70" i="2" s="1"/>
  <c r="J73" i="2"/>
  <c r="J71" i="2" s="1"/>
  <c r="H1007" i="6"/>
  <c r="H1006" i="6"/>
  <c r="H1005" i="6"/>
  <c r="H1004" i="6"/>
  <c r="H1001"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G975" i="6" l="1"/>
  <c r="H975" i="6" s="1"/>
  <c r="H1009" i="6" s="1"/>
  <c r="F975" i="6"/>
  <c r="F1000" i="6" s="1"/>
  <c r="F1003" i="6" s="1"/>
  <c r="H1003" i="6" l="1"/>
  <c r="H1000" i="6" l="1"/>
  <c r="H1013" i="6"/>
  <c r="H1012" i="6" s="1"/>
  <c r="H1011" i="6" s="1"/>
  <c r="H1010" i="6"/>
</calcChain>
</file>

<file path=xl/sharedStrings.xml><?xml version="1.0" encoding="utf-8"?>
<sst xmlns="http://schemas.openxmlformats.org/spreadsheetml/2006/main" count="909" uniqueCount="222">
  <si>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</si>
  <si>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</si>
  <si>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</si>
  <si>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</si>
  <si>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</si>
  <si>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</si>
  <si>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 xml:space="preserve"> </t>
  </si>
  <si>
    <t>SHIP TO:</t>
  </si>
  <si>
    <t xml:space="preserve">Date Ordered: </t>
  </si>
  <si>
    <t>Amount</t>
  </si>
  <si>
    <t>EUR</t>
  </si>
  <si>
    <t>Acha Co., Ltd.</t>
  </si>
  <si>
    <t>247-249 Tanow Road, Bavornives</t>
  </si>
  <si>
    <t>Pranakorn, Bangkok 10200 Thailand</t>
  </si>
  <si>
    <t>TEL: +66 02057 5858</t>
  </si>
  <si>
    <t>FAX: +66 02046 6650</t>
  </si>
  <si>
    <t>www.achadirect.com</t>
  </si>
  <si>
    <t>Invoice</t>
  </si>
  <si>
    <t>Stainless steel imitation jewelry</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</si>
  <si>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</si>
  <si>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</si>
  <si>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</si>
  <si>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</si>
  <si>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</si>
  <si>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</si>
  <si>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</si>
  <si>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</si>
  <si>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</si>
  <si>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</si>
  <si>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</si>
  <si>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</si>
  <si>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</si>
  <si>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</si>
  <si>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</si>
  <si>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</si>
  <si>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</si>
  <si>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</si>
  <si>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</si>
  <si>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</si>
  <si>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</si>
  <si>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</si>
  <si>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</si>
  <si>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</si>
  <si>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</si>
  <si>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</si>
  <si>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</si>
  <si>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</si>
  <si>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</si>
  <si>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</si>
  <si>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</si>
  <si>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</si>
  <si>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</si>
  <si>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</si>
  <si>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</si>
  <si>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</si>
  <si>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</si>
  <si>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</si>
  <si>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</si>
  <si>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</si>
  <si>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</si>
  <si>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</si>
  <si>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Invoice No.</t>
  </si>
  <si>
    <t>Qty</t>
  </si>
  <si>
    <t>Products</t>
  </si>
  <si>
    <t>Option 1</t>
  </si>
  <si>
    <t>Option 2</t>
  </si>
  <si>
    <t>Price each</t>
  </si>
  <si>
    <t>Sub-Total:</t>
  </si>
  <si>
    <t>Total:</t>
  </si>
  <si>
    <t>CURRENCY:</t>
  </si>
  <si>
    <t>NEW SUBTOTAL AMOUNT</t>
  </si>
  <si>
    <t>OLD SUBTOTAL AMOUNT</t>
  </si>
  <si>
    <t>Price</t>
  </si>
  <si>
    <t>THB</t>
  </si>
  <si>
    <t>Old Code</t>
  </si>
  <si>
    <t>Invoice Date</t>
  </si>
  <si>
    <t>Order No.</t>
  </si>
  <si>
    <t xml:space="preserve">  </t>
  </si>
  <si>
    <t>SKU</t>
  </si>
  <si>
    <t>Exchange Rate USD-THB</t>
  </si>
  <si>
    <t>Total Order THB</t>
  </si>
  <si>
    <t>Total Invoice THB</t>
  </si>
  <si>
    <t>JPY</t>
  </si>
  <si>
    <t xml:space="preserve">4 - </t>
  </si>
  <si>
    <t xml:space="preserve">5 - </t>
  </si>
  <si>
    <t>RepList</t>
  </si>
  <si>
    <t>Didi</t>
  </si>
  <si>
    <t>Mina</t>
  </si>
  <si>
    <t>Moss</t>
  </si>
  <si>
    <t>Leo</t>
  </si>
  <si>
    <t>Sunny</t>
  </si>
  <si>
    <t>Nine</t>
  </si>
  <si>
    <r>
      <t>Invoice Template 24-06</t>
    </r>
    <r>
      <rPr>
        <b/>
        <sz val="14"/>
        <color theme="9" tint="-0.249977111117893"/>
        <rFont val="Segoe UI"/>
        <family val="2"/>
      </rPr>
      <t>E</t>
    </r>
  </si>
  <si>
    <t>Length: 8mm</t>
  </si>
  <si>
    <t>Length: 10mm</t>
  </si>
  <si>
    <t>Crystal Color: Clear</t>
  </si>
  <si>
    <t>Length: 12mm</t>
  </si>
  <si>
    <t>Crystal Color: Rose</t>
  </si>
  <si>
    <t>Crystal Color: AB</t>
  </si>
  <si>
    <t>Crystal Color: Aquamarine</t>
  </si>
  <si>
    <t>Color: Black</t>
  </si>
  <si>
    <t>Color: Rainbow</t>
  </si>
  <si>
    <t>Color: Gold</t>
  </si>
  <si>
    <t>Color: Rose-gold</t>
  </si>
  <si>
    <t>Crystal Color: Blue Zircon</t>
  </si>
  <si>
    <t>NS06RG</t>
  </si>
  <si>
    <t>NS06RG-000000</t>
  </si>
  <si>
    <t>Total Order USD</t>
  </si>
  <si>
    <t>Total Invoice USD</t>
  </si>
  <si>
    <t>Australia</t>
  </si>
  <si>
    <t>Length: 9mm</t>
  </si>
  <si>
    <t>Crystal Color: Amethyst</t>
  </si>
  <si>
    <t>Length: 7mm</t>
  </si>
  <si>
    <t>Exchange Rate AUD-THB</t>
  </si>
  <si>
    <t>Shipping cost to Australia via DHL:</t>
  </si>
  <si>
    <t>Jodadi</t>
  </si>
  <si>
    <t>Kellie Sheehy</t>
  </si>
  <si>
    <t>TAREE shop 3 TAREE CENTAL, 60 manning street</t>
  </si>
  <si>
    <t>2430 TAREE</t>
  </si>
  <si>
    <t>Tel: 02 65511066</t>
  </si>
  <si>
    <t>Email: jodadifashion@hotmail.com</t>
  </si>
  <si>
    <t>BLK445</t>
  </si>
  <si>
    <t>BLK445-I13000</t>
  </si>
  <si>
    <t>Quantity In Bulk: 100 pcs.</t>
  </si>
  <si>
    <t>BN2CG</t>
  </si>
  <si>
    <t>BN2CG-F06B02</t>
  </si>
  <si>
    <t>316L surgical steel belly banana, 1.6mm (14g) with a 8mm and a 5mm bezel set jewel ball using original Czech Preciosa crystals</t>
  </si>
  <si>
    <t>BN2CG-F06B03</t>
  </si>
  <si>
    <t>BN2CG-F06B05</t>
  </si>
  <si>
    <t>Crystal Color: Sapphire</t>
  </si>
  <si>
    <t>BN2CG-F06B06</t>
  </si>
  <si>
    <t>BN2CG-F06B07</t>
  </si>
  <si>
    <t>BN2CG-F06B09</t>
  </si>
  <si>
    <t>BNTTRDZ</t>
  </si>
  <si>
    <t>BNTTRDZ-F06000</t>
  </si>
  <si>
    <t>Rose gold PVD plated 316L surgical steel belly banana, 1.6mm (14g) with an 7mm prong set round Cubic Zirconia (CZ) stone (the setting of the stone is made from rose gold plated brass)</t>
  </si>
  <si>
    <t>CBEB</t>
  </si>
  <si>
    <t>CBEB-F06000</t>
  </si>
  <si>
    <t>316L surgical steel circular barbell, 1.2mm (16g) with double 3mm balls</t>
  </si>
  <si>
    <t>CBEB-F08000</t>
  </si>
  <si>
    <t>CBT18B3</t>
  </si>
  <si>
    <t>CBT18B3-F04A07</t>
  </si>
  <si>
    <t>PVD plated 316L surgical steel circular barbell 1mm (18g) with two 3mm balls</t>
  </si>
  <si>
    <t>CBT18B3-F04A11</t>
  </si>
  <si>
    <t>CBT18B3-F06A11</t>
  </si>
  <si>
    <t>CBT18B3-F08A07</t>
  </si>
  <si>
    <t>LBB3</t>
  </si>
  <si>
    <t>LBB3-F04000</t>
  </si>
  <si>
    <t>316L surgical steel labret, 1.2mm (16g) with a 3mm ball</t>
  </si>
  <si>
    <t>LBC3</t>
  </si>
  <si>
    <t>LBC3-F03B02</t>
  </si>
  <si>
    <t>316L surgical steel labret, 1.2mm (16g) with a 3mm bezel set jewel ball</t>
  </si>
  <si>
    <t>LBC3-F04B06</t>
  </si>
  <si>
    <t>LBC3-F05B03</t>
  </si>
  <si>
    <t>LBC3-F06B07</t>
  </si>
  <si>
    <t>LBTCZIN</t>
  </si>
  <si>
    <t>LBTCZIN-A12F60</t>
  </si>
  <si>
    <t>Length: 8mm with 3mm top part</t>
  </si>
  <si>
    <t>PVD plated 316L surgical steel internally threaded labret, 1.2mm (16g) with 3mm prong set round Cubic Zirconia (CZ) round stone</t>
  </si>
  <si>
    <t>LBTCZIN-A44F61</t>
  </si>
  <si>
    <t>Length: 10mm with 3mm top part</t>
  </si>
  <si>
    <t>MCD467</t>
  </si>
  <si>
    <t>MCD467-F06B01</t>
  </si>
  <si>
    <t>316L surgical steel belly banana, 1.6mm (14g) with an upper 5mm ball and an 8mm bezel set jewel ball and a dangling elephant with crystals</t>
  </si>
  <si>
    <t>MCD601B</t>
  </si>
  <si>
    <t>MCD601B-F06A51</t>
  </si>
  <si>
    <t>Color: # 2 in picture</t>
  </si>
  <si>
    <t>316L surgical steel belly banana, 1.6mm (14g) with an upper 5mm ball and an 8mm bezel set jewel ball and a dangling feather with 3 faux turquoise balls</t>
  </si>
  <si>
    <t>MCD601B-F06A52</t>
  </si>
  <si>
    <t>Color: # 3 in picture</t>
  </si>
  <si>
    <t>MCD713</t>
  </si>
  <si>
    <t>MCD713-F06000</t>
  </si>
  <si>
    <t>316L surgical steel belly banana, 1.6mm (14g) with an upper 5mm ball and a 7mm prong set Cubic Zirconia (CZ) stone and a dangling long drop shaped SwarovskiⓇ crystal</t>
  </si>
  <si>
    <t>MCDZ418</t>
  </si>
  <si>
    <t>MCDZ418-F06C01</t>
  </si>
  <si>
    <t>Cz Color: Clear</t>
  </si>
  <si>
    <t>316L surgical steel belly banana, 1.6mm (14g) with an upper 5mm ball and a 7mm round prong set Cubic Zirconia (CZ) stone and dangling triple CZ chains (dangling is made from silver plated brass)</t>
  </si>
  <si>
    <t>MCDZ418-F06C02</t>
  </si>
  <si>
    <t>Cz Color: Rose</t>
  </si>
  <si>
    <t>MCDZ589</t>
  </si>
  <si>
    <t>MCDZ589-F06C01</t>
  </si>
  <si>
    <t>316L surgical steel belly banana, 1.6mm (14g) with an upper 5mm ball and an 8mm round prong set Cubic Zirconia (CZ) stone with a butterfly shaped dangling with prong set Cubic Zirconia (CZ) stone(dangling part is made from silver plated brass)</t>
  </si>
  <si>
    <t>MCDZ589-F06C03</t>
  </si>
  <si>
    <t>Cz Color: Lavender</t>
  </si>
  <si>
    <t>MDRZ411</t>
  </si>
  <si>
    <t>MDRZ411-F06000</t>
  </si>
  <si>
    <t>Rose gold PVD plated 316L surgical steel belly banana, 1.6mm (14g) with a lower 8mm prong set Cubic Zirconia (CZ) stone and a dangling small flower with Cubic Zirconia (CZ) stones (dangling part is made from rose gold plated brass)</t>
  </si>
  <si>
    <t>MSD726</t>
  </si>
  <si>
    <t>MSD726-F06000</t>
  </si>
  <si>
    <t>316L surgical steel belly banana, 1.6mm (14g) with a 5 and 8mm plain steel ball with a dangling plain sun</t>
  </si>
  <si>
    <t>NBX18B2</t>
  </si>
  <si>
    <t>NBX18B2-G44000</t>
  </si>
  <si>
    <t>Packing Option: Standard Package</t>
  </si>
  <si>
    <t>Display box with 52 pcs. of 925 sterling silver nose bones, 0.6mm (22g) with 2mm ball shaped top and real 18k gold plated (in standard packing or in vacuum sealed packing to prevent tarnishing)</t>
  </si>
  <si>
    <t>NR37</t>
  </si>
  <si>
    <t>NR37-000000</t>
  </si>
  <si>
    <t>NR37RG</t>
  </si>
  <si>
    <t>NR37RG-000000</t>
  </si>
  <si>
    <t>NR37RS</t>
  </si>
  <si>
    <t>NR37RS-000000</t>
  </si>
  <si>
    <t>NS05RG</t>
  </si>
  <si>
    <t>NS05RG-000000</t>
  </si>
  <si>
    <t>NS06</t>
  </si>
  <si>
    <t>NS06-000000</t>
  </si>
  <si>
    <t>SE008</t>
  </si>
  <si>
    <t>SE008-F06B02</t>
  </si>
  <si>
    <t>316L surgical steel belly banana, 1.6mm (14g) with a lower dragonfly design with crystals wings</t>
  </si>
  <si>
    <t>SNBB</t>
  </si>
  <si>
    <t>SNBB-000000</t>
  </si>
  <si>
    <t>316L surgical steel nose bone, 0.8mm (20g) with 2mm ball shaped top</t>
  </si>
  <si>
    <t>BLK445A</t>
  </si>
  <si>
    <t>LBTCZIN3</t>
  </si>
  <si>
    <t>Wholesale silver nose piercing bulk of 100, 250, 500 or 1000 pcs. of 925 sterling silver ''Bend it yourself'' nose studs, 0.6mm (22g) with a 1.5mm ball shaped top</t>
  </si>
  <si>
    <t>925 sterling silver nose hoop, 0.6mm (22g) with seven 2mm fixed balls and an outer diameter of 3/8''(10mm) - 1 piece</t>
  </si>
  <si>
    <t>18K gold plated 925 sterling silver nose hoop, 0.6mm (22g) with seven 2mm fixed balls and an outer diameter of 3/8''(10mm) - 1 piece</t>
  </si>
  <si>
    <t>Rose gold plated 925 sterling silver nose hoop, 0.6mm (22g) with seven 2mm fixed balls and an outer diameter of 3/8''(10mm) - 1 piece</t>
  </si>
  <si>
    <t>925 sterling silver nose hoop, 0.6mm (22g) real gold 18k plated ball and an outer diameter of 8mm (5/16'') - 1 piece</t>
  </si>
  <si>
    <t>925 sterling silver nose hoop with ball, 0.6mm (22g) with an outer diameter of 10mm (3/8'') - 1 piece</t>
  </si>
  <si>
    <t>925 sterling silver nose hoop, 0.6mm (22g) with real 18k gold plated ball and an outer diameter of 10mm (3/8'') - 1 piece</t>
  </si>
  <si>
    <t>Five Hundred Eighty and 47/100 AUD</t>
  </si>
  <si>
    <t>56384</t>
  </si>
  <si>
    <t>Five Hundred Forty Eight and 68/100 AUD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</si>
</sst>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00_-;\-* #,##0.00_-;_-* &quot;-&quot;??_-;_-@_-"/>
    <numFmt numFmtId="165" formatCode="0.00_);\(0.00\)"/>
    <numFmt numFmtId="166" formatCode="dd/mmm/yy"/>
    <numFmt numFmtId="167" formatCode="&quot;¥&quot;#,##0;[Red]&quot;¥&quot;\-#,##0"/>
  </numFmts>
  <fonts count="47">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b/>
      <sz val="16"/>
      <color theme="1"/>
      <name val="Segoe UI"/>
      <family val="2"/>
    </font>
    <font>
      <b/>
      <sz val="14"/>
      <color theme="1"/>
      <name val="Segoe UI"/>
      <family val="2"/>
    </font>
    <font>
      <b/>
      <sz val="10"/>
      <name val="Segoe UI"/>
      <family val="2"/>
    </font>
    <font>
      <b/>
      <sz val="14"/>
      <color theme="9" tint="-0.249977111117893"/>
      <name val="Segoe UI"/>
      <family val="2"/>
    </font>
    <font>
      <u/>
      <sz val="11"/>
      <color theme="10"/>
      <name val="Calibri"/>
      <family val="2"/>
      <scheme val="minor"/>
    </font>
    <font>
      <sz val="11"/>
      <name val="ＭＳ Ｐゴシック"/>
      <family val="3"/>
      <charset val="128"/>
    </font>
    <font>
      <sz val="9"/>
      <name val="ＭＳ Ｐゴシック"/>
      <family val="3"/>
      <charset val="128"/>
    </font>
    <font>
      <sz val="11"/>
      <color theme="1"/>
      <name val="Calibri"/>
      <family val="3"/>
      <charset val="128"/>
      <scheme val="minor"/>
    </font>
  </fonts>
  <fills count="8">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
      <patternFill patternType="solid">
        <fgColor theme="9" tint="0.79998168889431442"/>
        <bgColor indexed="64"/>
      </patternFill>
    </fill>
    <fill>
      <patternFill patternType="solid">
        <fgColor theme="9"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7508">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8" fillId="0" borderId="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164"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31"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3"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6" fillId="0" borderId="0"/>
    <xf numFmtId="0" fontId="8" fillId="0" borderId="0" applyNumberFormat="0" applyFill="0" applyBorder="0" applyAlignment="0" applyProtection="0"/>
    <xf numFmtId="0" fontId="8" fillId="0" borderId="0"/>
    <xf numFmtId="0" fontId="5" fillId="0" borderId="0"/>
    <xf numFmtId="0" fontId="35"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5" fillId="0" borderId="0" applyFont="0" applyFill="0" applyBorder="0" applyAlignment="0" applyProtection="0"/>
    <xf numFmtId="0" fontId="8" fillId="0" borderId="0"/>
    <xf numFmtId="16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38"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5" fillId="0" borderId="0"/>
    <xf numFmtId="0" fontId="33"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xf numFmtId="164" fontId="5" fillId="0" borderId="0" applyFont="0" applyFill="0" applyBorder="0" applyAlignment="0" applyProtection="0"/>
    <xf numFmtId="164" fontId="5" fillId="0" borderId="0" applyFon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5" fillId="0" borderId="0"/>
    <xf numFmtId="0" fontId="14"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43" fillId="0" borderId="0" applyNumberFormat="0" applyFill="0" applyBorder="0" applyAlignment="0" applyProtection="0"/>
    <xf numFmtId="0" fontId="5" fillId="0" borderId="0"/>
    <xf numFmtId="0" fontId="8" fillId="0" borderId="0"/>
    <xf numFmtId="164" fontId="5" fillId="0" borderId="0" applyFont="0" applyFill="0" applyBorder="0" applyAlignment="0" applyProtection="0"/>
    <xf numFmtId="16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5" fillId="0" borderId="0"/>
    <xf numFmtId="0" fontId="8" fillId="0" borderId="0"/>
    <xf numFmtId="0" fontId="5" fillId="0" borderId="0"/>
    <xf numFmtId="0" fontId="8" fillId="0" borderId="0"/>
    <xf numFmtId="0" fontId="5" fillId="0" borderId="0"/>
    <xf numFmtId="0" fontId="5" fillId="0" borderId="0"/>
    <xf numFmtId="44" fontId="8" fillId="0" borderId="0" applyFon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43"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28"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8" fillId="0" borderId="0"/>
    <xf numFmtId="9"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164" fontId="5" fillId="0" borderId="0" applyFont="0" applyFill="0" applyBorder="0" applyAlignment="0" applyProtection="0"/>
    <xf numFmtId="0" fontId="8" fillId="0" borderId="0" applyNumberFormat="0" applyFill="0" applyBorder="0" applyAlignment="0" applyProtection="0"/>
    <xf numFmtId="0" fontId="8" fillId="0" borderId="0"/>
    <xf numFmtId="43" fontId="29" fillId="0" borderId="0" applyFont="0" applyFill="0" applyBorder="0" applyAlignment="0" applyProtection="0"/>
    <xf numFmtId="43" fontId="29" fillId="0" borderId="0" applyFont="0" applyFill="0" applyBorder="0" applyAlignment="0" applyProtection="0"/>
    <xf numFmtId="0" fontId="28" fillId="0" borderId="0"/>
    <xf numFmtId="0" fontId="8" fillId="0" borderId="0" applyNumberFormat="0" applyFill="0" applyBorder="0" applyAlignment="0" applyProtection="0"/>
    <xf numFmtId="0" fontId="28" fillId="0" borderId="0"/>
    <xf numFmtId="0" fontId="28" fillId="0" borderId="0"/>
    <xf numFmtId="0" fontId="28" fillId="0" borderId="0"/>
    <xf numFmtId="0" fontId="8" fillId="0" borderId="0" applyNumberFormat="0" applyFill="0" applyBorder="0" applyAlignment="0" applyProtection="0"/>
    <xf numFmtId="0" fontId="8" fillId="0" borderId="0"/>
    <xf numFmtId="0" fontId="8" fillId="0" borderId="0"/>
    <xf numFmtId="9" fontId="29"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5" fillId="0" borderId="0"/>
    <xf numFmtId="0" fontId="30" fillId="0" borderId="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43" fontId="8" fillId="0" borderId="0" applyFont="0" applyFill="0" applyBorder="0" applyAlignment="0" applyProtection="0"/>
    <xf numFmtId="0" fontId="5" fillId="0" borderId="0"/>
    <xf numFmtId="43" fontId="8" fillId="0" borderId="0" applyFont="0" applyFill="0" applyBorder="0" applyAlignment="0" applyProtection="0"/>
    <xf numFmtId="43" fontId="8" fillId="0" borderId="0" applyFont="0" applyFill="0" applyBorder="0" applyAlignment="0" applyProtection="0"/>
    <xf numFmtId="0" fontId="5" fillId="0" borderId="0"/>
    <xf numFmtId="0" fontId="5" fillId="0" borderId="0"/>
    <xf numFmtId="0" fontId="8" fillId="0" borderId="0"/>
    <xf numFmtId="0" fontId="29" fillId="0" borderId="0"/>
    <xf numFmtId="0" fontId="29" fillId="0" borderId="0"/>
    <xf numFmtId="0" fontId="8" fillId="0" borderId="0"/>
    <xf numFmtId="0" fontId="8" fillId="0" borderId="0"/>
    <xf numFmtId="0" fontId="8" fillId="0" borderId="0" applyNumberFormat="0" applyFill="0" applyBorder="0" applyAlignment="0" applyProtection="0"/>
    <xf numFmtId="0"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5" fillId="0" borderId="0" applyFon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43" fontId="5"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applyFont="0" applyFill="0" applyBorder="0" applyAlignment="0" applyProtection="0"/>
    <xf numFmtId="0" fontId="8" fillId="0" borderId="0"/>
    <xf numFmtId="43" fontId="5" fillId="0" borderId="0" applyFont="0" applyFill="0" applyBorder="0" applyAlignment="0" applyProtection="0"/>
    <xf numFmtId="0" fontId="5"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46"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7" fontId="46" fillId="0" borderId="0" applyFont="0" applyFill="0" applyBorder="0" applyAlignment="0" applyProtection="0">
      <alignment vertical="center"/>
    </xf>
    <xf numFmtId="167" fontId="44" fillId="0" borderId="0" applyFont="0" applyFill="0" applyBorder="0" applyAlignment="0" applyProtection="0"/>
    <xf numFmtId="0" fontId="46" fillId="0" borderId="0"/>
    <xf numFmtId="0" fontId="44" fillId="0" borderId="0"/>
    <xf numFmtId="0" fontId="8" fillId="0" borderId="0"/>
    <xf numFmtId="0" fontId="45"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5"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5" fillId="0" borderId="0"/>
    <xf numFmtId="43" fontId="29" fillId="0" borderId="0" applyFont="0" applyFill="0" applyBorder="0" applyAlignment="0" applyProtection="0"/>
    <xf numFmtId="43" fontId="29" fillId="0" borderId="0" applyFont="0" applyFill="0" applyBorder="0" applyAlignment="0" applyProtection="0"/>
    <xf numFmtId="0" fontId="5" fillId="0" borderId="0"/>
    <xf numFmtId="0" fontId="5" fillId="0" borderId="0"/>
    <xf numFmtId="44" fontId="8" fillId="0" borderId="0" applyFont="0" applyFill="0" applyBorder="0" applyAlignment="0" applyProtection="0"/>
    <xf numFmtId="0" fontId="8" fillId="0" borderId="0"/>
    <xf numFmtId="0" fontId="8" fillId="0" borderId="0"/>
  </cellStyleXfs>
  <cellXfs count="181">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0" fontId="14" fillId="0" borderId="0" xfId="4" applyAlignment="1" applyProtection="1">
      <alignment vertical="center"/>
    </xf>
    <xf numFmtId="14"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5" xfId="0" applyFont="1" applyFill="1" applyBorder="1"/>
    <xf numFmtId="0" fontId="4" fillId="5" borderId="4" xfId="0" applyFont="1" applyFill="1" applyBorder="1" applyAlignment="1">
      <alignment horizontal="right"/>
    </xf>
    <xf numFmtId="0" fontId="4" fillId="5" borderId="5" xfId="0" applyFont="1" applyFill="1" applyBorder="1"/>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10" fillId="2" borderId="0" xfId="3" applyFont="1" applyFill="1" applyAlignment="1">
      <alignment horizontal="center" vertical="center"/>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4" fontId="4" fillId="2" borderId="17" xfId="0" applyNumberFormat="1" applyFont="1" applyFill="1" applyBorder="1"/>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xf>
    <xf numFmtId="1" fontId="21" fillId="2" borderId="20" xfId="0" applyNumberFormat="1" applyFont="1" applyFill="1" applyBorder="1" applyAlignment="1">
      <alignment horizontal="center" vertical="top"/>
    </xf>
    <xf numFmtId="0" fontId="4" fillId="2" borderId="19" xfId="0" applyFont="1" applyFill="1" applyBorder="1" applyAlignment="1">
      <alignment horizontal="right" vertical="top" wrapText="1"/>
    </xf>
    <xf numFmtId="0" fontId="4" fillId="2" borderId="20" xfId="0" applyFont="1" applyFill="1" applyBorder="1" applyAlignment="1">
      <alignment horizontal="right" vertical="top" wrapText="1"/>
    </xf>
    <xf numFmtId="4" fontId="21" fillId="2" borderId="19" xfId="0" applyNumberFormat="1" applyFont="1" applyFill="1" applyBorder="1" applyAlignment="1">
      <alignment horizontal="right" vertical="top"/>
    </xf>
    <xf numFmtId="4" fontId="21" fillId="2" borderId="20" xfId="0" applyNumberFormat="1" applyFont="1" applyFill="1" applyBorder="1" applyAlignment="1">
      <alignment horizontal="right" vertical="top"/>
    </xf>
    <xf numFmtId="0" fontId="6" fillId="2" borderId="9" xfId="0" applyFont="1" applyFill="1" applyBorder="1" applyAlignment="1">
      <alignment horizontal="left" vertical="top" wrapText="1"/>
    </xf>
    <xf numFmtId="0" fontId="6" fillId="2" borderId="19" xfId="0" applyFont="1" applyFill="1" applyBorder="1" applyAlignment="1">
      <alignment horizontal="left" vertical="top" wrapText="1"/>
    </xf>
    <xf numFmtId="0" fontId="6" fillId="2" borderId="13" xfId="0" applyFont="1" applyFill="1" applyBorder="1" applyAlignment="1">
      <alignment horizontal="left" vertical="top" wrapText="1"/>
    </xf>
    <xf numFmtId="0" fontId="6" fillId="2" borderId="20" xfId="0" applyFont="1" applyFill="1" applyBorder="1" applyAlignment="1">
      <alignment horizontal="left" vertical="top" wrapText="1"/>
    </xf>
    <xf numFmtId="0" fontId="4" fillId="2" borderId="19" xfId="0" applyFont="1" applyFill="1" applyBorder="1" applyAlignment="1">
      <alignment horizontal="left" vertical="top"/>
    </xf>
    <xf numFmtId="0" fontId="4" fillId="2" borderId="20" xfId="0" applyFont="1" applyFill="1" applyBorder="1" applyAlignment="1">
      <alignment horizontal="left" vertical="top"/>
    </xf>
    <xf numFmtId="0" fontId="1" fillId="6" borderId="4" xfId="0" applyFont="1" applyFill="1" applyBorder="1" applyAlignment="1">
      <alignment horizontal="right"/>
    </xf>
    <xf numFmtId="0" fontId="1" fillId="6" borderId="5" xfId="0" applyFont="1" applyFill="1" applyBorder="1"/>
    <xf numFmtId="0" fontId="4" fillId="2" borderId="9" xfId="0" applyFont="1" applyFill="1" applyBorder="1" applyAlignment="1">
      <alignment horizontal="left" vertical="top"/>
    </xf>
    <xf numFmtId="0" fontId="4" fillId="2" borderId="13" xfId="0" applyFont="1" applyFill="1" applyBorder="1" applyAlignment="1">
      <alignment horizontal="left" vertical="top"/>
    </xf>
    <xf numFmtId="15" fontId="8" fillId="2" borderId="29" xfId="3" applyNumberFormat="1" applyFill="1" applyBorder="1" applyAlignment="1">
      <alignment horizontal="center" vertical="center" wrapText="1"/>
    </xf>
    <xf numFmtId="15" fontId="8" fillId="0" borderId="0" xfId="3" applyNumberFormat="1" applyAlignment="1">
      <alignment vertical="center"/>
    </xf>
    <xf numFmtId="165" fontId="8" fillId="0" borderId="15" xfId="3" applyNumberFormat="1" applyBorder="1" applyAlignment="1">
      <alignment vertical="top" wrapText="1"/>
    </xf>
    <xf numFmtId="4" fontId="8" fillId="0" borderId="20" xfId="3" applyNumberFormat="1" applyBorder="1" applyAlignment="1">
      <alignment vertical="center"/>
    </xf>
    <xf numFmtId="4" fontId="8" fillId="0" borderId="15" xfId="3" applyNumberFormat="1" applyBorder="1" applyAlignment="1">
      <alignment horizontal="right" vertical="center"/>
    </xf>
    <xf numFmtId="4" fontId="8" fillId="0" borderId="15" xfId="3" applyNumberFormat="1" applyBorder="1" applyAlignment="1">
      <alignment vertical="center"/>
    </xf>
    <xf numFmtId="4" fontId="10" fillId="0" borderId="15" xfId="3" applyNumberFormat="1" applyFont="1" applyBorder="1" applyAlignment="1">
      <alignment vertical="center"/>
    </xf>
    <xf numFmtId="0" fontId="1" fillId="5" borderId="0" xfId="0" applyFont="1" applyFill="1"/>
    <xf numFmtId="0" fontId="4" fillId="5" borderId="0" xfId="0" applyFont="1" applyFill="1"/>
    <xf numFmtId="0" fontId="2" fillId="5" borderId="0" xfId="0" applyFont="1" applyFill="1"/>
    <xf numFmtId="0" fontId="4" fillId="0" borderId="0" xfId="0" applyFont="1" applyAlignment="1">
      <alignment horizontal="center"/>
    </xf>
    <xf numFmtId="0" fontId="4" fillId="0" borderId="30" xfId="0" applyFont="1" applyBorder="1" applyAlignment="1">
      <alignment horizontal="center"/>
    </xf>
    <xf numFmtId="0" fontId="4" fillId="0" borderId="33" xfId="0" applyFont="1" applyBorder="1" applyAlignment="1">
      <alignment horizontal="center"/>
    </xf>
    <xf numFmtId="0" fontId="4" fillId="0" borderId="34" xfId="0" applyFont="1" applyBorder="1" applyAlignment="1">
      <alignment horizontal="center"/>
    </xf>
    <xf numFmtId="0" fontId="21" fillId="6" borderId="35" xfId="0" applyFont="1" applyFill="1" applyBorder="1" applyAlignment="1">
      <alignment horizontal="center"/>
    </xf>
    <xf numFmtId="0" fontId="41" fillId="7" borderId="0" xfId="0" applyFont="1" applyFill="1"/>
    <xf numFmtId="4" fontId="21" fillId="3" borderId="15" xfId="0" applyNumberFormat="1" applyFont="1" applyFill="1" applyBorder="1" applyAlignment="1">
      <alignment horizontal="center"/>
    </xf>
    <xf numFmtId="4" fontId="21" fillId="3" borderId="19" xfId="0" applyNumberFormat="1" applyFont="1" applyFill="1" applyBorder="1" applyAlignment="1">
      <alignment horizontal="center"/>
    </xf>
    <xf numFmtId="4" fontId="4" fillId="2" borderId="19" xfId="0" applyNumberFormat="1" applyFont="1" applyFill="1" applyBorder="1" applyAlignment="1">
      <alignment horizontal="right" vertical="top" wrapText="1"/>
    </xf>
    <xf numFmtId="4" fontId="4" fillId="2" borderId="20" xfId="0" applyNumberFormat="1" applyFont="1" applyFill="1" applyBorder="1" applyAlignment="1">
      <alignment horizontal="righ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4" fillId="2" borderId="0" xfId="0" applyFont="1" applyFill="1" applyAlignment="1">
      <alignment horizontal="right" vertical="top"/>
    </xf>
    <xf numFmtId="0" fontId="4" fillId="2" borderId="0" xfId="0" applyFont="1" applyFill="1" applyAlignment="1">
      <alignment horizontal="right" vertical="top" wrapText="1"/>
    </xf>
    <xf numFmtId="0" fontId="22" fillId="2" borderId="0" xfId="0" applyFont="1" applyFill="1"/>
    <xf numFmtId="0" fontId="22" fillId="2" borderId="0" xfId="0" applyFont="1" applyFill="1" applyAlignment="1">
      <alignment horizontal="right"/>
    </xf>
    <xf numFmtId="4" fontId="21" fillId="2" borderId="0" xfId="0" applyNumberFormat="1" applyFont="1" applyFill="1" applyAlignment="1">
      <alignment horizontal="right" vertical="top"/>
    </xf>
    <xf numFmtId="0" fontId="4" fillId="2" borderId="0" xfId="0" applyFont="1" applyFill="1" applyAlignment="1">
      <alignment horizontal="left"/>
    </xf>
    <xf numFmtId="1" fontId="4" fillId="2" borderId="0" xfId="0" applyNumberFormat="1" applyFont="1" applyFill="1" applyAlignment="1">
      <alignment horizontal="center"/>
    </xf>
    <xf numFmtId="0" fontId="13" fillId="0" borderId="8" xfId="3" applyFont="1" applyBorder="1" applyAlignment="1">
      <alignment horizontal="center" vertical="center"/>
    </xf>
    <xf numFmtId="4" fontId="4" fillId="2" borderId="0" xfId="0" applyNumberFormat="1" applyFont="1" applyFill="1" applyAlignment="1">
      <alignment horizontal="right" vertical="top" wrapText="1"/>
    </xf>
    <xf numFmtId="1" fontId="4" fillId="2" borderId="0" xfId="0" applyNumberFormat="1" applyFont="1" applyFill="1"/>
    <xf numFmtId="2" fontId="4" fillId="2" borderId="0" xfId="0" applyNumberFormat="1" applyFont="1" applyFill="1" applyAlignment="1">
      <alignment horizontal="right"/>
    </xf>
    <xf numFmtId="0" fontId="1" fillId="5" borderId="4" xfId="0" applyFont="1" applyFill="1" applyBorder="1" applyAlignment="1">
      <alignment horizontal="right" vertical="center"/>
    </xf>
    <xf numFmtId="0" fontId="40" fillId="6" borderId="0" xfId="0" applyFont="1" applyFill="1" applyAlignment="1">
      <alignment horizontal="center"/>
    </xf>
    <xf numFmtId="0" fontId="39" fillId="6" borderId="0" xfId="0" applyFont="1" applyFill="1" applyAlignment="1">
      <alignment horizontal="center"/>
    </xf>
    <xf numFmtId="0" fontId="1" fillId="5" borderId="4" xfId="0" applyFont="1" applyFill="1" applyBorder="1" applyAlignment="1">
      <alignment horizontal="right" vertical="top"/>
    </xf>
    <xf numFmtId="0" fontId="1" fillId="5" borderId="6" xfId="0" applyFont="1" applyFill="1" applyBorder="1" applyAlignment="1">
      <alignment horizontal="right" vertical="top"/>
    </xf>
    <xf numFmtId="15" fontId="4" fillId="2" borderId="21" xfId="0" applyNumberFormat="1" applyFont="1" applyFill="1" applyBorder="1" applyAlignment="1">
      <alignment horizontal="center" vertical="center"/>
    </xf>
    <xf numFmtId="15" fontId="4" fillId="2" borderId="20" xfId="0" applyNumberFormat="1" applyFont="1" applyFill="1" applyBorder="1" applyAlignment="1">
      <alignment horizontal="center" vertical="center"/>
    </xf>
    <xf numFmtId="166" fontId="4" fillId="2" borderId="20" xfId="0" applyNumberFormat="1" applyFont="1" applyFill="1" applyBorder="1" applyAlignment="1">
      <alignment horizontal="center" vertical="center"/>
    </xf>
    <xf numFmtId="49" fontId="4" fillId="2" borderId="21" xfId="0" applyNumberFormat="1" applyFont="1" applyFill="1" applyBorder="1" applyAlignment="1">
      <alignment horizontal="center" vertical="center"/>
    </xf>
    <xf numFmtId="49"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6" fillId="2" borderId="9" xfId="0" applyFont="1" applyFill="1" applyBorder="1" applyAlignment="1">
      <alignment horizontal="left" vertical="top" wrapText="1"/>
    </xf>
    <xf numFmtId="0" fontId="6" fillId="2" borderId="17" xfId="0" applyFont="1" applyFill="1" applyBorder="1" applyAlignment="1">
      <alignment horizontal="left" vertical="top" wrapText="1"/>
    </xf>
    <xf numFmtId="0" fontId="6" fillId="2" borderId="13" xfId="0" applyFont="1" applyFill="1" applyBorder="1" applyAlignment="1">
      <alignment horizontal="left" vertical="top" wrapText="1"/>
    </xf>
    <xf numFmtId="0" fontId="6" fillId="2" borderId="18" xfId="0" applyFont="1" applyFill="1" applyBorder="1" applyAlignment="1">
      <alignment horizontal="left" vertical="top" wrapText="1"/>
    </xf>
    <xf numFmtId="0" fontId="4" fillId="2" borderId="14" xfId="0" applyFont="1" applyFill="1" applyBorder="1" applyAlignment="1">
      <alignment horizontal="center" vertical="center"/>
    </xf>
    <xf numFmtId="0" fontId="0" fillId="0" borderId="20" xfId="0" applyBorder="1" applyAlignment="1">
      <alignment horizontal="center" vertical="center"/>
    </xf>
    <xf numFmtId="0" fontId="4" fillId="2" borderId="21" xfId="0" applyFont="1" applyFill="1" applyBorder="1" applyAlignment="1">
      <alignment horizontal="center" vertical="center"/>
    </xf>
  </cellXfs>
  <cellStyles count="7508">
    <cellStyle name="Comma [0] 2" xfId="7465" xr:uid="{1C54EF60-29AB-4D0A-8B09-405A0479CC93}"/>
    <cellStyle name="Comma 10" xfId="7466" xr:uid="{758876FC-1CB0-48DF-AF01-54489B69637C}"/>
    <cellStyle name="Comma 11" xfId="7467" xr:uid="{07B8DBC4-912A-4244-AE0F-FD5DD729F4AC}"/>
    <cellStyle name="Comma 12" xfId="7468" xr:uid="{DD3A073E-46FC-424D-A69B-087564D65BC1}"/>
    <cellStyle name="Comma 13" xfId="7428" xr:uid="{681FBDBE-1AAF-4BFE-B494-714AF82AC666}"/>
    <cellStyle name="Comma 2" xfId="7" xr:uid="{07EBDB42-8F92-4BFB-B91E-1F84BA0118C6}"/>
    <cellStyle name="Comma 2 10" xfId="7161" xr:uid="{AA471459-F7C0-452A-9DD0-926929F99E57}"/>
    <cellStyle name="Comma 2 2" xfId="4409" xr:uid="{150297A4-B598-44A0-B5E6-18EB6CA99D00}"/>
    <cellStyle name="Comma 2 2 2" xfId="4923" xr:uid="{E8A3F5FC-DDC5-43EC-9BC4-5B23FE56B172}"/>
    <cellStyle name="Comma 2 2 2 2" xfId="5493" xr:uid="{813A7694-405C-42F6-9047-D1BCBFF4AAEC}"/>
    <cellStyle name="Comma 2 2 2 2 2" xfId="6404" xr:uid="{7F29596C-E039-4FB1-A86D-EDA562277BFC}"/>
    <cellStyle name="Comma 2 2 2 2 2 2" xfId="6305" xr:uid="{5F477780-9440-4753-A3F1-F737498E4367}"/>
    <cellStyle name="Comma 2 2 2 2 2 3" xfId="7325" xr:uid="{DA5A87B0-418E-4A49-A24B-7297946DEF9F}"/>
    <cellStyle name="Comma 2 2 2 2 3" xfId="6122" xr:uid="{166F1433-3806-41B6-877E-858B7B46102B}"/>
    <cellStyle name="Comma 2 2 2 2 4" xfId="6260" xr:uid="{C0C2EC9F-9034-41D9-8805-A7EE85ED014A}"/>
    <cellStyle name="Comma 2 2 2 3" xfId="6147" xr:uid="{0742428A-8103-4B3B-B8C5-2E7E5927DBC0}"/>
    <cellStyle name="Comma 2 2 2 3 2" xfId="7124" xr:uid="{124D0B34-3077-4799-B3FC-DC0032760B1B}"/>
    <cellStyle name="Comma 2 2 2 3 3" xfId="7258" xr:uid="{B251D1C7-5CA1-42DF-9C5A-796A987046C2}"/>
    <cellStyle name="Comma 2 2 2 3 4" xfId="7501" xr:uid="{EF635E5A-2D84-4000-8B88-AF7DE68C4563}"/>
    <cellStyle name="Comma 2 2 2 4" xfId="6171" xr:uid="{D3B244F6-2FDB-42A5-BA8E-F4F8A248771A}"/>
    <cellStyle name="Comma 2 2 2 5" xfId="6275" xr:uid="{EF44C6AD-72DD-48BA-BF78-B72AF67F7978}"/>
    <cellStyle name="Comma 2 2 2 6" xfId="6162" xr:uid="{332E87B7-0C07-408A-8153-791A9A94F620}"/>
    <cellStyle name="Comma 2 2 3" xfId="4805" xr:uid="{6CC6D1D7-B7BB-402B-930F-AAFDD86FA278}"/>
    <cellStyle name="Comma 2 2 3 2" xfId="6230" xr:uid="{F92BC6E9-734F-449A-A599-527A173DA01C}"/>
    <cellStyle name="Comma 2 2 3 2 2" xfId="7135" xr:uid="{97C535FC-9F5B-4EC7-8488-694A099424FA}"/>
    <cellStyle name="Comma 2 2 3 2 3" xfId="7308" xr:uid="{8A4DB1C4-D06D-4AB3-9878-4E59F0A888F7}"/>
    <cellStyle name="Comma 2 2 3 3" xfId="6203" xr:uid="{DC3ED202-486A-4B25-8DD2-A001ECC197BA}"/>
    <cellStyle name="Comma 2 2 3 4" xfId="6315" xr:uid="{BC5EF558-091B-47F0-B6EC-915BD8CD7E34}"/>
    <cellStyle name="Comma 2 2 4" xfId="5512" xr:uid="{2541D930-6C17-4B11-B12D-506520260F82}"/>
    <cellStyle name="Comma 2 2 4 2" xfId="6236" xr:uid="{9CDE19CD-E5FC-40E7-BB37-9267A4D0CCE4}"/>
    <cellStyle name="Comma 2 2 4 2 2" xfId="7132" xr:uid="{5106A7BE-0893-469C-99C8-2CB5A0402C24}"/>
    <cellStyle name="Comma 2 2 4 2 3" xfId="7293" xr:uid="{3432C4F8-358D-4642-9110-46BF0B502616}"/>
    <cellStyle name="Comma 2 2 4 3" xfId="6196" xr:uid="{3C9B2F98-4C72-4A26-832B-D0CC8E999821}"/>
    <cellStyle name="Comma 2 2 4 4" xfId="7220" xr:uid="{37D418E4-D852-4F9F-B734-4A868E10423B}"/>
    <cellStyle name="Comma 2 2 4 5" xfId="7344" xr:uid="{7D43628E-0E62-4465-A043-0F72F8C3ABA3}"/>
    <cellStyle name="Comma 2 2 4 6" xfId="6359" xr:uid="{FD9A57E9-769D-4522-B312-535D358BB73A}"/>
    <cellStyle name="Comma 2 2 5" xfId="5529" xr:uid="{3CC7FB8E-BE9F-4FCD-B037-04722BD8E76E}"/>
    <cellStyle name="Comma 2 2 5 2" xfId="7159" xr:uid="{FA204A61-85C8-4A34-9B1F-8D35B325DCB3}"/>
    <cellStyle name="Comma 2 2 5 3" xfId="7275" xr:uid="{5074B3B2-0072-4AA6-8A91-98F2A8B24C89}"/>
    <cellStyle name="Comma 2 2 5 4" xfId="7347" xr:uid="{7005E201-0DD2-4521-9EC6-8B6176984302}"/>
    <cellStyle name="Comma 2 2 5 5" xfId="6353" xr:uid="{39E3D5A0-F2D2-4B01-9A33-DC17C854D589}"/>
    <cellStyle name="Comma 2 2 5 6" xfId="7408" xr:uid="{7D006167-728E-47B7-A19A-D91DB6839057}"/>
    <cellStyle name="Comma 2 2 6" xfId="6092" xr:uid="{A27796FA-C9BB-46C6-9875-3F94EF1474E3}"/>
    <cellStyle name="Comma 2 2 6 2" xfId="6274" xr:uid="{E7590572-10D8-46CC-8125-2409C1F296F0}"/>
    <cellStyle name="Comma 2 2 6 3" xfId="7239" xr:uid="{21CCD3A3-8B9A-4B04-A450-7F24F0ED5FF0}"/>
    <cellStyle name="Comma 2 2 7" xfId="6065" xr:uid="{5C8A479F-2C27-4AB7-BBCB-AFD55B4E2B9A}"/>
    <cellStyle name="Comma 2 2 8" xfId="6336" xr:uid="{9559AF58-B2A1-4795-AD1E-663F8DBEDF0C}"/>
    <cellStyle name="Comma 2 2 9" xfId="6372" xr:uid="{892D1D1E-80CE-413B-9F08-8EDBCA84C161}"/>
    <cellStyle name="Comma 2 3" xfId="81" xr:uid="{AAF6278A-A69F-4ED1-AB1D-8ADFF108E1A9}"/>
    <cellStyle name="Comma 2 3 2" xfId="6264" xr:uid="{4009759B-147E-46A1-8823-34FED1992857}"/>
    <cellStyle name="Comma 2 3 2 2" xfId="6227" xr:uid="{6DD8FC2F-0AAD-4CBB-8AB5-5C3910C96C7B}"/>
    <cellStyle name="Comma 2 3 2 2 2" xfId="7156" xr:uid="{954DFA55-4D8A-48B7-A1E9-4826F4CC2AF9}"/>
    <cellStyle name="Comma 2 3 2 2 3" xfId="7318" xr:uid="{20E122F5-71DA-4B11-BC17-C56F1BC6270D}"/>
    <cellStyle name="Comma 2 3 2 3" xfId="6323" xr:uid="{DFEE2F7F-4212-4085-B5A7-49F119F89EB5}"/>
    <cellStyle name="Comma 2 3 2 4" xfId="7201" xr:uid="{9EF8E83D-6C8E-4C5A-BB41-3581FA4C79CA}"/>
    <cellStyle name="Comma 2 3 2 5" xfId="7407" xr:uid="{31AF1C13-674E-4659-8B5F-F0DFE50960E7}"/>
    <cellStyle name="Comma 2 3 3" xfId="6132" xr:uid="{9E053CBA-7B49-471E-A7EF-DADF1E988FD3}"/>
    <cellStyle name="Comma 2 3 3 2" xfId="6107" xr:uid="{4AEAC01F-B49C-441E-87C3-8790226CC132}"/>
    <cellStyle name="Comma 2 3 3 3" xfId="7249" xr:uid="{CC28D5AF-0B55-4D98-8905-20EFB02D3434}"/>
    <cellStyle name="Comma 2 3 4" xfId="6400" xr:uid="{86109427-E5B0-4EBA-9B34-1D0377884F47}"/>
    <cellStyle name="Comma 2 3 5" xfId="6123" xr:uid="{F739C33B-9DDE-417E-999E-52AEDA94F8A6}"/>
    <cellStyle name="Comma 2 3 6" xfId="7175" xr:uid="{E66019C6-6E1E-48F4-A3B9-CA4B935717A6}"/>
    <cellStyle name="Comma 2 4" xfId="82" xr:uid="{660B4C52-0AF4-4263-8370-C8A7CF647A43}"/>
    <cellStyle name="Comma 2 4 2" xfId="6127" xr:uid="{A95BDBBC-250D-43C9-B8DD-57CD9FB23ADF}"/>
    <cellStyle name="Comma 2 4 2 2" xfId="7134" xr:uid="{0ED95CA6-6500-4158-9E96-1CEF877E48B0}"/>
    <cellStyle name="Comma 2 4 2 3" xfId="7301" xr:uid="{2BFB1877-EB55-4627-9D2E-A8F349D52E76}"/>
    <cellStyle name="Comma 2 4 3" xfId="6206" xr:uid="{E34CDC11-000A-4517-87DF-1F4EF9B509F9}"/>
    <cellStyle name="Comma 2 4 4" xfId="7187" xr:uid="{E30BD836-3F5E-459E-A741-0C4084230057}"/>
    <cellStyle name="Comma 2 4 5" xfId="6267" xr:uid="{6991BA1C-E90E-41FD-9BA4-D0C8B201F022}"/>
    <cellStyle name="Comma 2 5" xfId="6090" xr:uid="{D3820A03-230F-427E-9FA4-FD1D9AE1DE1A}"/>
    <cellStyle name="Comma 2 5 2" xfId="6239" xr:uid="{A5DA0466-C932-4514-A36F-CA43F4E80E4C}"/>
    <cellStyle name="Comma 2 5 2 2" xfId="7130" xr:uid="{C333E206-CB6A-4E4B-AC39-022E1DAC6E4E}"/>
    <cellStyle name="Comma 2 5 2 3" xfId="7284" xr:uid="{A14AE478-4DB9-47DF-9E6F-246C0502B59F}"/>
    <cellStyle name="Comma 2 5 3" xfId="7157" xr:uid="{8D930055-2B67-4D39-933C-CCBBCFC3BC8D}"/>
    <cellStyle name="Comma 2 5 4" xfId="7213" xr:uid="{F60FB3D2-DBAD-47FB-8024-381E671E4C0B}"/>
    <cellStyle name="Comma 2 6" xfId="6129" xr:uid="{CC36C8CA-EF45-475E-8B0C-DC851300EECB}"/>
    <cellStyle name="Comma 2 6 2" xfId="6149" xr:uid="{C3DE34DB-2A00-4675-AF72-B480DB481ADC}"/>
    <cellStyle name="Comma 2 6 3" xfId="7265" xr:uid="{D744B2C2-B66E-405A-88EB-FB3A00087EE0}"/>
    <cellStyle name="Comma 2 7" xfId="7149" xr:uid="{09CEF16D-C2AB-4274-AA3D-B2F219BC453E}"/>
    <cellStyle name="Comma 2 7 2" xfId="6114" xr:uid="{5C456E80-6DA6-4563-AA65-20B0FF551370}"/>
    <cellStyle name="Comma 2 7 3" xfId="7229" xr:uid="{743C2DE9-BCAB-46FC-8BD1-1861DE88047E}"/>
    <cellStyle name="Comma 2 8" xfId="7137" xr:uid="{CB7BBC41-E8FE-4118-86C0-83EC6C232257}"/>
    <cellStyle name="Comma 2 9" xfId="6220" xr:uid="{3A59398A-CB82-4CA1-B102-BD4A2E4AEA3B}"/>
    <cellStyle name="Comma 3" xfId="4293" xr:uid="{78057332-F3BF-485E-BD54-FAB1CF9C2A9C}"/>
    <cellStyle name="Comma 3 2" xfId="4577" xr:uid="{49B77319-5843-4DEC-987E-9E0AD30924AF}"/>
    <cellStyle name="Comma 3 2 2" xfId="4924" xr:uid="{04AF407C-AC1D-4847-8042-25AFE6B014AD}"/>
    <cellStyle name="Comma 3 2 2 2" xfId="5494" xr:uid="{E5E601C2-3874-4A65-B805-90C82AFD235A}"/>
    <cellStyle name="Comma 3 2 2 3" xfId="7502" xr:uid="{73737269-8FF7-4C53-950C-C6CD59414848}"/>
    <cellStyle name="Comma 3 2 3" xfId="5492" xr:uid="{16161310-7C94-4F67-AE80-0856ECC11032}"/>
    <cellStyle name="Comma 3 2 4" xfId="5513" xr:uid="{29B5CEEC-E5AD-47D1-B171-5AEACC637D3F}"/>
    <cellStyle name="Comma 3 2 5" xfId="5530" xr:uid="{1C565E23-2841-4FB7-A6BD-878CF9C71968}"/>
    <cellStyle name="Comma 3 2 5 2" xfId="7348" xr:uid="{F6BBF434-039D-48B5-8295-D0826B843DD1}"/>
    <cellStyle name="Comma 3 2 5 3" xfId="7456" xr:uid="{84EF6997-B4B9-4D0B-BCF3-85BB75DD3429}"/>
    <cellStyle name="Comma 3 3" xfId="4407" xr:uid="{6F8DC2F1-2890-49DB-BEC9-999F66B24E6F}"/>
    <cellStyle name="Comma 3 4" xfId="7395" xr:uid="{5CB64EBF-6150-4E52-B72B-3E7FD561D734}"/>
    <cellStyle name="Comma 4" xfId="7334" xr:uid="{D29D5463-162E-4EF2-8AC0-AD463B572F04}"/>
    <cellStyle name="Comma 4 2" xfId="7436" xr:uid="{56488D97-C081-42E9-A434-B3E1BB15E8C4}"/>
    <cellStyle name="Comma 4 3" xfId="7405" xr:uid="{91A837FF-EA99-4E9F-BCE6-E76F66823B94}"/>
    <cellStyle name="Comma 5" xfId="7335" xr:uid="{F98EF589-AD7A-4BDA-B058-9711C85E42F1}"/>
    <cellStyle name="Comma 5 2" xfId="7469" xr:uid="{FD4C4BBD-4EA8-4F7F-91E7-5F11946EEB7B}"/>
    <cellStyle name="Comma 6" xfId="7336" xr:uid="{4C96EDC0-09A3-4BAB-B11F-93E632DF0CD3}"/>
    <cellStyle name="Comma 6 2" xfId="7470" xr:uid="{2BC1AC13-1848-4A27-AE49-B82BA4612CC1}"/>
    <cellStyle name="Comma 7" xfId="7471" xr:uid="{D5BBC61E-69D0-4853-8B49-6EBE96FE90ED}"/>
    <cellStyle name="Comma 8" xfId="7472" xr:uid="{DF702831-6F3A-4318-83A9-DA98248E36DC}"/>
    <cellStyle name="Comma 9" xfId="7473" xr:uid="{72C555D5-7D35-4918-ADAA-ED891B9CB5B8}"/>
    <cellStyle name="Currency [0] 2" xfId="7474" xr:uid="{A311024F-B898-4130-B014-CB56E7C75E62}"/>
    <cellStyle name="Currency [0] 3" xfId="7475" xr:uid="{7DAC5674-A9CE-407D-A940-E34A08E88553}"/>
    <cellStyle name="Currency 10" xfId="8" xr:uid="{CF9135B0-8DEB-4E55-AD8C-F63C6E667D9A}"/>
    <cellStyle name="Currency 10 2" xfId="9" xr:uid="{AD8D9C04-8359-47BF-BDBE-03FC13284213}"/>
    <cellStyle name="Currency 10 2 2" xfId="3669" xr:uid="{E3B9EA6F-2542-46B0-802A-86F45D0EE8B4}"/>
    <cellStyle name="Currency 10 2 2 2" xfId="4492" xr:uid="{6FF57078-10F2-4E84-870C-F57A2BB212CC}"/>
    <cellStyle name="Currency 10 2 2 2 2" xfId="5925" xr:uid="{222752D9-4F41-4CB5-AA83-61C54962EE19}"/>
    <cellStyle name="Currency 10 2 2 3" xfId="5754" xr:uid="{2FB081EC-E62D-4FF8-B306-F3042C994334}"/>
    <cellStyle name="Currency 10 2 3" xfId="4411" xr:uid="{132FE3D1-6BF9-4330-ACB7-8DFDA0733F8F}"/>
    <cellStyle name="Currency 10 2 3 2" xfId="5662" xr:uid="{9048B307-18CA-414C-BDDE-188D1E1CAF12}"/>
    <cellStyle name="Currency 10 2 3 2 2" xfId="5980" xr:uid="{2C1B73B5-A621-443A-8CD3-E4F0B8E9B271}"/>
    <cellStyle name="Currency 10 2 3 3" xfId="5814" xr:uid="{8EEF23A3-702E-4D72-9509-64D6BF8D64B3}"/>
    <cellStyle name="Currency 10 2 4" xfId="5620" xr:uid="{8AD511E4-161D-4033-9CA4-B72AAEE183C2}"/>
    <cellStyle name="Currency 10 2 4 2" xfId="5871" xr:uid="{8DF20062-43AD-4937-A75B-78D7F7C049B0}"/>
    <cellStyle name="Currency 10 2 5" xfId="5702" xr:uid="{557DEB19-1FC3-4AEC-BD81-C2312ABBEC23}"/>
    <cellStyle name="Currency 10 3" xfId="10" xr:uid="{98388869-EAD4-4F19-9DCB-C38137E22AAE}"/>
    <cellStyle name="Currency 10 3 2" xfId="3670" xr:uid="{7D518BF8-EE25-4CBA-9677-B7DFCEF83B3E}"/>
    <cellStyle name="Currency 10 3 2 2" xfId="4493" xr:uid="{63E3AE81-03F7-49CF-8ACC-7785FB769902}"/>
    <cellStyle name="Currency 10 3 2 2 2" xfId="5926" xr:uid="{2F0D5039-1228-4157-ABB8-8CEF0CDC53A4}"/>
    <cellStyle name="Currency 10 3 2 3" xfId="5755" xr:uid="{889E44E0-3FC6-4481-8E0E-D5F6F508FE65}"/>
    <cellStyle name="Currency 10 3 3" xfId="4412" xr:uid="{141AA78D-8C9C-4AC6-96C4-5DB47200BB41}"/>
    <cellStyle name="Currency 10 3 3 2" xfId="5663" xr:uid="{91E00BC7-2EDD-4532-BFE7-BF0200E1D1EE}"/>
    <cellStyle name="Currency 10 3 3 2 2" xfId="5981" xr:uid="{9CB338FA-4448-4B35-8861-BC9F91DC6279}"/>
    <cellStyle name="Currency 10 3 3 3" xfId="5815" xr:uid="{B595FC5B-35F3-4587-911F-54F2A0838014}"/>
    <cellStyle name="Currency 10 3 4" xfId="5621" xr:uid="{C23F9FCA-3806-4328-9B71-7A23E14E8486}"/>
    <cellStyle name="Currency 10 3 4 2" xfId="5872" xr:uid="{A33D9210-F32E-4C89-9785-2D768A532A2C}"/>
    <cellStyle name="Currency 10 3 5" xfId="5703" xr:uid="{F8FF0398-B14F-448C-B6DB-86DB740D9BAB}"/>
    <cellStyle name="Currency 10 4" xfId="3671" xr:uid="{0F684444-5D36-4B35-95FC-4B62B0DBFF93}"/>
    <cellStyle name="Currency 10 4 2" xfId="4494" xr:uid="{3BED2A5E-D23E-44CC-B39D-FE7945310BCE}"/>
    <cellStyle name="Currency 10 4 2 2" xfId="5927" xr:uid="{DCE3E7D2-237A-454E-931A-1075584194B1}"/>
    <cellStyle name="Currency 10 4 3" xfId="5756" xr:uid="{DEC5B9D5-33BE-45B2-9D28-8502FD03888B}"/>
    <cellStyle name="Currency 10 5" xfId="4410" xr:uid="{5C71DC76-39C9-4F9A-80CB-D4BCA8D1F9BF}"/>
    <cellStyle name="Currency 10 5 2" xfId="5661" xr:uid="{0B42EA68-245E-4CC6-930A-69E55D150E13}"/>
    <cellStyle name="Currency 10 5 2 2" xfId="5979" xr:uid="{2CF8622A-F46B-4DE3-9CB2-4737B1DD92C8}"/>
    <cellStyle name="Currency 10 5 3" xfId="5813" xr:uid="{F96B24E3-671F-4F6A-9005-24DC57613659}"/>
    <cellStyle name="Currency 10 6" xfId="4763" xr:uid="{D0DFB523-158A-4122-BBD5-CCD7475CE155}"/>
    <cellStyle name="Currency 10 6 2" xfId="5870" xr:uid="{F07F291C-8E29-4DF2-857E-411275C6162F}"/>
    <cellStyle name="Currency 10 7" xfId="5701" xr:uid="{94BACE18-2DBA-4EFA-8E86-FA27BD38ED02}"/>
    <cellStyle name="Currency 11" xfId="11" xr:uid="{40C45089-2A26-4ECB-8CD3-97427E3696A6}"/>
    <cellStyle name="Currency 11 2" xfId="12" xr:uid="{65F8339D-AAC0-43DE-BBBC-8C3FE93D8DE2}"/>
    <cellStyle name="Currency 11 2 2" xfId="3672" xr:uid="{642647D6-EC0A-4C39-BFC1-EA6EF08241BC}"/>
    <cellStyle name="Currency 11 2 2 2" xfId="4495" xr:uid="{E7EFCA62-60EE-49DA-95F8-3ED356553F73}"/>
    <cellStyle name="Currency 11 2 2 2 2" xfId="5928" xr:uid="{1359D4E0-B0C2-4EEB-8B7F-9F6A7DAEFCAF}"/>
    <cellStyle name="Currency 11 2 2 3" xfId="5757" xr:uid="{B43E1DCD-0619-4373-A630-C632457C6DC1}"/>
    <cellStyle name="Currency 11 2 3" xfId="4414" xr:uid="{EDE61D86-6A38-4B1C-ABA2-79C5DDB273D5}"/>
    <cellStyle name="Currency 11 2 3 2" xfId="5664" xr:uid="{8C0CAE4A-6E0B-4D6F-8F88-0A5F129E427D}"/>
    <cellStyle name="Currency 11 2 3 2 2" xfId="5983" xr:uid="{1F24AA0B-DE8D-43B8-8ED7-FA9A21291ABC}"/>
    <cellStyle name="Currency 11 2 3 3" xfId="5817" xr:uid="{8540B6E1-24C0-4164-BFCB-37A7ACA7F0E7}"/>
    <cellStyle name="Currency 11 2 4" xfId="5622" xr:uid="{8B3BACE8-2554-4562-B764-EA4ED2A5E4B1}"/>
    <cellStyle name="Currency 11 2 4 2" xfId="5874" xr:uid="{1FD324F1-6189-4998-9FA5-3C167D756B52}"/>
    <cellStyle name="Currency 11 2 5" xfId="5705" xr:uid="{888FD9CB-2E8B-452C-9775-E1DA707F42B6}"/>
    <cellStyle name="Currency 11 3" xfId="13" xr:uid="{05557200-6C94-455B-9F47-6F63D4B788BC}"/>
    <cellStyle name="Currency 11 3 2" xfId="3673" xr:uid="{6E8C731C-8626-4F98-97BE-1A33F1FD084B}"/>
    <cellStyle name="Currency 11 3 2 2" xfId="4496" xr:uid="{AC818598-434A-4D97-B929-A7F25D367A9E}"/>
    <cellStyle name="Currency 11 3 2 2 2" xfId="5929" xr:uid="{8136DCE9-17CF-4475-A11E-F36516C545AC}"/>
    <cellStyle name="Currency 11 3 2 3" xfId="5758" xr:uid="{04CD83D3-AF75-4D7D-AB77-21B8C67AE4B6}"/>
    <cellStyle name="Currency 11 3 3" xfId="4415" xr:uid="{7C607BA5-62C9-42C3-8E93-0466B638328E}"/>
    <cellStyle name="Currency 11 3 3 2" xfId="5665" xr:uid="{B8FB38C4-E4CD-4D97-BB6F-482B7A62A77B}"/>
    <cellStyle name="Currency 11 3 3 2 2" xfId="5984" xr:uid="{CBC70A81-6CD1-4FBB-BA66-4FEF8372C23B}"/>
    <cellStyle name="Currency 11 3 3 3" xfId="5818" xr:uid="{3CFFC1E2-1DE9-4051-9472-0570773C8514}"/>
    <cellStyle name="Currency 11 3 4" xfId="5623" xr:uid="{B85930A9-1F92-43B8-925E-FF1496DD9026}"/>
    <cellStyle name="Currency 11 3 4 2" xfId="5875" xr:uid="{4696CD58-64CB-43F5-9A0A-571E17F0C3B0}"/>
    <cellStyle name="Currency 11 3 5" xfId="5706" xr:uid="{BCF63D0B-C70E-45E7-B7F1-C6FC778A0CAC}"/>
    <cellStyle name="Currency 11 4" xfId="3674" xr:uid="{2AAAF4B3-FF61-4A8F-BCB2-6D7438F517F6}"/>
    <cellStyle name="Currency 11 4 2" xfId="4497" xr:uid="{5E12718D-0A8D-4CD1-B0F7-C56CBE1D5F16}"/>
    <cellStyle name="Currency 11 4 2 2" xfId="5930" xr:uid="{9324159D-27C1-4030-ADB9-03E5C61570F9}"/>
    <cellStyle name="Currency 11 4 3" xfId="5759" xr:uid="{7E610763-EB34-4E40-B057-60EB2F1FF80B}"/>
    <cellStyle name="Currency 11 5" xfId="4294" xr:uid="{874C1E1E-2210-462D-A519-0314DFD5D195}"/>
    <cellStyle name="Currency 11 5 2" xfId="4699" xr:uid="{FD2720B2-4827-42CF-AA2F-4D058B61F13F}"/>
    <cellStyle name="Currency 11 5 2 2" xfId="5982" xr:uid="{64177359-D322-4FBD-B0D4-424D1E408809}"/>
    <cellStyle name="Currency 11 5 3" xfId="4888" xr:uid="{748689E7-C747-415C-BA21-0F0985E33AB1}"/>
    <cellStyle name="Currency 11 5 3 2" xfId="5483" xr:uid="{228F3ABB-D289-427F-A671-89E7581A0EAB}"/>
    <cellStyle name="Currency 11 5 3 3" xfId="4925" xr:uid="{46E5A7A3-1997-4A30-8F40-1AFDC4F5E216}"/>
    <cellStyle name="Currency 11 5 3 4" xfId="5816" xr:uid="{638EB685-2D69-4674-922B-3D80B0836F40}"/>
    <cellStyle name="Currency 11 5 4" xfId="4865" xr:uid="{4E11A43C-34DD-4129-B0DD-BA593181387A}"/>
    <cellStyle name="Currency 11 6" xfId="4413" xr:uid="{CB5891CF-C8B3-4B62-9AC3-AAE6E6993CED}"/>
    <cellStyle name="Currency 11 6 2" xfId="5873" xr:uid="{E6399820-E91F-406A-B6F9-537247BA0586}"/>
    <cellStyle name="Currency 11 7" xfId="5704" xr:uid="{88A56CF4-C5BA-4D75-A978-E110D78E29AE}"/>
    <cellStyle name="Currency 11 8" xfId="6038" xr:uid="{D2876F76-72A1-494A-B2AF-E079F0BEAD4D}"/>
    <cellStyle name="Currency 12" xfId="14" xr:uid="{64B9D66D-5CAC-49C2-916B-AD4C85D1685B}"/>
    <cellStyle name="Currency 12 2" xfId="15" xr:uid="{BD8F4012-B9B2-4A9A-A0BB-21CC72F1490E}"/>
    <cellStyle name="Currency 12 2 2" xfId="3675" xr:uid="{01765D1C-4EE2-4279-B0C2-CC80F6D87816}"/>
    <cellStyle name="Currency 12 2 2 2" xfId="4498" xr:uid="{C701DA5B-E285-4F72-8E74-7E624242389D}"/>
    <cellStyle name="Currency 12 2 2 2 2" xfId="5931" xr:uid="{60DE9755-AE0E-49E4-B200-FEA70B9E9129}"/>
    <cellStyle name="Currency 12 2 2 3" xfId="5760" xr:uid="{69308576-9D41-4DB6-A45C-6FFE6E2FF362}"/>
    <cellStyle name="Currency 12 2 3" xfId="4417" xr:uid="{BB122063-C2A0-403F-AAD4-8DF438E92AE3}"/>
    <cellStyle name="Currency 12 2 3 2" xfId="5667" xr:uid="{FE61DF0A-6E32-4C50-905F-8F3A97A2D5C7}"/>
    <cellStyle name="Currency 12 2 3 2 2" xfId="5986" xr:uid="{8B4F9685-BB82-4D33-ACDC-F00A36A82DF9}"/>
    <cellStyle name="Currency 12 2 3 3" xfId="5820" xr:uid="{1CEFEB50-E714-4E82-A0D2-6C53755B1826}"/>
    <cellStyle name="Currency 12 2 4" xfId="5625" xr:uid="{AC4CE88F-6B1F-48D3-A768-A75E3ACF46D1}"/>
    <cellStyle name="Currency 12 2 4 2" xfId="5877" xr:uid="{1C3BF9E1-3F53-4E0C-8CB4-FA0505550011}"/>
    <cellStyle name="Currency 12 2 5" xfId="5708" xr:uid="{9C5E7D45-7295-41CE-9608-9853943EFAF7}"/>
    <cellStyle name="Currency 12 3" xfId="3676" xr:uid="{86DDAB52-E409-4019-88E4-258F3E4D628A}"/>
    <cellStyle name="Currency 12 3 2" xfId="4499" xr:uid="{2BBB317D-12EC-47CA-B30F-4DFBB6226813}"/>
    <cellStyle name="Currency 12 3 2 2" xfId="5932" xr:uid="{0A09B1A4-49B6-4F5D-8FC6-6C7F9F05C2B9}"/>
    <cellStyle name="Currency 12 3 3" xfId="5761" xr:uid="{B22D61A0-EA43-4162-A487-16A9D009F9A2}"/>
    <cellStyle name="Currency 12 4" xfId="4416" xr:uid="{B77DFB71-69E3-4A0C-8A93-1D4C16120DDC}"/>
    <cellStyle name="Currency 12 4 2" xfId="5666" xr:uid="{27196713-547C-449F-A3F3-A0EAA228C41F}"/>
    <cellStyle name="Currency 12 4 2 2" xfId="5985" xr:uid="{9B6CBFD0-7937-4986-9A82-5AA46334674B}"/>
    <cellStyle name="Currency 12 4 3" xfId="5819" xr:uid="{E4A44791-D1C2-4BAD-AA73-7DAE5F598D17}"/>
    <cellStyle name="Currency 12 5" xfId="5624" xr:uid="{B3FC2FA2-421A-4E08-86DF-B0E158027F8E}"/>
    <cellStyle name="Currency 12 5 2" xfId="5876" xr:uid="{37A560B9-0C84-4D92-882B-12AB44D84BF1}"/>
    <cellStyle name="Currency 12 6" xfId="5707" xr:uid="{FF4942E6-0AD8-4ECA-932E-8F1BC1BA8A22}"/>
    <cellStyle name="Currency 13" xfId="16" xr:uid="{5898E85B-7F91-4271-BE10-38C46B56DE0E}"/>
    <cellStyle name="Currency 13 10" xfId="7162" xr:uid="{D5C4DB9E-FAD6-4067-9DFA-52149B5440B5}"/>
    <cellStyle name="Currency 13 2" xfId="4296" xr:uid="{B378493B-6BBC-4EFD-88E3-BF46D3552B3D}"/>
    <cellStyle name="Currency 13 2 2" xfId="4579" xr:uid="{01E1EB5F-A696-4DB3-9431-D91798FE31AD}"/>
    <cellStyle name="Currency 13 2 2 2" xfId="6295" xr:uid="{55DC6970-E574-41D2-ABA0-E6AA0DB71331}"/>
    <cellStyle name="Currency 13 2 2 2 2" xfId="6340" xr:uid="{5B725657-F42E-4A64-9C1C-156CC738C648}"/>
    <cellStyle name="Currency 13 2 2 2 2 2" xfId="6068" xr:uid="{CBDFCD82-3CBF-41B1-85FC-1E80AE430033}"/>
    <cellStyle name="Currency 13 2 2 2 2 3" xfId="7326" xr:uid="{BFC8885F-66BF-4306-8E3F-FC46A870DE84}"/>
    <cellStyle name="Currency 13 2 2 2 3" xfId="6101" xr:uid="{82EA2059-C905-49D9-BF63-B5E4E8AFC35A}"/>
    <cellStyle name="Currency 13 2 2 2 4" xfId="7208" xr:uid="{3924EA6E-C430-43E8-B03A-B1A8AE154F2C}"/>
    <cellStyle name="Currency 13 2 2 3" xfId="6245" xr:uid="{0E19CA2F-358A-4895-8916-23F27FA00744}"/>
    <cellStyle name="Currency 13 2 2 3 2" xfId="7125" xr:uid="{AEA8F299-AD6A-49D5-93BA-608CE539DBCC}"/>
    <cellStyle name="Currency 13 2 2 3 3" xfId="7259" xr:uid="{265D713F-2BA1-43E3-9C35-74B20156EEA0}"/>
    <cellStyle name="Currency 13 2 2 4" xfId="6143" xr:uid="{AA16766D-769B-4AF1-9BE7-7120AB115FF0}"/>
    <cellStyle name="Currency 13 2 2 5" xfId="6331" xr:uid="{C4C3848F-3DDB-45C1-93CD-E68F8B01AD47}"/>
    <cellStyle name="Currency 13 2 2 6" xfId="6368" xr:uid="{1AAE5F71-0BFA-4D85-AAC8-BC0E4B023F5A}"/>
    <cellStyle name="Currency 13 2 3" xfId="6093" xr:uid="{48332F51-C274-4725-974C-EB01FD27991D}"/>
    <cellStyle name="Currency 13 2 3 2" xfId="6125" xr:uid="{8D6303E7-0B16-4D29-BC71-167BE1104A61}"/>
    <cellStyle name="Currency 13 2 3 2 2" xfId="6150" xr:uid="{E9E5BECD-A906-41B0-B121-4405A1513180}"/>
    <cellStyle name="Currency 13 2 3 2 3" xfId="7309" xr:uid="{117E1E0D-0A0A-4AD0-8878-D15DDB927CB5}"/>
    <cellStyle name="Currency 13 2 3 3" xfId="6202" xr:uid="{041F20F6-2DC3-4296-BA06-799EE068CB81}"/>
    <cellStyle name="Currency 13 2 3 4" xfId="7194" xr:uid="{024276B9-DAFD-4EC5-8CC9-F14E2B13E518}"/>
    <cellStyle name="Currency 13 2 4" xfId="6304" xr:uid="{CC5095D4-BDC2-4423-B564-8FB0501A33E0}"/>
    <cellStyle name="Currency 13 2 4 2" xfId="6128" xr:uid="{49B11143-4369-4497-BF5D-35EF5CB4CBE4}"/>
    <cellStyle name="Currency 13 2 4 2 2" xfId="6076" xr:uid="{7B0BD96C-ED25-48E4-8188-0BA974EC9FD4}"/>
    <cellStyle name="Currency 13 2 4 2 3" xfId="7294" xr:uid="{80AB8894-2EF7-4498-8D68-8523CAB7E752}"/>
    <cellStyle name="Currency 13 2 4 3" xfId="6195" xr:uid="{65E45DF4-F999-4732-BD2A-727D5640F7BA}"/>
    <cellStyle name="Currency 13 2 4 4" xfId="7221" xr:uid="{D7439680-6B0E-4804-BA2C-BB30AB78EBE9}"/>
    <cellStyle name="Currency 13 2 5" xfId="6312" xr:uid="{A2CFEEAC-9C6A-4238-AA1E-B8A3B4E859CD}"/>
    <cellStyle name="Currency 13 2 5 2" xfId="7129" xr:uid="{B7CD0A36-BC79-45FF-93DC-D7827495E5E2}"/>
    <cellStyle name="Currency 13 2 5 3" xfId="7276" xr:uid="{CC8CE9C5-A53E-4642-8789-7E953A981635}"/>
    <cellStyle name="Currency 13 2 6" xfId="6159" xr:uid="{59EB1B2E-BCC3-4E7F-BB16-079909E25B70}"/>
    <cellStyle name="Currency 13 2 6 2" xfId="6079" xr:uid="{A4DA6025-7B1E-4FA0-8215-6564F6ACFABA}"/>
    <cellStyle name="Currency 13 2 6 3" xfId="7240" xr:uid="{2CC89714-BD54-472F-A7AC-0F3AC9F8C515}"/>
    <cellStyle name="Currency 13 2 7" xfId="6288" xr:uid="{972AA0D5-9A86-4822-97ED-9AB2AF9FDE60}"/>
    <cellStyle name="Currency 13 2 8" xfId="6146" xr:uid="{DC963F40-F8EA-4597-B430-E37FD4BCC251}"/>
    <cellStyle name="Currency 13 2 9" xfId="6270" xr:uid="{C5CD0587-216E-4AEB-AEB2-8EF69BE0FBF9}"/>
    <cellStyle name="Currency 13 3" xfId="4297" xr:uid="{0FCB0231-8D2A-46A2-ADC9-8EFFE48E28CC}"/>
    <cellStyle name="Currency 13 3 2" xfId="4927" xr:uid="{BA48B89C-B9C8-4D47-8378-64DAC419BDE9}"/>
    <cellStyle name="Currency 13 3 2 2" xfId="6283" xr:uid="{AE4CFCCA-900E-45D6-B0A5-7352F07DBDB4}"/>
    <cellStyle name="Currency 13 3 2 2 2" xfId="6176" xr:uid="{17737AE0-3D3A-4025-A7CD-71CE74012325}"/>
    <cellStyle name="Currency 13 3 2 2 3" xfId="7319" xr:uid="{928F548C-A18C-42B5-AFB7-1C133C086A2B}"/>
    <cellStyle name="Currency 13 3 2 3" xfId="6152" xr:uid="{56FA4EF9-CB7E-4A26-8488-6A4CCBA84D6A}"/>
    <cellStyle name="Currency 13 3 2 4" xfId="6096" xr:uid="{0FE679EE-73D8-4B05-9DD7-B22239948859}"/>
    <cellStyle name="Currency 13 3 3" xfId="6423" xr:uid="{261ED325-0157-4067-86C0-5AED7A740EF5}"/>
    <cellStyle name="Currency 13 3 3 2" xfId="6287" xr:uid="{F1BEC663-F402-4AE0-B626-4F2EA6A61221}"/>
    <cellStyle name="Currency 13 3 3 3" xfId="7250" xr:uid="{FE715EC8-178E-43B4-9C77-F79035D7D778}"/>
    <cellStyle name="Currency 13 3 4" xfId="6416" xr:uid="{F198CC9E-8712-4FFF-A2D9-D56942AD13DC}"/>
    <cellStyle name="Currency 13 3 5" xfId="6333" xr:uid="{4598DF5F-948A-4A54-99BA-26B3B54F0238}"/>
    <cellStyle name="Currency 13 3 6" xfId="7176" xr:uid="{8FEDD7E6-1AF9-4D08-801E-368D19CF38B5}"/>
    <cellStyle name="Currency 13 4" xfId="4295" xr:uid="{BA07601C-D51B-4BC1-8732-754F15EBA5CA}"/>
    <cellStyle name="Currency 13 4 2" xfId="4578" xr:uid="{8EEB68E9-B27C-4202-B3AF-AF92F10EC3A6}"/>
    <cellStyle name="Currency 13 4 2 2" xfId="6098" xr:uid="{F9C1D06D-0BA3-4401-BFDB-70DFFBB0E6F7}"/>
    <cellStyle name="Currency 13 4 2 3" xfId="6403" xr:uid="{39DBDCF8-3AE2-4E3A-A857-BC97A7B9AF0D}"/>
    <cellStyle name="Currency 13 4 3" xfId="6280" xr:uid="{D7352C60-EAC5-4DC8-929E-7645AEFA6A7F}"/>
    <cellStyle name="Currency 13 4 4" xfId="6421" xr:uid="{77CA1649-A3FB-4E5B-B984-9B939F6DD1EB}"/>
    <cellStyle name="Currency 13 5" xfId="4926" xr:uid="{16F60214-21C1-446C-A08D-8F8559AB8512}"/>
    <cellStyle name="Currency 13 5 2" xfId="6351" xr:uid="{9986E1DF-32F5-47AB-AFB8-3509793866A0}"/>
    <cellStyle name="Currency 13 5 2 2" xfId="7131" xr:uid="{ED8E44E7-42E9-4DC2-B6F5-CA740480D12C}"/>
    <cellStyle name="Currency 13 5 2 3" xfId="7285" xr:uid="{C4A5203F-F9EC-49D1-A7B6-59B71D434F3F}"/>
    <cellStyle name="Currency 13 5 3" xfId="6402" xr:uid="{9BBB9430-8D7B-4033-9B27-E57F043734B6}"/>
    <cellStyle name="Currency 13 5 4" xfId="6257" xr:uid="{7CC0AEE8-8B92-4161-AFCC-244411BE985A}"/>
    <cellStyle name="Currency 13 6" xfId="6243" xr:uid="{365A8D4F-F9BC-4361-8C3F-10F4F558983C}"/>
    <cellStyle name="Currency 13 6 2" xfId="6110" xr:uid="{0C1FFF71-3116-4309-BA4D-174AC05A4DAD}"/>
    <cellStyle name="Currency 13 6 3" xfId="7266" xr:uid="{9D351E50-8145-4301-B14B-D2D371AFD674}"/>
    <cellStyle name="Currency 13 7" xfId="6160" xr:uid="{26BF9316-0506-445E-8422-24191BC70E0B}"/>
    <cellStyle name="Currency 13 7 2" xfId="6321" xr:uid="{142B79DF-2771-4317-BB21-9D38E0272538}"/>
    <cellStyle name="Currency 13 7 3" xfId="7230" xr:uid="{9958BE01-6AC6-44A2-8559-F4A7AFE1EF36}"/>
    <cellStyle name="Currency 13 8" xfId="6175" xr:uid="{1DFC4240-D65E-429D-A20E-7DF050301E27}"/>
    <cellStyle name="Currency 13 9" xfId="6219" xr:uid="{02A8D402-40CD-4451-8276-ABA234B7FF3E}"/>
    <cellStyle name="Currency 14" xfId="17" xr:uid="{06093C67-F3EF-4031-8944-64EC6F01C22C}"/>
    <cellStyle name="Currency 14 2" xfId="3677" xr:uid="{B6DCEDD0-B4B9-40EC-AF2A-EF87C975C7B7}"/>
    <cellStyle name="Currency 14 2 2" xfId="4500" xr:uid="{21B39870-ED7B-4761-BB3E-9EF12273A02D}"/>
    <cellStyle name="Currency 14 2 2 2" xfId="5933" xr:uid="{AADA3B5E-3E57-4BA5-BB7C-3315E71D9F97}"/>
    <cellStyle name="Currency 14 2 3" xfId="5762" xr:uid="{59C009FC-F9E8-4DC1-89CC-4227CDA96D26}"/>
    <cellStyle name="Currency 14 3" xfId="4418" xr:uid="{1213141F-30C0-4E69-80FC-0E098588FCB5}"/>
    <cellStyle name="Currency 14 3 2" xfId="5668" xr:uid="{0EC085D1-1B16-4677-8638-0F6A31F12C01}"/>
    <cellStyle name="Currency 14 3 2 2" xfId="5987" xr:uid="{B66DCF5A-C984-4E8B-8B58-DA351DC6191C}"/>
    <cellStyle name="Currency 14 3 3" xfId="5821" xr:uid="{F05CFED8-4A90-4749-97C5-9CE5594D8152}"/>
    <cellStyle name="Currency 14 4" xfId="5626" xr:uid="{B1D3CFAA-D3E3-440F-81E1-940858C32725}"/>
    <cellStyle name="Currency 14 4 2" xfId="5878" xr:uid="{3CE2B647-FDF0-4DFB-A8E4-740EA6EFA55C}"/>
    <cellStyle name="Currency 14 5" xfId="5709" xr:uid="{F88D364A-4544-4079-A4FB-6123C12F0484}"/>
    <cellStyle name="Currency 15" xfId="4389" xr:uid="{0A1D25F4-675B-436D-B4F2-753AC223ED07}"/>
    <cellStyle name="Currency 15 2" xfId="4651" xr:uid="{03ADF9AE-B5DB-4CAF-838D-5EA7A72B2072}"/>
    <cellStyle name="Currency 16" xfId="80" xr:uid="{D026BDDD-3B41-467F-A524-15E03BF425A7}"/>
    <cellStyle name="Currency 16 2" xfId="7461" xr:uid="{D1ADF035-27BC-4B6C-B00D-13EB8C6924B2}"/>
    <cellStyle name="Currency 17" xfId="4298" xr:uid="{66734092-3E9E-4A63-8791-64571F788274}"/>
    <cellStyle name="Currency 17 2" xfId="4580" xr:uid="{10D95A92-C133-42BB-A56D-E75CACF7BBB4}"/>
    <cellStyle name="Currency 18" xfId="4667" xr:uid="{54D1D333-D9C9-4E2D-8C42-1FAF5A8D96A7}"/>
    <cellStyle name="Currency 18 2" xfId="7505" xr:uid="{472F5EF4-0B85-4D16-BF04-E1ACF4C2C615}"/>
    <cellStyle name="Currency 19" xfId="7337" xr:uid="{5EAFC7EF-922C-4AF0-8A92-85E168D13EE4}"/>
    <cellStyle name="Currency 2" xfId="18" xr:uid="{6BA406F1-CFAC-4122-9C6B-0149C8A840A3}"/>
    <cellStyle name="Currency 2 2" xfId="19" xr:uid="{8595A9B2-1A4C-406B-A59C-29965C46CAE2}"/>
    <cellStyle name="Currency 2 2 2" xfId="20" xr:uid="{144C3CD6-BED8-42CC-87D2-BD9774222A59}"/>
    <cellStyle name="Currency 2 2 2 2" xfId="21" xr:uid="{A769F47E-7D1E-4512-9C0A-3C2A47080028}"/>
    <cellStyle name="Currency 2 2 2 2 10" xfId="7163" xr:uid="{E4159CF6-CDCE-49A7-92BB-5E6A0B8EE00D}"/>
    <cellStyle name="Currency 2 2 2 2 2" xfId="4928" xr:uid="{7DB2825A-861E-4937-899E-C71463422EFA}"/>
    <cellStyle name="Currency 2 2 2 2 2 2" xfId="6374" xr:uid="{CD2E98CF-4C93-49B0-B0B6-333FEC0EE99C}"/>
    <cellStyle name="Currency 2 2 2 2 2 2 2" xfId="6259" xr:uid="{F5689B0B-6FDE-4CE4-81C5-C36ADE9C9BB1}"/>
    <cellStyle name="Currency 2 2 2 2 2 2 2 2" xfId="6339" xr:uid="{E3B2965A-5514-43A2-AE5E-47F24F499A86}"/>
    <cellStyle name="Currency 2 2 2 2 2 2 2 2 2" xfId="6071" xr:uid="{F5BDABCC-D1E1-4201-826B-04D9F9384242}"/>
    <cellStyle name="Currency 2 2 2 2 2 2 2 2 3" xfId="7327" xr:uid="{77A753B1-9738-40F0-88DF-4768C947EEF1}"/>
    <cellStyle name="Currency 2 2 2 2 2 2 2 3" xfId="6439" xr:uid="{AA892C7F-BCC1-416B-8316-84D953FD2DC7}"/>
    <cellStyle name="Currency 2 2 2 2 2 2 2 4" xfId="7209" xr:uid="{8D904743-8B3F-4884-B321-901973F3BFCE}"/>
    <cellStyle name="Currency 2 2 2 2 2 2 3" xfId="7150" xr:uid="{352E7BD5-7D61-4359-8D0F-C29ACDAF80F7}"/>
    <cellStyle name="Currency 2 2 2 2 2 2 3 2" xfId="6191" xr:uid="{C4BB626C-6014-437C-971A-A62BBBAB0482}"/>
    <cellStyle name="Currency 2 2 2 2 2 2 3 3" xfId="7260" xr:uid="{42FDC6D1-8A7A-4378-8D5B-7D5D6069DF29}"/>
    <cellStyle name="Currency 2 2 2 2 2 2 4" xfId="6170" xr:uid="{E4F9D369-BE9C-4A2D-99B3-B4933DE4DF62}"/>
    <cellStyle name="Currency 2 2 2 2 2 2 5" xfId="7141" xr:uid="{C7179862-EF11-4B0F-A12D-3334CB575746}"/>
    <cellStyle name="Currency 2 2 2 2 2 2 6" xfId="7182" xr:uid="{3ADA1343-0C6F-48DC-9239-0DE1859FA8F6}"/>
    <cellStyle name="Currency 2 2 2 2 2 3" xfId="6139" xr:uid="{EB457AC1-6676-45A3-B043-F484CEEF85E5}"/>
    <cellStyle name="Currency 2 2 2 2 2 3 2" xfId="6343" xr:uid="{D59A9092-A742-48BC-AF40-61FAC2150993}"/>
    <cellStyle name="Currency 2 2 2 2 2 3 2 2" xfId="6179" xr:uid="{5DFEFB24-B268-41D4-9E79-32306D3FB5B7}"/>
    <cellStyle name="Currency 2 2 2 2 2 3 2 3" xfId="7310" xr:uid="{A600B326-92ED-4ECF-8FD8-FDB58FD5E56B}"/>
    <cellStyle name="Currency 2 2 2 2 2 3 3" xfId="6201" xr:uid="{E383091F-ADB2-473A-9530-D164E4DC568B}"/>
    <cellStyle name="Currency 2 2 2 2 2 3 4" xfId="7195" xr:uid="{033B7001-8B97-4BA5-AB46-948D3B78D7E1}"/>
    <cellStyle name="Currency 2 2 2 2 2 4" xfId="6161" xr:uid="{66B3CE82-A5B2-471B-9CD6-D1678446F0DB}"/>
    <cellStyle name="Currency 2 2 2 2 2 4 2" xfId="6347" xr:uid="{FB95F1AE-65A8-40C3-8868-3945A3BDC667}"/>
    <cellStyle name="Currency 2 2 2 2 2 4 2 2" xfId="7133" xr:uid="{2169A9B4-0AF3-45FA-AAA2-2B92DB1F1BBC}"/>
    <cellStyle name="Currency 2 2 2 2 2 4 2 3" xfId="7295" xr:uid="{E27A668C-5F29-44BC-81A4-7F10B28D028E}"/>
    <cellStyle name="Currency 2 2 2 2 2 4 3" xfId="6394" xr:uid="{605AC3F9-C9BD-48F7-AA88-BE06BE3DA633}"/>
    <cellStyle name="Currency 2 2 2 2 2 4 4" xfId="7222" xr:uid="{2B08EEC6-76EB-4326-8693-EE0A156CC08C}"/>
    <cellStyle name="Currency 2 2 2 2 2 5" xfId="6352" xr:uid="{52AFF61F-C4A6-4C5C-BCED-F156B8C587EF}"/>
    <cellStyle name="Currency 2 2 2 2 2 5 2" xfId="6188" xr:uid="{F4B76C9B-83A4-4B1F-8F51-851C7920665C}"/>
    <cellStyle name="Currency 2 2 2 2 2 5 3" xfId="7277" xr:uid="{0F596E6E-5B0E-41D8-A7A2-68D5C171A33D}"/>
    <cellStyle name="Currency 2 2 2 2 2 6" xfId="6450" xr:uid="{7C5A5BAB-3FC8-4D77-8534-C6E168AF0319}"/>
    <cellStyle name="Currency 2 2 2 2 2 6 2" xfId="6449" xr:uid="{7773A111-B8BB-4C9A-ABE7-B3B9ADDEA509}"/>
    <cellStyle name="Currency 2 2 2 2 2 6 3" xfId="7241" xr:uid="{0C48C86C-2986-4FBD-8F63-2EA7FEF4DF43}"/>
    <cellStyle name="Currency 2 2 2 2 2 7" xfId="6382" xr:uid="{DE586047-F9A6-45EE-8E80-77ADAEE6E568}"/>
    <cellStyle name="Currency 2 2 2 2 2 8" xfId="6215" xr:uid="{D7B93B64-340C-43CB-8D21-FC01CDA88007}"/>
    <cellStyle name="Currency 2 2 2 2 2 9" xfId="6422" xr:uid="{50223465-D31B-4D9E-91C8-4C8FC06016E3}"/>
    <cellStyle name="Currency 2 2 2 2 3" xfId="6370" xr:uid="{00363BFD-EDF4-4EA5-B186-A4BF6021BB45}"/>
    <cellStyle name="Currency 2 2 2 2 3 2" xfId="6263" xr:uid="{F9F25373-3D4A-42B6-BEE5-FAAD0E3804AB}"/>
    <cellStyle name="Currency 2 2 2 2 3 2 2" xfId="7115" xr:uid="{A7ACDEF5-654D-4B17-A819-DB4BEB74CB0E}"/>
    <cellStyle name="Currency 2 2 2 2 3 2 2 2" xfId="6289" xr:uid="{32F56DE1-0802-452F-AAB9-47AF9F0FC414}"/>
    <cellStyle name="Currency 2 2 2 2 3 2 2 3" xfId="7320" xr:uid="{6C1412E0-C959-449A-AAD9-F7750FC4B468}"/>
    <cellStyle name="Currency 2 2 2 2 3 2 3" xfId="6428" xr:uid="{CB9B1F09-4C2D-4187-B6CB-229AC935DE57}"/>
    <cellStyle name="Currency 2 2 2 2 3 2 4" xfId="7202" xr:uid="{A7FBF68F-8853-4ACF-A2BC-ED6B2B5CA3AF}"/>
    <cellStyle name="Currency 2 2 2 2 3 3" xfId="6246" xr:uid="{65E16B1B-6CC4-4A54-8BEC-8D283F7BB53D}"/>
    <cellStyle name="Currency 2 2 2 2 3 3 2" xfId="6069" xr:uid="{D4937B53-0481-45EB-BC7D-4905081E1BB6}"/>
    <cellStyle name="Currency 2 2 2 2 3 3 3" xfId="7251" xr:uid="{0D3D254B-9835-40FA-AA5C-C75907A173FF}"/>
    <cellStyle name="Currency 2 2 2 2 3 4" xfId="6293" xr:uid="{5C8B28AA-3A99-4200-BF15-FBB9959FDCDB}"/>
    <cellStyle name="Currency 2 2 2 2 3 5" xfId="6332" xr:uid="{00F6C5F0-63D4-43CE-9EE4-4354F8DE1693}"/>
    <cellStyle name="Currency 2 2 2 2 3 6" xfId="7177" xr:uid="{62093519-5B1D-45C4-B3EF-F3CA393B7817}"/>
    <cellStyle name="Currency 2 2 2 2 4" xfId="6266" xr:uid="{666797C7-5DFF-4BF2-992F-8B0E6536DB40}"/>
    <cellStyle name="Currency 2 2 2 2 4 2" xfId="6234" xr:uid="{9035F040-5A0A-4143-B834-8EB48894059D}"/>
    <cellStyle name="Currency 2 2 2 2 4 2 2" xfId="6182" xr:uid="{29778C91-8634-47EF-ADCB-C8846A844A44}"/>
    <cellStyle name="Currency 2 2 2 2 4 2 3" xfId="7302" xr:uid="{561FCF7E-B0E3-420B-B257-84E35066D582}"/>
    <cellStyle name="Currency 2 2 2 2 4 3" xfId="6327" xr:uid="{54A2975A-812B-4E06-A2AD-C73091E2F238}"/>
    <cellStyle name="Currency 2 2 2 2 4 4" xfId="7188" xr:uid="{1416D2F5-3525-4E97-9872-B51E769A1FC1}"/>
    <cellStyle name="Currency 2 2 2 2 5" xfId="6135" xr:uid="{303DBCC7-B699-42AC-BE72-D6E7B52AB058}"/>
    <cellStyle name="Currency 2 2 2 2 5 2" xfId="6155" xr:uid="{D68F26D9-EFA9-48E1-89B5-7A4BC4F1AE84}"/>
    <cellStyle name="Currency 2 2 2 2 5 2 2" xfId="7105" xr:uid="{13A775A3-75B6-408B-8C3F-7976F0150897}"/>
    <cellStyle name="Currency 2 2 2 2 5 2 3" xfId="7286" xr:uid="{151DCE56-8CC7-43B9-B0D9-4CD7DF88E12D}"/>
    <cellStyle name="Currency 2 2 2 2 5 3" xfId="6197" xr:uid="{0E8E044D-A020-490B-8739-3B00D9B36274}"/>
    <cellStyle name="Currency 2 2 2 2 5 4" xfId="7214" xr:uid="{DA3BD52D-D5B4-40D3-87A7-A0E1AA0FAFC9}"/>
    <cellStyle name="Currency 2 2 2 2 6" xfId="6242" xr:uid="{78D45EB8-ACC6-4A1C-8781-B23250CB758B}"/>
    <cellStyle name="Currency 2 2 2 2 6 2" xfId="7126" xr:uid="{FF4DEC32-4994-4452-AF11-043A5EB1CAA0}"/>
    <cellStyle name="Currency 2 2 2 2 6 3" xfId="7267" xr:uid="{A6CD7570-FE62-490B-8FC1-11DE48EA52F9}"/>
    <cellStyle name="Currency 2 2 2 2 7" xfId="6134" xr:uid="{4237C187-E8E8-4D38-A7D0-552323DE9366}"/>
    <cellStyle name="Currency 2 2 2 2 7 2" xfId="6310" xr:uid="{ABF614CC-3826-4992-95B8-38C911D0A439}"/>
    <cellStyle name="Currency 2 2 2 2 7 3" xfId="7231" xr:uid="{44D493B6-9D33-4F2A-AE94-DF28E2FA45AC}"/>
    <cellStyle name="Currency 2 2 2 2 8" xfId="6414" xr:uid="{76D30818-0733-4C00-A15C-C22B56194A94}"/>
    <cellStyle name="Currency 2 2 2 2 9" xfId="6443" xr:uid="{5F65B391-9BBC-476F-ABDC-B007A216C1E2}"/>
    <cellStyle name="Currency 2 2 2 3" xfId="22" xr:uid="{0379199C-FE4A-4C72-8AC8-5785B534489C}"/>
    <cellStyle name="Currency 2 2 2 3 2" xfId="3678" xr:uid="{E5D7B05C-11A9-4A0B-A785-AC64947E745F}"/>
    <cellStyle name="Currency 2 2 2 3 2 2" xfId="4501" xr:uid="{14379DB5-A0D0-4729-833E-8A6D26946D3F}"/>
    <cellStyle name="Currency 2 2 2 3 2 2 2" xfId="5934" xr:uid="{6B58DB4B-98E4-42C8-8A74-A9A425A9064B}"/>
    <cellStyle name="Currency 2 2 2 3 2 3" xfId="5763" xr:uid="{F9B18933-D5F0-4213-8B98-BA449EB3CDFC}"/>
    <cellStyle name="Currency 2 2 2 3 3" xfId="4422" xr:uid="{2098205C-27A5-4369-BB68-2BBFB7510A7F}"/>
    <cellStyle name="Currency 2 2 2 3 3 2" xfId="5671" xr:uid="{6367080E-1D15-4DCF-B08E-583180355451}"/>
    <cellStyle name="Currency 2 2 2 3 3 2 2" xfId="5991" xr:uid="{C81784F4-C850-4B3A-B340-6DE76C1B10C7}"/>
    <cellStyle name="Currency 2 2 2 3 3 3" xfId="5825" xr:uid="{62884C68-851C-4EA5-8775-7BC257EF686D}"/>
    <cellStyle name="Currency 2 2 2 3 4" xfId="5629" xr:uid="{0694173D-1458-460C-9CB8-FE346E4C9443}"/>
    <cellStyle name="Currency 2 2 2 3 4 2" xfId="5882" xr:uid="{4A6F44F9-7266-40D2-8FD1-18D493D846FE}"/>
    <cellStyle name="Currency 2 2 2 3 5" xfId="5713" xr:uid="{F91A0B1A-50EA-4163-B81B-1A6A3E21D6AB}"/>
    <cellStyle name="Currency 2 2 2 4" xfId="3679" xr:uid="{BB2AA7D3-BC24-468B-904E-0F265BB21837}"/>
    <cellStyle name="Currency 2 2 2 4 2" xfId="4502" xr:uid="{A5605DB2-D4D6-4E9E-B2FB-A37C9D9D1AE5}"/>
    <cellStyle name="Currency 2 2 2 4 2 2" xfId="5935" xr:uid="{1EE5597E-14EE-4E1F-AF2C-7F6E4C26D6A8}"/>
    <cellStyle name="Currency 2 2 2 4 3" xfId="5764" xr:uid="{C847E48C-4EC2-4E1C-BA02-FBF08015CBC0}"/>
    <cellStyle name="Currency 2 2 2 5" xfId="4421" xr:uid="{FF1625D0-5242-4DC7-9C55-CAA945188B90}"/>
    <cellStyle name="Currency 2 2 2 5 2" xfId="5670" xr:uid="{BB9263C6-37AE-47E7-83A5-ED11DE19D08B}"/>
    <cellStyle name="Currency 2 2 2 5 2 2" xfId="5990" xr:uid="{67B5F74E-7259-4921-9DB5-8FC1E83D2396}"/>
    <cellStyle name="Currency 2 2 2 5 3" xfId="5824" xr:uid="{A7735347-8EC7-423C-B406-43B76F268984}"/>
    <cellStyle name="Currency 2 2 2 6" xfId="5628" xr:uid="{0BA8C66C-19C6-4E5E-BB9A-7AE245E814DC}"/>
    <cellStyle name="Currency 2 2 2 6 2" xfId="5881" xr:uid="{85833EF9-EE9B-4539-9956-EBEC6C68B5A5}"/>
    <cellStyle name="Currency 2 2 2 7" xfId="5712" xr:uid="{CA05BDBB-1D2E-4C9E-88C0-C0BFAFFD66F7}"/>
    <cellStyle name="Currency 2 2 3" xfId="3680" xr:uid="{AAFBC450-B221-44C5-ABA8-8453AB397250}"/>
    <cellStyle name="Currency 2 2 3 2" xfId="4503" xr:uid="{3CAFB6D4-FED4-439E-A692-485DC56F5E95}"/>
    <cellStyle name="Currency 2 2 3 2 2" xfId="5936" xr:uid="{7CB0D140-4974-4AF2-A29C-F70FA5238BF6}"/>
    <cellStyle name="Currency 2 2 3 3" xfId="5765" xr:uid="{35907584-C1AD-4822-8AFD-46AD8E0BFF88}"/>
    <cellStyle name="Currency 2 2 4" xfId="4420" xr:uid="{3AA2C7AD-048D-4BC6-8EC5-DC966E59C5B3}"/>
    <cellStyle name="Currency 2 2 4 2" xfId="5669" xr:uid="{009EE9F3-CC82-4090-9583-9D4C3A945728}"/>
    <cellStyle name="Currency 2 2 4 2 2" xfId="5989" xr:uid="{D1B47EA4-947E-471E-80F2-43AD305DE551}"/>
    <cellStyle name="Currency 2 2 4 3" xfId="5823" xr:uid="{ADAF4ADE-987C-41D5-8328-2BE2C0EFBF63}"/>
    <cellStyle name="Currency 2 2 5" xfId="5627" xr:uid="{10BC024C-1290-49EB-8AA0-96ABE00FF24E}"/>
    <cellStyle name="Currency 2 2 5 2" xfId="5880" xr:uid="{127157BB-D086-4F38-A75B-3685376E5DE6}"/>
    <cellStyle name="Currency 2 2 6" xfId="5711" xr:uid="{58B2BA7B-FC68-4C34-836C-9049FA4F1438}"/>
    <cellStyle name="Currency 2 3" xfId="23" xr:uid="{F9CE5D19-4398-4D88-898B-4DF2D9EC4212}"/>
    <cellStyle name="Currency 2 3 2" xfId="3681" xr:uid="{11AF0C30-EB1F-43B4-A07E-957DE1AF2E6A}"/>
    <cellStyle name="Currency 2 3 2 2" xfId="4504" xr:uid="{F6B1E221-3323-41DF-85DF-B3EB75237C38}"/>
    <cellStyle name="Currency 2 3 2 2 2" xfId="5937" xr:uid="{873BD3C4-4E21-4D0F-92F3-9A5A60A5455A}"/>
    <cellStyle name="Currency 2 3 2 3" xfId="5766" xr:uid="{14343FF6-05CB-4AA0-A1E1-C6819A9BD81F}"/>
    <cellStyle name="Currency 2 3 3" xfId="4423" xr:uid="{08937C08-7B5B-4AD8-91AE-7600FF8626B7}"/>
    <cellStyle name="Currency 2 3 3 2" xfId="5672" xr:uid="{78D4DCDB-5AF6-4EFF-AB9B-ACD157305CCA}"/>
    <cellStyle name="Currency 2 3 3 2 2" xfId="5992" xr:uid="{3514EA50-B0BF-4441-B2AD-859CC94A8CF2}"/>
    <cellStyle name="Currency 2 3 3 3" xfId="5826" xr:uid="{06FD7353-879F-4D38-870B-C7EC03E764B6}"/>
    <cellStyle name="Currency 2 3 4" xfId="5630" xr:uid="{F6E65F43-6486-4332-9A5B-0ECE81E6D6D3}"/>
    <cellStyle name="Currency 2 3 4 2" xfId="5883" xr:uid="{F97A3570-4700-49BD-B0F3-D37632315E56}"/>
    <cellStyle name="Currency 2 3 5" xfId="5714" xr:uid="{9B0633B3-FA51-4713-BE0D-D1F21BB19BCC}"/>
    <cellStyle name="Currency 2 4" xfId="3682" xr:uid="{8B8F9A4D-2297-465D-8295-FC8375F02ED0}"/>
    <cellStyle name="Currency 2 4 2" xfId="4505" xr:uid="{A91127AB-3371-4A67-A002-689066C2B3C6}"/>
    <cellStyle name="Currency 2 4 2 2" xfId="5938" xr:uid="{B53005C9-4DCA-4B54-A86C-B7E6EDB3DF99}"/>
    <cellStyle name="Currency 2 4 3" xfId="5767" xr:uid="{83E9473F-BBAC-40D5-BDBB-01517D7BA48D}"/>
    <cellStyle name="Currency 2 5" xfId="4419" xr:uid="{65367035-848F-488D-A1F6-702E2D74F719}"/>
    <cellStyle name="Currency 2 5 2" xfId="4684" xr:uid="{2D71B2D5-D262-4952-9444-653C11400ED8}"/>
    <cellStyle name="Currency 2 5 2 2" xfId="5988" xr:uid="{B09F249C-D0F7-4FF2-BDE6-62DBB3984F55}"/>
    <cellStyle name="Currency 2 5 3" xfId="5822" xr:uid="{986ED778-8F7B-4FFE-88A6-7B028A1B4A66}"/>
    <cellStyle name="Currency 2 6" xfId="4685" xr:uid="{7CBD29B2-45F5-4095-AA23-6B7303E9CE19}"/>
    <cellStyle name="Currency 2 6 2" xfId="5879" xr:uid="{8F71C124-710D-409E-9F9B-72856872E9DE}"/>
    <cellStyle name="Currency 2 7" xfId="5710" xr:uid="{DCFEE8ED-18B1-40E8-893E-3047630A156E}"/>
    <cellStyle name="Currency 2 8" xfId="5618" xr:uid="{64636D7D-C5C2-4ECC-9E84-D77151D1F37B}"/>
    <cellStyle name="Currency 3" xfId="24" xr:uid="{96E656AE-B66B-4591-8254-F7E7F7F36352}"/>
    <cellStyle name="Currency 3 2" xfId="25" xr:uid="{2053025E-E7F1-4FFD-AD9A-56E61289696C}"/>
    <cellStyle name="Currency 3 2 2" xfId="3683" xr:uid="{DBDFB20D-A3F1-44A4-8F28-C995FDBC8672}"/>
    <cellStyle name="Currency 3 2 2 2" xfId="4506" xr:uid="{83BE2F49-9475-4393-AC2B-EA748A490054}"/>
    <cellStyle name="Currency 3 2 2 2 2" xfId="5939" xr:uid="{7690C5A0-2D02-4E86-B710-CFDFF25658A4}"/>
    <cellStyle name="Currency 3 2 2 3" xfId="5768" xr:uid="{FE68F3A1-E616-45AE-AC86-07B13DEE28A9}"/>
    <cellStyle name="Currency 3 2 3" xfId="4425" xr:uid="{821AE0E4-35DA-4F44-8FF4-A93619B5DC77}"/>
    <cellStyle name="Currency 3 2 3 2" xfId="5674" xr:uid="{DA4412EB-193F-495F-A432-0993D16FB8BA}"/>
    <cellStyle name="Currency 3 2 3 2 2" xfId="5994" xr:uid="{A8CF1DAD-DBC5-4523-894A-5E34013A8E03}"/>
    <cellStyle name="Currency 3 2 3 3" xfId="5828" xr:uid="{807A096E-668C-4C59-8EA1-DEDB72FDC859}"/>
    <cellStyle name="Currency 3 2 4" xfId="5632" xr:uid="{BD7E5DFE-04A4-4CB4-AD29-58CAEC1E88DD}"/>
    <cellStyle name="Currency 3 2 4 2" xfId="5885" xr:uid="{81FC9787-EEFA-4CA4-9763-E3671D5B9784}"/>
    <cellStyle name="Currency 3 2 5" xfId="5716" xr:uid="{2769C108-A1B1-4BE2-A8C3-E02C8280DF77}"/>
    <cellStyle name="Currency 3 3" xfId="26" xr:uid="{6D877B41-C83B-4139-A4B1-1CE705CD4751}"/>
    <cellStyle name="Currency 3 3 2" xfId="3684" xr:uid="{F7BD1816-D451-463E-8D83-A6BA7710AB0D}"/>
    <cellStyle name="Currency 3 3 2 2" xfId="4507" xr:uid="{5AB52432-CD09-42E7-AA2F-FE8440770862}"/>
    <cellStyle name="Currency 3 3 2 2 2" xfId="5940" xr:uid="{371DEC8A-B769-4983-86C4-B3EBF2DD1499}"/>
    <cellStyle name="Currency 3 3 2 3" xfId="5769" xr:uid="{0EB680E3-F8DE-49A7-8000-E95C7AC2D5A5}"/>
    <cellStyle name="Currency 3 3 3" xfId="4426" xr:uid="{249404E3-6D24-4AFF-9851-C5A51F4A8610}"/>
    <cellStyle name="Currency 3 3 3 2" xfId="5675" xr:uid="{C204200B-ACDA-4DDD-B0A8-EC03CDAE7E52}"/>
    <cellStyle name="Currency 3 3 3 2 2" xfId="5995" xr:uid="{726435B3-7CDC-4EE0-9C9D-B00DE2971B60}"/>
    <cellStyle name="Currency 3 3 3 3" xfId="5829" xr:uid="{E16FC820-6AE8-4D97-B3AB-26C96D74AF13}"/>
    <cellStyle name="Currency 3 3 4" xfId="5633" xr:uid="{466CC03B-AB25-4F8B-8592-938C1F6C8236}"/>
    <cellStyle name="Currency 3 3 4 2" xfId="5886" xr:uid="{246EB1F4-B461-4C07-A454-97F8DA656667}"/>
    <cellStyle name="Currency 3 3 5" xfId="5717" xr:uid="{92DE24C3-76C5-43FC-9EE3-A90A70904D69}"/>
    <cellStyle name="Currency 3 4" xfId="27" xr:uid="{00E44300-51A3-4DF4-A1CD-9B4CA05DDDF8}"/>
    <cellStyle name="Currency 3 4 2" xfId="3685" xr:uid="{0D5EB8C9-22A0-4A26-9923-86DBB7C5C1FB}"/>
    <cellStyle name="Currency 3 4 2 2" xfId="4508" xr:uid="{7174C30D-278C-42B9-A88F-BC87C986104E}"/>
    <cellStyle name="Currency 3 4 2 2 2" xfId="5941" xr:uid="{A36BC863-0214-4DEA-B6A1-D857B3A0CBF6}"/>
    <cellStyle name="Currency 3 4 2 3" xfId="5770" xr:uid="{6DD06515-79C7-48C8-8C47-637911A80F0F}"/>
    <cellStyle name="Currency 3 4 3" xfId="4427" xr:uid="{37FEBFE6-4F00-4A24-B718-8F2A8C754E48}"/>
    <cellStyle name="Currency 3 4 3 2" xfId="5676" xr:uid="{3E4D45B7-E8E9-4EA6-B336-77D0EC341D08}"/>
    <cellStyle name="Currency 3 4 3 2 2" xfId="5996" xr:uid="{4297DBD7-AF21-4EBA-A7A1-94BC189BD4A2}"/>
    <cellStyle name="Currency 3 4 3 3" xfId="5830" xr:uid="{36EAD9E1-2061-49E5-B031-41B28AA18775}"/>
    <cellStyle name="Currency 3 4 4" xfId="5634" xr:uid="{1C28F632-E81C-4941-A14C-9D81666C134B}"/>
    <cellStyle name="Currency 3 4 4 2" xfId="5887" xr:uid="{4366881A-EC97-4680-B209-0B782188907B}"/>
    <cellStyle name="Currency 3 4 5" xfId="5718" xr:uid="{7E6E70B2-FE88-4EBA-A24E-ED681569FC6C}"/>
    <cellStyle name="Currency 3 5" xfId="3686" xr:uid="{062DC98C-73BF-4047-8749-0E76DD9FE53A}"/>
    <cellStyle name="Currency 3 5 2" xfId="4509" xr:uid="{CAE96761-A650-453D-B4E6-4AC394DBA0B4}"/>
    <cellStyle name="Currency 3 5 2 2" xfId="5942" xr:uid="{3FB17D10-832F-41F5-BE1E-ABCCC32856B7}"/>
    <cellStyle name="Currency 3 5 3" xfId="5771" xr:uid="{ED0F7038-56CC-4CCD-A5B0-3FEF2CB43D01}"/>
    <cellStyle name="Currency 3 6" xfId="4424" xr:uid="{9E161106-2646-45BA-A985-09785E9EF4F1}"/>
    <cellStyle name="Currency 3 6 2" xfId="5673" xr:uid="{50A932E6-C344-4A42-8B6F-B40587CDC34E}"/>
    <cellStyle name="Currency 3 6 2 2" xfId="5993" xr:uid="{6F477F90-7946-4455-BD18-8D1A6C50FBD2}"/>
    <cellStyle name="Currency 3 6 3" xfId="5827" xr:uid="{4C262287-F3FC-4C35-B662-55B7C125C834}"/>
    <cellStyle name="Currency 3 7" xfId="5631" xr:uid="{2DE76ABF-701A-4C3C-BBDC-25816454204F}"/>
    <cellStyle name="Currency 3 7 2" xfId="5884" xr:uid="{61414B18-765F-41CF-ABB4-4B0A75F347B6}"/>
    <cellStyle name="Currency 3 8" xfId="5715" xr:uid="{26AB6462-EBD3-482D-A887-086917B45FDD}"/>
    <cellStyle name="Currency 4" xfId="28" xr:uid="{F86830AD-69EF-4A58-9D37-A65F4BEECC2C}"/>
    <cellStyle name="Currency 4 2" xfId="29" xr:uid="{17D63A29-D8B9-4EEB-B2D9-658B1FE0F20B}"/>
    <cellStyle name="Currency 4 2 2" xfId="3687" xr:uid="{5216DB78-592A-48F7-947B-03B171CA8B98}"/>
    <cellStyle name="Currency 4 2 2 2" xfId="4510" xr:uid="{16A19AE2-BC15-448D-BD4E-0EA7B146ED3C}"/>
    <cellStyle name="Currency 4 2 2 2 2" xfId="5943" xr:uid="{AD1C6280-F9D6-41D8-A165-CF64835D7920}"/>
    <cellStyle name="Currency 4 2 2 3" xfId="5772" xr:uid="{001320C8-09F9-437B-8DD3-A77BD70047AF}"/>
    <cellStyle name="Currency 4 2 3" xfId="4429" xr:uid="{982CC272-22ED-457F-84E0-577112C9BD88}"/>
    <cellStyle name="Currency 4 2 3 2" xfId="5677" xr:uid="{836890E9-8687-47EE-8461-9819A82AC92E}"/>
    <cellStyle name="Currency 4 2 3 2 2" xfId="5998" xr:uid="{9F094DCB-F1C2-4AB5-B443-9EAF0BA3998D}"/>
    <cellStyle name="Currency 4 2 3 3" xfId="5832" xr:uid="{6C3D93CC-7808-4652-B671-6B7A61EF55E9}"/>
    <cellStyle name="Currency 4 2 4" xfId="5635" xr:uid="{DA9CD54D-2306-459A-9425-1B8123580750}"/>
    <cellStyle name="Currency 4 2 4 2" xfId="5889" xr:uid="{8BAC96B3-1FA4-47BC-9466-6C983078C577}"/>
    <cellStyle name="Currency 4 2 5" xfId="5720" xr:uid="{BD8533B5-4752-4DFA-B9BA-BFE8D7AF91E9}"/>
    <cellStyle name="Currency 4 3" xfId="30" xr:uid="{850D1198-33A5-4BFA-B570-8C4A076F65F7}"/>
    <cellStyle name="Currency 4 3 2" xfId="3688" xr:uid="{5AA462AE-8EE5-4F5B-AB1D-103A408757D2}"/>
    <cellStyle name="Currency 4 3 2 2" xfId="4511" xr:uid="{429C1E90-0BAF-412C-837D-485A87BB0FE6}"/>
    <cellStyle name="Currency 4 3 2 2 2" xfId="5944" xr:uid="{B00666B0-1418-4883-A1F5-EBECA7F398BF}"/>
    <cellStyle name="Currency 4 3 2 3" xfId="5773" xr:uid="{84731CC0-3BE6-4D43-BFCC-775A7D7EF292}"/>
    <cellStyle name="Currency 4 3 3" xfId="4430" xr:uid="{EDA50E2D-93B1-40E2-84B4-0B103714B226}"/>
    <cellStyle name="Currency 4 3 3 2" xfId="5678" xr:uid="{6053748D-9790-499A-99E1-EE3F4E873806}"/>
    <cellStyle name="Currency 4 3 3 2 2" xfId="5999" xr:uid="{38C0F04B-5489-45CD-BBF9-C0B562E12433}"/>
    <cellStyle name="Currency 4 3 3 3" xfId="5833" xr:uid="{BA0FC624-8560-4017-A3A5-BDFC2E58AEA0}"/>
    <cellStyle name="Currency 4 3 4" xfId="5636" xr:uid="{0C9E9B19-80F6-4354-82A5-CDEF95C1BC16}"/>
    <cellStyle name="Currency 4 3 4 2" xfId="5890" xr:uid="{FDE37E1C-2ECC-4683-AE6A-BEE52F6E1181}"/>
    <cellStyle name="Currency 4 3 5" xfId="5721" xr:uid="{405F90F9-23FF-4C02-8E7B-D801D1585987}"/>
    <cellStyle name="Currency 4 4" xfId="3689" xr:uid="{C9FD4A8B-4FD6-4559-B4DA-B4E427A78FE0}"/>
    <cellStyle name="Currency 4 4 2" xfId="4512" xr:uid="{CCAF66B5-E438-42DD-843F-D8C74B50FF5D}"/>
    <cellStyle name="Currency 4 4 2 2" xfId="5945" xr:uid="{4B928F2A-CFC6-4919-B1FC-EA4BEDE06422}"/>
    <cellStyle name="Currency 4 4 3" xfId="5774" xr:uid="{7475334C-5FB4-4F1A-87AE-A1B968B23E30}"/>
    <cellStyle name="Currency 4 5" xfId="4299" xr:uid="{8A780965-8D1D-4A8B-94B5-F03EC038FFF8}"/>
    <cellStyle name="Currency 4 5 2" xfId="4700" xr:uid="{F7431C20-ED8D-46FF-88AB-2534CFCEF936}"/>
    <cellStyle name="Currency 4 5 2 2" xfId="5997" xr:uid="{4B1521E7-A0F1-47F8-A24C-E6FD6E9ED2DE}"/>
    <cellStyle name="Currency 4 5 3" xfId="4889" xr:uid="{8DF84859-B1B3-4704-8919-FC8CCA3B3183}"/>
    <cellStyle name="Currency 4 5 3 2" xfId="5484" xr:uid="{5627FD87-2F28-4581-9E0E-6D25ECC3C74E}"/>
    <cellStyle name="Currency 4 5 3 3" xfId="4929" xr:uid="{3B2FFBE6-625C-42C7-8BC9-8F1766C98DC6}"/>
    <cellStyle name="Currency 4 5 3 4" xfId="5831" xr:uid="{0039D326-63F5-420A-8405-02A3EF59B4B1}"/>
    <cellStyle name="Currency 4 5 4" xfId="4866" xr:uid="{1541495D-A435-40C0-A989-6554015CA161}"/>
    <cellStyle name="Currency 4 6" xfId="4428" xr:uid="{FB4AB46C-78B3-43F2-8814-EF48BC7C4AC8}"/>
    <cellStyle name="Currency 4 6 2" xfId="5888" xr:uid="{F9BD2970-AD53-41B7-AF48-9A3BEFC81C52}"/>
    <cellStyle name="Currency 4 7" xfId="5719" xr:uid="{B7AE52D4-64FA-4598-87AE-3299A9986D0F}"/>
    <cellStyle name="Currency 4 8" xfId="6039" xr:uid="{2C2230DF-5BA2-4BE6-90E2-77330BAA0517}"/>
    <cellStyle name="Currency 5" xfId="31" xr:uid="{D9827A7F-F3CF-42EA-BD93-23B640C0E2C7}"/>
    <cellStyle name="Currency 5 10" xfId="6337" xr:uid="{94319908-54EB-43CE-99F4-4E61BDEA8380}"/>
    <cellStyle name="Currency 5 11" xfId="7164" xr:uid="{08CB418A-5AFC-4DB1-88F3-6949E73F70AE}"/>
    <cellStyle name="Currency 5 2" xfId="32" xr:uid="{3BD0A71E-2F0A-416C-A363-5E41629DC883}"/>
    <cellStyle name="Currency 5 2 2" xfId="3690" xr:uid="{0D60380C-8EE0-4A9B-8EB9-5D5A433EC46B}"/>
    <cellStyle name="Currency 5 2 2 2" xfId="4513" xr:uid="{744E11F8-7CB6-43A5-AD8A-5BA5C3A4B28F}"/>
    <cellStyle name="Currency 5 2 2 2 2" xfId="5946" xr:uid="{88D44E34-106B-4C6A-8C3B-559F364CA840}"/>
    <cellStyle name="Currency 5 2 2 3" xfId="5775" xr:uid="{DB0082F9-1ACA-4990-BB99-737C91A7C3EC}"/>
    <cellStyle name="Currency 5 2 3" xfId="4431" xr:uid="{20016A97-3173-4953-A53B-3ABFD9AB3A55}"/>
    <cellStyle name="Currency 5 2 3 2" xfId="5679" xr:uid="{438EA9CA-333C-471D-899B-F4C351907DC6}"/>
    <cellStyle name="Currency 5 2 3 2 2" xfId="6000" xr:uid="{644276E1-60EE-4F58-8BDE-814B3B3EA103}"/>
    <cellStyle name="Currency 5 2 3 3" xfId="5834" xr:uid="{A0C2B572-8999-4140-916F-90850FD5F0A9}"/>
    <cellStyle name="Currency 5 2 4" xfId="5637" xr:uid="{0F07A877-8885-4CFB-A7F8-001E857FFFFF}"/>
    <cellStyle name="Currency 5 2 4 2" xfId="5891" xr:uid="{D4D42F5F-EF18-4757-ADAE-F22A24B1DB5C}"/>
    <cellStyle name="Currency 5 2 5" xfId="5722" xr:uid="{D8AD6A28-5C27-4D72-BBE5-492F47BFE8CB}"/>
    <cellStyle name="Currency 5 3" xfId="4300" xr:uid="{D7A66DD3-42F0-44A5-BD6F-BD73F25A064F}"/>
    <cellStyle name="Currency 5 3 2" xfId="4701" xr:uid="{650C882B-7A41-46D7-9240-233A7B06453D}"/>
    <cellStyle name="Currency 5 3 2 2" xfId="5474" xr:uid="{85F119F5-9DD2-4E85-AE84-835691BDDEB5}"/>
    <cellStyle name="Currency 5 3 2 2 2" xfId="6108" xr:uid="{EF8F5A0F-5C41-4426-B574-CA800510C083}"/>
    <cellStyle name="Currency 5 3 2 2 2 2" xfId="6433" xr:uid="{CE33AF32-CA37-4C59-931C-47CF39C4137E}"/>
    <cellStyle name="Currency 5 3 2 2 2 3" xfId="7328" xr:uid="{155D4F22-32B8-40A3-99E6-6463F3D4E6E4}"/>
    <cellStyle name="Currency 5 3 2 2 3" xfId="6165" xr:uid="{BCB690DD-89E6-436B-9D31-440D81347B35}"/>
    <cellStyle name="Currency 5 3 2 2 4" xfId="6258" xr:uid="{5011CB18-E694-4347-AFF5-EA2B1F094BA3}"/>
    <cellStyle name="Currency 5 3 2 3" xfId="4931" xr:uid="{E9A1156E-2421-4048-BD26-7DC9EF47601E}"/>
    <cellStyle name="Currency 5 3 2 3 2" xfId="6389" xr:uid="{17D054F5-B964-40E5-B668-6F0B25697383}"/>
    <cellStyle name="Currency 5 3 2 3 3" xfId="6063" xr:uid="{3A078799-C748-43BC-AFCC-087536FA2B2F}"/>
    <cellStyle name="Currency 5 3 2 4" xfId="6169" xr:uid="{46F5E1A0-16DA-434B-B7E4-25C1F6786AAC}"/>
    <cellStyle name="Currency 5 3 2 5" xfId="6208" xr:uid="{126412F9-BD78-4B45-A97B-66238EBC5E87}"/>
    <cellStyle name="Currency 5 3 2 6" xfId="6142" xr:uid="{C8F0965E-2735-4F70-9D7C-B393F483FD26}"/>
    <cellStyle name="Currency 5 3 3" xfId="6060" xr:uid="{4DEBD9D1-B812-4070-AC53-6BB73963D5FA}"/>
    <cellStyle name="Currency 5 3 3 2" xfId="6229" xr:uid="{69BEAA3E-4D9B-4581-AAE3-0F725DF3A101}"/>
    <cellStyle name="Currency 5 3 3 2 2" xfId="7106" xr:uid="{7CA27201-DB2E-4E31-B166-A8FC9B6C8507}"/>
    <cellStyle name="Currency 5 3 3 2 3" xfId="7311" xr:uid="{CA061F07-5162-4C0A-B63C-9384950E6BAB}"/>
    <cellStyle name="Currency 5 3 3 3" xfId="6200" xr:uid="{83012475-5A74-4175-BD1A-625F9839C7C5}"/>
    <cellStyle name="Currency 5 3 3 4" xfId="7196" xr:uid="{B493B263-D301-44F3-9538-381E739BAE9E}"/>
    <cellStyle name="Currency 5 3 4" xfId="6358" xr:uid="{F0C88541-301A-41F0-AFA1-9B1FD3FB7388}"/>
    <cellStyle name="Currency 5 3 4 2" xfId="6235" xr:uid="{D5372329-713A-4772-A0A6-9A93E327AF7F}"/>
    <cellStyle name="Currency 5 3 4 2 2" xfId="7103" xr:uid="{2E684208-692C-4540-8F58-159A972A7E35}"/>
    <cellStyle name="Currency 5 3 4 2 3" xfId="7296" xr:uid="{60BF3550-982B-43CE-8DB0-9D5C07C99155}"/>
    <cellStyle name="Currency 5 3 4 3" xfId="6286" xr:uid="{88693B3B-62A8-4E6E-AE02-1E42DCC95B06}"/>
    <cellStyle name="Currency 5 3 4 4" xfId="7223" xr:uid="{13288A63-B758-46DF-A87A-EC5829108F04}"/>
    <cellStyle name="Currency 5 3 5" xfId="6058" xr:uid="{9E9E8744-42F3-44A7-9953-CB7F3ED4EFF5}"/>
    <cellStyle name="Currency 5 3 5 2" xfId="6187" xr:uid="{6050927A-23F5-438D-BFF7-061D21398C88}"/>
    <cellStyle name="Currency 5 3 5 3" xfId="7278" xr:uid="{757F9D12-E13F-4315-A6D3-EEFECCA07639}"/>
    <cellStyle name="Currency 5 3 6" xfId="6298" xr:uid="{9B01441B-4A40-41AE-BE59-3205A6052B84}"/>
    <cellStyle name="Currency 5 3 6 2" xfId="6427" xr:uid="{0B37C97D-F3F5-4720-9483-E0CDF8949C29}"/>
    <cellStyle name="Currency 5 3 6 3" xfId="7242" xr:uid="{BB35F644-E193-4D66-A3C6-1971A86BB80B}"/>
    <cellStyle name="Currency 5 3 7" xfId="6446" xr:uid="{58FF5421-EAB6-4796-97AC-A66AB9995723}"/>
    <cellStyle name="Currency 5 3 8" xfId="6214" xr:uid="{759C59C5-22C4-46DE-B2CF-9E64D6405733}"/>
    <cellStyle name="Currency 5 3 9" xfId="7170" xr:uid="{03827F1B-6E25-4356-BC60-E8E760D47A14}"/>
    <cellStyle name="Currency 5 4" xfId="4930" xr:uid="{309F1743-0111-439C-AACB-291D86BAB3FF}"/>
    <cellStyle name="Currency 5 4 2" xfId="6137" xr:uid="{97DAC544-01E6-4BE3-87EE-40640182FCF3}"/>
    <cellStyle name="Currency 5 4 2 2" xfId="7151" xr:uid="{F074FF4B-1D6B-457D-A037-5F0B8050FF82}"/>
    <cellStyle name="Currency 5 4 2 2 2" xfId="7107" xr:uid="{64030F63-721F-4506-8351-4FD03083DBCE}"/>
    <cellStyle name="Currency 5 4 2 2 3" xfId="7321" xr:uid="{FDDA3450-9418-4577-A8EE-B87F9A77AB83}"/>
    <cellStyle name="Currency 5 4 2 3" xfId="6417" xr:uid="{AD9A327E-5FCC-4B90-8901-FF5725728F3D}"/>
    <cellStyle name="Currency 5 4 2 4" xfId="7203" xr:uid="{A0B1B87A-233D-42B1-B848-F3D3F4A97CED}"/>
    <cellStyle name="Currency 5 4 3" xfId="6445" xr:uid="{F632686C-DD09-463C-BC07-CD2F002C44C0}"/>
    <cellStyle name="Currency 5 4 3 2" xfId="7108" xr:uid="{B1089542-F6C8-4F41-93B7-95F1FDE03AF2}"/>
    <cellStyle name="Currency 5 4 3 3" xfId="7252" xr:uid="{9B9EDE7E-67F4-4F4D-9734-C2C0376473A5}"/>
    <cellStyle name="Currency 5 4 4" xfId="6381" xr:uid="{91E6F864-8F7E-484B-B97D-B0C850FDB0D2}"/>
    <cellStyle name="Currency 5 4 5" xfId="6447" xr:uid="{8C4DD157-5BEA-4054-B173-6A881DAA3304}"/>
    <cellStyle name="Currency 5 4 6" xfId="6268" xr:uid="{64AF9F01-9B2A-46FF-85ED-57A1348D330D}"/>
    <cellStyle name="Currency 5 5" xfId="6140" xr:uid="{3B94FD4C-26DC-46E2-861E-3AC5A35CB0D4}"/>
    <cellStyle name="Currency 5 5 2" xfId="6084" xr:uid="{DB3E6962-E83F-4211-BF49-43927BC3FEA7}"/>
    <cellStyle name="Currency 5 5 2 2" xfId="7144" xr:uid="{8B94224D-4396-4563-B654-1753AE085739}"/>
    <cellStyle name="Currency 5 5 2 3" xfId="7303" xr:uid="{A4555A81-BAA6-4B4E-B9C5-C8B8EA4E7E90}"/>
    <cellStyle name="Currency 5 5 3" xfId="6436" xr:uid="{3B7FB83F-2E8C-4CBE-8EC2-7C03298AE933}"/>
    <cellStyle name="Currency 5 5 4" xfId="7189" xr:uid="{D579947A-E49B-4431-B4DC-AD4A466135D0}"/>
    <cellStyle name="Currency 5 6" xfId="6441" xr:uid="{DF838378-A94A-4C73-A118-E43BB246E166}"/>
    <cellStyle name="Currency 5 6 2" xfId="6238" xr:uid="{3343C3E0-94A1-4690-9E30-2FCECFE5A068}"/>
    <cellStyle name="Currency 5 6 2 2" xfId="6292" xr:uid="{4DAF8B35-47B5-43D9-BB2B-B4B885595A8C}"/>
    <cellStyle name="Currency 5 6 2 3" xfId="7287" xr:uid="{D52BA251-5347-48E0-9D8D-A5321050AAB9}"/>
    <cellStyle name="Currency 5 6 3" xfId="6386" xr:uid="{C514B7B6-5C8A-4560-B308-F3859B77D73F}"/>
    <cellStyle name="Currency 5 6 4" xfId="7215" xr:uid="{EED60924-38ED-4251-B57B-A16A99E5805C}"/>
    <cellStyle name="Currency 5 7" xfId="6087" xr:uid="{C94D27B4-9AB9-43A5-9BBE-D635CB0B158A}"/>
    <cellStyle name="Currency 5 7 2" xfId="7127" xr:uid="{1B2F8BA4-5D3A-4CA0-B311-6F2743792F86}"/>
    <cellStyle name="Currency 5 7 3" xfId="7268" xr:uid="{2F1C0997-70CF-412D-AA5C-E57EA4E6DFB0}"/>
    <cellStyle name="Currency 5 8" xfId="6408" xr:uid="{BCFB93A6-FBC9-4CC2-92E0-E13DC75452F5}"/>
    <cellStyle name="Currency 5 8 2" xfId="6193" xr:uid="{C06289C5-8AB6-4DB3-BD99-D66ADF1C5562}"/>
    <cellStyle name="Currency 5 8 3" xfId="7232" xr:uid="{40401DBA-71A5-455C-931C-20C7473C8936}"/>
    <cellStyle name="Currency 5 9" xfId="6174" xr:uid="{D52AFAD5-06A5-4EC0-9690-BB5ED3CE0C84}"/>
    <cellStyle name="Currency 6" xfId="33" xr:uid="{FD8980CF-C3BF-47E4-AC7B-4CFB1811B3A9}"/>
    <cellStyle name="Currency 6 2" xfId="3691" xr:uid="{964D16E2-5DB1-473D-8C75-272A96E4E890}"/>
    <cellStyle name="Currency 6 2 2" xfId="4514" xr:uid="{56DC4BE6-3C60-4567-B85B-9D6C7B7C32E4}"/>
    <cellStyle name="Currency 6 2 2 2" xfId="5947" xr:uid="{55CEBF09-42CA-4593-9F1E-50421F6331A3}"/>
    <cellStyle name="Currency 6 2 3" xfId="5776" xr:uid="{C044A11C-647C-4956-8596-80247AB41BDC}"/>
    <cellStyle name="Currency 6 3" xfId="4301" xr:uid="{A089EF9D-155D-4240-8463-83D07C1B1139}"/>
    <cellStyle name="Currency 6 3 2" xfId="4702" xr:uid="{9B3E5A52-4CAA-4509-A19F-01FE3CF6D592}"/>
    <cellStyle name="Currency 6 3 2 2" xfId="6001" xr:uid="{6F80C84C-21C5-4A46-BC1C-F42963BCECFB}"/>
    <cellStyle name="Currency 6 3 3" xfId="4890" xr:uid="{A378F523-0999-48F2-9DED-8A8DFEF3DD2A}"/>
    <cellStyle name="Currency 6 3 3 2" xfId="5485" xr:uid="{74508D73-0A14-4CE2-BE50-26B443C97373}"/>
    <cellStyle name="Currency 6 3 3 3" xfId="4932" xr:uid="{9C0ACD8D-C8CF-44CF-940F-CAD0F6BD943B}"/>
    <cellStyle name="Currency 6 3 3 4" xfId="5835" xr:uid="{66BA5056-2634-4606-8DD2-D651B6DF360C}"/>
    <cellStyle name="Currency 6 3 4" xfId="4867" xr:uid="{5D6F55F9-A52E-449B-AE40-143D98743E3F}"/>
    <cellStyle name="Currency 6 4" xfId="4432" xr:uid="{D30D4D9D-9885-4076-AD3F-E5723D5CD274}"/>
    <cellStyle name="Currency 6 4 2" xfId="5892" xr:uid="{3BA574A1-6600-4FE1-AA61-B16CF30FFDB7}"/>
    <cellStyle name="Currency 6 5" xfId="5723" xr:uid="{EBCDE8B9-E168-4CAD-936A-0DCFD95A9DF6}"/>
    <cellStyle name="Currency 6 6" xfId="6040" xr:uid="{1D63946B-E373-499F-9704-CDAA4F169C77}"/>
    <cellStyle name="Currency 7" xfId="34" xr:uid="{280199A1-F3BC-474C-9E7F-8F94AF270D79}"/>
    <cellStyle name="Currency 7 2" xfId="35" xr:uid="{31432115-8CCA-4155-AF7B-4D408C80A3B2}"/>
    <cellStyle name="Currency 7 2 2" xfId="3692" xr:uid="{43B24D44-5DD9-4809-859B-CD94B262F736}"/>
    <cellStyle name="Currency 7 2 2 2" xfId="4515" xr:uid="{3F171874-4F89-445E-B0F5-1207E405C443}"/>
    <cellStyle name="Currency 7 2 2 2 2" xfId="5948" xr:uid="{A644DF74-4572-4F8E-9A30-010D11452D9B}"/>
    <cellStyle name="Currency 7 2 2 3" xfId="5777" xr:uid="{41A1FA94-610B-4730-A345-8B893C851F2B}"/>
    <cellStyle name="Currency 7 2 3" xfId="4434" xr:uid="{43A8205F-CE7B-4975-8AD0-738A56E98613}"/>
    <cellStyle name="Currency 7 2 3 2" xfId="5681" xr:uid="{586CDDE3-0867-43B6-86B7-B4F4A68EBC85}"/>
    <cellStyle name="Currency 7 2 3 2 2" xfId="6003" xr:uid="{75E8E6E1-FE72-4618-8234-73D1F67F01BC}"/>
    <cellStyle name="Currency 7 2 3 3" xfId="5837" xr:uid="{CAFD4EE2-BBD3-4E37-AD58-19712870281B}"/>
    <cellStyle name="Currency 7 2 4" xfId="5638" xr:uid="{20CED23C-8FB0-485C-9BEE-6CF25143B02F}"/>
    <cellStyle name="Currency 7 2 4 2" xfId="5894" xr:uid="{C6428B56-1546-40F2-8028-1D306D9A231A}"/>
    <cellStyle name="Currency 7 2 5" xfId="5725" xr:uid="{C79600CE-228F-4C8F-BD17-46AFC357BB10}"/>
    <cellStyle name="Currency 7 3" xfId="3693" xr:uid="{47A6C2E9-87B1-4FE5-A900-2C7D3A917307}"/>
    <cellStyle name="Currency 7 3 2" xfId="4516" xr:uid="{7E077BF9-637B-48DA-BE5E-533E6E41051B}"/>
    <cellStyle name="Currency 7 3 2 2" xfId="5949" xr:uid="{C0BA00AD-E36F-4FB8-86F7-C70FCE9FB487}"/>
    <cellStyle name="Currency 7 3 3" xfId="5778" xr:uid="{1E279AD4-897D-49FE-9E9B-225E7706A4D5}"/>
    <cellStyle name="Currency 7 4" xfId="4433" xr:uid="{E39A3BB3-D230-4127-9F99-2BCD81933FB7}"/>
    <cellStyle name="Currency 7 4 2" xfId="5680" xr:uid="{9C0C8EE5-22F3-4BF8-913B-22D8E9ADC8D8}"/>
    <cellStyle name="Currency 7 4 2 2" xfId="6002" xr:uid="{1B4896ED-D074-458D-AD76-E370A64B10D5}"/>
    <cellStyle name="Currency 7 4 3" xfId="5836" xr:uid="{2AB701A8-4B78-40B1-9950-9CA61E538799}"/>
    <cellStyle name="Currency 7 5" xfId="4764" xr:uid="{727E4A2B-5718-47EF-BA00-4E283F0172F9}"/>
    <cellStyle name="Currency 7 5 2" xfId="5893" xr:uid="{0C20F1E8-B90D-447C-8234-BEC0A20052B0}"/>
    <cellStyle name="Currency 7 6" xfId="5724" xr:uid="{29CD9C6A-C35C-4688-901C-20BAF3659E3A}"/>
    <cellStyle name="Currency 8" xfId="36" xr:uid="{6F1646BF-742A-4697-A798-D1F5473140DF}"/>
    <cellStyle name="Currency 8 2" xfId="37" xr:uid="{AA5797EA-0ECD-4D38-9C87-FF26EB33239B}"/>
    <cellStyle name="Currency 8 2 2" xfId="3694" xr:uid="{CB61653F-3BAE-4E04-80B9-E46B195E8805}"/>
    <cellStyle name="Currency 8 2 2 2" xfId="4517" xr:uid="{BFCDE5F1-A987-4C11-8A08-E385F566FB0E}"/>
    <cellStyle name="Currency 8 2 2 2 2" xfId="5950" xr:uid="{C4FE44F9-5A57-48F2-A351-3E59BD0B373B}"/>
    <cellStyle name="Currency 8 2 2 3" xfId="5779" xr:uid="{ED15EB9F-23EB-46C7-A0C3-7DF48E104AB5}"/>
    <cellStyle name="Currency 8 2 3" xfId="4436" xr:uid="{14CC5EDA-8B3C-4DFE-879A-D4BEF1F1F233}"/>
    <cellStyle name="Currency 8 2 3 2" xfId="5683" xr:uid="{72938F25-D1AB-4244-BC7F-7AD9F495530A}"/>
    <cellStyle name="Currency 8 2 3 2 2" xfId="6005" xr:uid="{817BFD1B-B616-4FF7-B3A1-E4251648730C}"/>
    <cellStyle name="Currency 8 2 3 3" xfId="5839" xr:uid="{FF4DC1ED-6CFA-4407-A7FE-F43CF68B7EBA}"/>
    <cellStyle name="Currency 8 2 4" xfId="5639" xr:uid="{D94605AA-FF6B-4024-A5FA-56D3CE9E14A8}"/>
    <cellStyle name="Currency 8 2 4 2" xfId="5896" xr:uid="{1D8E8984-AF03-491C-9FE7-9C942D70C2F7}"/>
    <cellStyle name="Currency 8 2 5" xfId="5727" xr:uid="{D89530D7-8C3E-4797-8ABD-352838D6B248}"/>
    <cellStyle name="Currency 8 3" xfId="38" xr:uid="{D2D84D4B-D1EF-495C-B341-57FA5DE48AA1}"/>
    <cellStyle name="Currency 8 3 2" xfId="3695" xr:uid="{9B578A08-8070-4306-A18C-4DC58576DD82}"/>
    <cellStyle name="Currency 8 3 2 2" xfId="4518" xr:uid="{4052BDC1-33F5-43D0-A623-6A0ABCEDA841}"/>
    <cellStyle name="Currency 8 3 2 2 2" xfId="5951" xr:uid="{7AD0691B-C214-4D93-AD51-F6B890BB0F3A}"/>
    <cellStyle name="Currency 8 3 2 3" xfId="5780" xr:uid="{0AC07C4E-E512-4382-A6F7-63CBC773535F}"/>
    <cellStyle name="Currency 8 3 3" xfId="4437" xr:uid="{CB03DDF2-944C-4BC0-9AD9-C48256CEB0D8}"/>
    <cellStyle name="Currency 8 3 3 2" xfId="5684" xr:uid="{1867F075-6E09-422C-BE9C-B7D2975A6DC2}"/>
    <cellStyle name="Currency 8 3 3 2 2" xfId="6006" xr:uid="{24863E8D-5727-40C7-B826-BCC92B6CDA9C}"/>
    <cellStyle name="Currency 8 3 3 3" xfId="5840" xr:uid="{1E5D5632-6130-47AD-9A3F-4776FEEBD524}"/>
    <cellStyle name="Currency 8 3 4" xfId="5640" xr:uid="{17551AC0-93E6-4E69-9975-F2009BDADD44}"/>
    <cellStyle name="Currency 8 3 4 2" xfId="5897" xr:uid="{8617173C-7800-4FC9-AEFE-5E7115ADDA01}"/>
    <cellStyle name="Currency 8 3 5" xfId="5728" xr:uid="{831DEF9D-97F4-4DB4-AA2D-06C9DA15FF58}"/>
    <cellStyle name="Currency 8 4" xfId="39" xr:uid="{E7BF237C-8850-4A2D-B76A-12945DCC0483}"/>
    <cellStyle name="Currency 8 4 2" xfId="3696" xr:uid="{EB230474-A348-4A78-B48E-96D5123476DD}"/>
    <cellStyle name="Currency 8 4 2 2" xfId="4519" xr:uid="{08CC3865-26DC-4C9D-BF55-AE65950FF861}"/>
    <cellStyle name="Currency 8 4 2 2 2" xfId="5952" xr:uid="{63E81D1B-904A-4FA7-9719-E44A1F573070}"/>
    <cellStyle name="Currency 8 4 2 3" xfId="5781" xr:uid="{2DA96A90-35B0-4792-BF5C-47FC6EE8CC1B}"/>
    <cellStyle name="Currency 8 4 3" xfId="4438" xr:uid="{2EA82AA6-79CE-41A9-BC4D-A75E7E47A3B3}"/>
    <cellStyle name="Currency 8 4 3 2" xfId="5685" xr:uid="{EC118F60-F287-44C8-B430-56D32CA64510}"/>
    <cellStyle name="Currency 8 4 3 2 2" xfId="6007" xr:uid="{C3C00C3B-7C2A-41F5-9758-10D1F850B705}"/>
    <cellStyle name="Currency 8 4 3 3" xfId="5841" xr:uid="{6AFDFA6C-E59B-4AA1-B7CB-37BC0B80DC58}"/>
    <cellStyle name="Currency 8 4 4" xfId="5641" xr:uid="{5AF81E03-8D94-4347-9D44-7655DC55B6B6}"/>
    <cellStyle name="Currency 8 4 4 2" xfId="5898" xr:uid="{8283DF10-E982-4EEB-A7CE-8A61F1A503C2}"/>
    <cellStyle name="Currency 8 4 5" xfId="5729" xr:uid="{E034EDCD-F6DE-4277-AB72-C9FF0B6059E0}"/>
    <cellStyle name="Currency 8 5" xfId="3697" xr:uid="{B047E04A-7E32-4BB8-98F0-813C23225C09}"/>
    <cellStyle name="Currency 8 5 2" xfId="4520" xr:uid="{BC4660F9-79DD-4849-A0C9-FB8516A7C2E3}"/>
    <cellStyle name="Currency 8 5 2 2" xfId="5953" xr:uid="{D2264E29-9876-4662-81BD-2EB62EE7C21E}"/>
    <cellStyle name="Currency 8 5 3" xfId="5782" xr:uid="{79786E18-6373-4A90-B797-CFD44A2A98DB}"/>
    <cellStyle name="Currency 8 6" xfId="4435" xr:uid="{C8992224-157C-432B-BB8A-DF656021096A}"/>
    <cellStyle name="Currency 8 6 2" xfId="5682" xr:uid="{19097861-BD93-4A45-9D80-A7721E0F53A2}"/>
    <cellStyle name="Currency 8 6 2 2" xfId="6004" xr:uid="{E02E8CEA-0106-4F54-AD92-68AB280506BC}"/>
    <cellStyle name="Currency 8 6 3" xfId="5838" xr:uid="{3629A84D-9BAC-4E06-93A1-46D96E8643AC}"/>
    <cellStyle name="Currency 8 7" xfId="4765" xr:uid="{44BB1A3F-3424-45A5-8336-B7DCE1CC7141}"/>
    <cellStyle name="Currency 8 7 2" xfId="5895" xr:uid="{E3F1AC3B-B821-4116-B12E-4849FFA2D254}"/>
    <cellStyle name="Currency 8 8" xfId="5726" xr:uid="{EFC57539-23DF-4B51-A260-6F699C73BEB3}"/>
    <cellStyle name="Currency 9" xfId="40" xr:uid="{8ECBF4F7-F831-4F7B-99D6-C3C9032245FB}"/>
    <cellStyle name="Currency 9 2" xfId="41" xr:uid="{314A21B7-7808-48D2-A62B-C4FDAAF871B7}"/>
    <cellStyle name="Currency 9 2 2" xfId="3698" xr:uid="{F791F7FE-3CF0-45F9-A61C-9EB832505CD3}"/>
    <cellStyle name="Currency 9 2 2 2" xfId="4521" xr:uid="{0848BF39-0C29-461F-8E95-1DF8424CC08D}"/>
    <cellStyle name="Currency 9 2 2 2 2" xfId="5954" xr:uid="{AFC9F232-3F29-4BF3-9DFC-4B1051A93153}"/>
    <cellStyle name="Currency 9 2 2 3" xfId="5783" xr:uid="{61A0EB64-5848-4D76-BEBB-6E52FDFF8464}"/>
    <cellStyle name="Currency 9 2 3" xfId="4440" xr:uid="{3E452463-4C88-40D1-BD6D-4EA6AA49E683}"/>
    <cellStyle name="Currency 9 2 3 2" xfId="5686" xr:uid="{524979F2-0281-42E2-B75F-458C3A34B1C2}"/>
    <cellStyle name="Currency 9 2 3 2 2" xfId="6009" xr:uid="{3E57D39B-4903-4D39-B6A0-CC8AA343656A}"/>
    <cellStyle name="Currency 9 2 3 3" xfId="5843" xr:uid="{88881055-26DD-408D-9FCB-26B9C5954961}"/>
    <cellStyle name="Currency 9 2 4" xfId="5642" xr:uid="{B32A46EE-BEDE-4BE7-A220-E54247357541}"/>
    <cellStyle name="Currency 9 2 4 2" xfId="5900" xr:uid="{8F421E71-8D6D-41C4-A36E-2733BDF5F1F2}"/>
    <cellStyle name="Currency 9 2 5" xfId="5731" xr:uid="{E2E62B1A-08A5-4886-80F1-F498DCD8CED0}"/>
    <cellStyle name="Currency 9 3" xfId="42" xr:uid="{BBFD98E8-CC08-4D30-9D61-B1520254E37C}"/>
    <cellStyle name="Currency 9 3 2" xfId="3699" xr:uid="{12005BE3-B101-4784-892E-4A4ABE3D7AC5}"/>
    <cellStyle name="Currency 9 3 2 2" xfId="4522" xr:uid="{C126ED98-589D-4362-8D65-1ADF8E01D2CF}"/>
    <cellStyle name="Currency 9 3 2 2 2" xfId="5955" xr:uid="{3A48A25E-3F7F-411E-BAD2-5F4641C3AC9A}"/>
    <cellStyle name="Currency 9 3 2 3" xfId="5784" xr:uid="{82DD4A43-B759-4969-A6A0-62F8C1C2C6EF}"/>
    <cellStyle name="Currency 9 3 3" xfId="4441" xr:uid="{7059ADCB-BE1D-4EE6-9F74-C7A71F8F0AE1}"/>
    <cellStyle name="Currency 9 3 3 2" xfId="5687" xr:uid="{1C0F7720-F9A8-4FC1-9B6B-44CFAEEF7AEC}"/>
    <cellStyle name="Currency 9 3 3 2 2" xfId="6010" xr:uid="{6BB16224-78D5-4D0C-A13A-E2D4B7176278}"/>
    <cellStyle name="Currency 9 3 3 3" xfId="5844" xr:uid="{544B9987-D91C-429F-8CEC-26F633E2D360}"/>
    <cellStyle name="Currency 9 3 4" xfId="5643" xr:uid="{140BC07C-1BC5-4E70-8DEF-3C61366A462B}"/>
    <cellStyle name="Currency 9 3 4 2" xfId="5901" xr:uid="{CAA22796-507A-4A37-A7E5-CF897C824974}"/>
    <cellStyle name="Currency 9 3 5" xfId="5732" xr:uid="{51B4896E-B3DA-450A-A443-B05DD75593E5}"/>
    <cellStyle name="Currency 9 4" xfId="3700" xr:uid="{8DFA127D-0E75-4A2F-9BEE-2DF765487E9D}"/>
    <cellStyle name="Currency 9 4 2" xfId="4523" xr:uid="{1BFE7F66-9724-4A5B-9717-1B2BC0DEC953}"/>
    <cellStyle name="Currency 9 4 2 2" xfId="5956" xr:uid="{3FAF36D4-BFD5-4516-92A6-08768DF5D1D3}"/>
    <cellStyle name="Currency 9 4 3" xfId="5785" xr:uid="{08F27E87-C196-42C4-9BB4-0CA03C8ED666}"/>
    <cellStyle name="Currency 9 5" xfId="4302" xr:uid="{4E442E77-35A1-456C-827C-2D3D42F765BA}"/>
    <cellStyle name="Currency 9 5 2" xfId="4703" xr:uid="{D05C4ABB-FF2A-43B5-81E5-4D1010F955B9}"/>
    <cellStyle name="Currency 9 5 2 2" xfId="6008" xr:uid="{4FE71F18-532C-4349-B7ED-8135AC18757C}"/>
    <cellStyle name="Currency 9 5 3" xfId="4891" xr:uid="{476A12BF-DC63-44F0-B532-19AF5AE31536}"/>
    <cellStyle name="Currency 9 5 3 2" xfId="5842" xr:uid="{17B79D58-8C23-476C-8C92-1E85464FB86F}"/>
    <cellStyle name="Currency 9 5 4" xfId="4868" xr:uid="{11F27311-C408-4977-B5E4-FBCD3B6AF0C8}"/>
    <cellStyle name="Currency 9 6" xfId="4439" xr:uid="{8342876A-405C-4CEC-8691-EE7DFE839E1E}"/>
    <cellStyle name="Currency 9 6 2" xfId="5899" xr:uid="{282BA083-7D6A-41DA-AB12-3A7869F7809E}"/>
    <cellStyle name="Currency 9 7" xfId="5730" xr:uid="{02AF484D-FDF0-4BD0-A814-2B5B01AE842F}"/>
    <cellStyle name="Currency 9 8" xfId="6041" xr:uid="{710DBCF6-9BD8-420C-BB22-0D0BC47A2402}"/>
    <cellStyle name="Hyperlink 2" xfId="6" xr:uid="{6CFFD761-E1C4-4FFC-9C82-FDD569F38491}"/>
    <cellStyle name="Hyperlink 2 2" xfId="5526" xr:uid="{194E692E-FD98-4C4E-A2F8-E935BAAEBF8A}"/>
    <cellStyle name="Hyperlink 3" xfId="84" xr:uid="{1E4471A8-A358-4252-BB6C-4858495D4003}"/>
    <cellStyle name="Hyperlink 3 2" xfId="4390" xr:uid="{F1BED8FF-7868-41F2-8900-E24963D0CAC5}"/>
    <cellStyle name="Hyperlink 3 3" xfId="4303" xr:uid="{348D3A4E-DD38-4FE8-AE2F-F7ED2CCFDA13}"/>
    <cellStyle name="Hyperlink 4" xfId="4304" xr:uid="{54282C50-A0F1-4336-AC62-363E2F47F5FB}"/>
    <cellStyle name="Hyperlink 4 2" xfId="5521" xr:uid="{14FE1939-2448-4216-A1B8-557840D276B9}"/>
    <cellStyle name="Hyperlink 5" xfId="7065" xr:uid="{A67721B3-4705-4C98-9845-CED9F7A0A365}"/>
    <cellStyle name="Normal" xfId="0" builtinId="0"/>
    <cellStyle name="Normal 10" xfId="43" xr:uid="{6E2477AA-4084-44D8-9923-E51CB21483E4}"/>
    <cellStyle name="Normal 10 10" xfId="97" xr:uid="{8AA85D15-E605-4370-BA15-BA3B393ACE06}"/>
    <cellStyle name="Normal 10 10 2" xfId="98" xr:uid="{30178D9C-647C-4D10-B49B-2C9637E72892}"/>
    <cellStyle name="Normal 10 10 2 2" xfId="4306" xr:uid="{502FA937-88E5-49E7-9754-18B66EBD9DD0}"/>
    <cellStyle name="Normal 10 10 2 2 2" xfId="4581" xr:uid="{595073FF-B74D-4ECD-AB4E-5637AD2FDCCA}"/>
    <cellStyle name="Normal 10 10 2 3" xfId="4843" xr:uid="{942CDAFE-4296-4ADA-8436-68E636D1DA5E}"/>
    <cellStyle name="Normal 10 10 3" xfId="99" xr:uid="{DC33537A-A236-40DC-86F6-677BBD3A7D4B}"/>
    <cellStyle name="Normal 10 10 4" xfId="100" xr:uid="{127189AE-EC1A-47CE-ACB9-A31739AD2404}"/>
    <cellStyle name="Normal 10 11" xfId="101" xr:uid="{E81E2C00-4854-434B-823B-D45F3C34BDA3}"/>
    <cellStyle name="Normal 10 11 2" xfId="102" xr:uid="{13E0968A-565D-4376-BEB0-B83B0319254E}"/>
    <cellStyle name="Normal 10 11 3" xfId="103" xr:uid="{8B2B59D6-8262-4219-A065-43A4203B8397}"/>
    <cellStyle name="Normal 10 11 4" xfId="104" xr:uid="{AFFA63EF-FAD1-4C4D-B901-A61440921CC2}"/>
    <cellStyle name="Normal 10 12" xfId="105" xr:uid="{451932E6-4A9F-469E-A77A-248F2AC24206}"/>
    <cellStyle name="Normal 10 12 2" xfId="106" xr:uid="{8F069744-669B-4561-B509-60B6E4EBE1B7}"/>
    <cellStyle name="Normal 10 13" xfId="107" xr:uid="{19F95072-D9D8-41B3-90D3-A76AE83F2EBA}"/>
    <cellStyle name="Normal 10 14" xfId="108" xr:uid="{F632D346-BFC2-4FE9-9E5F-C36F400F7B7F}"/>
    <cellStyle name="Normal 10 15" xfId="109" xr:uid="{76BE998F-B18E-471B-A38F-5459D04D882F}"/>
    <cellStyle name="Normal 10 2" xfId="85" xr:uid="{46DF146F-6E12-49E3-93A0-6C539BDED90F}"/>
    <cellStyle name="Normal 10 2 10" xfId="110" xr:uid="{B26F40BE-F404-4245-82BC-FBB88BDFDD51}"/>
    <cellStyle name="Normal 10 2 11" xfId="111" xr:uid="{4662AFD0-341B-459E-876C-5BCBFD23E4A9}"/>
    <cellStyle name="Normal 10 2 2" xfId="112" xr:uid="{FBB769DF-4F6C-4055-AA3B-F0BFF36DA0EA}"/>
    <cellStyle name="Normal 10 2 2 2" xfId="113" xr:uid="{296DEDF9-082B-4487-A7F3-1DF49230348B}"/>
    <cellStyle name="Normal 10 2 2 2 2" xfId="114" xr:uid="{77D0F7FF-DE09-4A91-83C7-657FC99E1233}"/>
    <cellStyle name="Normal 10 2 2 2 2 2" xfId="115" xr:uid="{CC11B1EE-2568-43BF-9F0C-807189520193}"/>
    <cellStyle name="Normal 10 2 2 2 2 2 2" xfId="116" xr:uid="{21051A37-2073-4677-BA4B-2D3F538667AE}"/>
    <cellStyle name="Normal 10 2 2 2 2 2 2 2" xfId="3742" xr:uid="{E34AB1A8-60AC-4F81-9454-C4869194888E}"/>
    <cellStyle name="Normal 10 2 2 2 2 2 2 2 2" xfId="3743" xr:uid="{D7725506-2DAA-4720-A954-8AF0057FDA8E}"/>
    <cellStyle name="Normal 10 2 2 2 2 2 2 3" xfId="3744" xr:uid="{A848E810-3ED7-41E0-BAC6-F23EF92570D1}"/>
    <cellStyle name="Normal 10 2 2 2 2 2 2 3 2" xfId="6453" xr:uid="{FA10A20A-84FB-43DE-B438-8C261F4A2DCF}"/>
    <cellStyle name="Normal 10 2 2 2 2 2 2 4" xfId="6454" xr:uid="{5EF014D4-0A9F-418E-A450-C7ED380C168E}"/>
    <cellStyle name="Normal 10 2 2 2 2 2 3" xfId="117" xr:uid="{411D5C70-E89E-479A-819F-454F1D5CD0E4}"/>
    <cellStyle name="Normal 10 2 2 2 2 2 3 2" xfId="3745" xr:uid="{92BE29ED-D3B8-445E-BC73-0A0F943118A9}"/>
    <cellStyle name="Normal 10 2 2 2 2 2 4" xfId="118" xr:uid="{B54139CC-99C8-4DB9-9485-B4ED6132ED2F}"/>
    <cellStyle name="Normal 10 2 2 2 2 2 4 2" xfId="6455" xr:uid="{F6F63CE4-7F2B-4AD1-B17A-3EDD2B2216BF}"/>
    <cellStyle name="Normal 10 2 2 2 2 2 5" xfId="6456" xr:uid="{EC5E04CA-251F-4D48-A1AE-FA2BEFADB739}"/>
    <cellStyle name="Normal 10 2 2 2 2 3" xfId="119" xr:uid="{6EBEC2BA-7C54-4E0A-8161-4A788128349D}"/>
    <cellStyle name="Normal 10 2 2 2 2 3 2" xfId="120" xr:uid="{94BB4E83-DBB4-4DA2-A3C9-9944E58ACD3E}"/>
    <cellStyle name="Normal 10 2 2 2 2 3 2 2" xfId="3746" xr:uid="{7CAD9A8A-E726-46AA-8F40-412A332D2466}"/>
    <cellStyle name="Normal 10 2 2 2 2 3 3" xfId="121" xr:uid="{25DF2BB0-A0E7-45D7-9B91-ECF350805C56}"/>
    <cellStyle name="Normal 10 2 2 2 2 3 3 2" xfId="6457" xr:uid="{0335A812-30BD-47A8-8E9F-CA87AD3E183A}"/>
    <cellStyle name="Normal 10 2 2 2 2 3 4" xfId="122" xr:uid="{915CFCAD-7925-46D5-8D62-FF48F8C079BE}"/>
    <cellStyle name="Normal 10 2 2 2 2 4" xfId="123" xr:uid="{4A3742DA-3C37-468C-BE0A-92FB93637569}"/>
    <cellStyle name="Normal 10 2 2 2 2 4 2" xfId="3747" xr:uid="{A80C8A72-C292-4942-917C-863056C26E32}"/>
    <cellStyle name="Normal 10 2 2 2 2 5" xfId="124" xr:uid="{60155A9D-DD00-4ECE-B4F9-96A8B7967837}"/>
    <cellStyle name="Normal 10 2 2 2 2 5 2" xfId="6458" xr:uid="{255FA93F-B726-489B-8FF1-B5FF0A555861}"/>
    <cellStyle name="Normal 10 2 2 2 2 6" xfId="125" xr:uid="{F6EFE252-804E-4DD2-9A53-CBD0C7FF85BC}"/>
    <cellStyle name="Normal 10 2 2 2 3" xfId="126" xr:uid="{30ADEE5C-6DF0-4686-A470-612B871C50C5}"/>
    <cellStyle name="Normal 10 2 2 2 3 2" xfId="127" xr:uid="{1D24E3B7-5417-40EA-B8A0-537DB8863075}"/>
    <cellStyle name="Normal 10 2 2 2 3 2 2" xfId="128" xr:uid="{DD681CC5-5FC4-43D6-B172-CEEF4EFE6C83}"/>
    <cellStyle name="Normal 10 2 2 2 3 2 2 2" xfId="3748" xr:uid="{715E5724-2BA2-42FD-A990-1225CBD24789}"/>
    <cellStyle name="Normal 10 2 2 2 3 2 2 2 2" xfId="3749" xr:uid="{E8572E19-6151-4030-B363-44DC22A9F3FA}"/>
    <cellStyle name="Normal 10 2 2 2 3 2 2 3" xfId="3750" xr:uid="{DEAA8990-5543-4C5B-AE5F-B3CE3CA00FC2}"/>
    <cellStyle name="Normal 10 2 2 2 3 2 2 3 2" xfId="6459" xr:uid="{666559C9-EE39-4C77-A2FC-B00C1F1A3787}"/>
    <cellStyle name="Normal 10 2 2 2 3 2 2 4" xfId="6460" xr:uid="{F7CC036F-60FC-414F-8923-EB777C0F4161}"/>
    <cellStyle name="Normal 10 2 2 2 3 2 3" xfId="129" xr:uid="{C7448F9B-A683-470D-B75B-9BE3E48F2CDC}"/>
    <cellStyle name="Normal 10 2 2 2 3 2 3 2" xfId="3751" xr:uid="{DA086495-1329-4E94-AC76-891EB960966F}"/>
    <cellStyle name="Normal 10 2 2 2 3 2 4" xfId="130" xr:uid="{D0ABD3F3-8E8B-475C-9205-6BFA21560DAC}"/>
    <cellStyle name="Normal 10 2 2 2 3 2 4 2" xfId="6461" xr:uid="{4885BA07-865B-45CE-9C92-7896429D676D}"/>
    <cellStyle name="Normal 10 2 2 2 3 2 5" xfId="6462" xr:uid="{E497DFD5-26F1-4B4D-97E5-D3D57C61C236}"/>
    <cellStyle name="Normal 10 2 2 2 3 3" xfId="131" xr:uid="{4FCDA9EC-D148-4309-B0E2-53704ACFE411}"/>
    <cellStyle name="Normal 10 2 2 2 3 3 2" xfId="3752" xr:uid="{15CBB5CA-14B3-48E9-BE75-C81DB433CC44}"/>
    <cellStyle name="Normal 10 2 2 2 3 3 2 2" xfId="3753" xr:uid="{9663C28B-4717-46D1-9F47-9A519D6B0B23}"/>
    <cellStyle name="Normal 10 2 2 2 3 3 3" xfId="3754" xr:uid="{7A0A977B-BE6F-4057-9FEA-B11106D910C1}"/>
    <cellStyle name="Normal 10 2 2 2 3 3 3 2" xfId="6463" xr:uid="{0D25F13C-7F65-43F9-A863-856A96392546}"/>
    <cellStyle name="Normal 10 2 2 2 3 3 4" xfId="6464" xr:uid="{6D8D5825-674B-40B2-8522-C10D80E23A53}"/>
    <cellStyle name="Normal 10 2 2 2 3 4" xfId="132" xr:uid="{ED8E937D-3E62-4F80-942A-F1DCBA07958F}"/>
    <cellStyle name="Normal 10 2 2 2 3 4 2" xfId="3755" xr:uid="{8A4EBF2E-EE84-438C-9B38-DE3A52CA91BC}"/>
    <cellStyle name="Normal 10 2 2 2 3 5" xfId="133" xr:uid="{452FAB6C-153B-467B-8BF9-B41D6707BD8E}"/>
    <cellStyle name="Normal 10 2 2 2 3 5 2" xfId="6465" xr:uid="{98180EB7-7AF6-4567-8450-5E803BC4A3A7}"/>
    <cellStyle name="Normal 10 2 2 2 3 6" xfId="6466" xr:uid="{9D0FEEFE-4534-4CE8-BDF2-81A55ABD9ECD}"/>
    <cellStyle name="Normal 10 2 2 2 4" xfId="134" xr:uid="{F0480B37-23A3-4FB1-B5D9-24E9B03E26A4}"/>
    <cellStyle name="Normal 10 2 2 2 4 2" xfId="135" xr:uid="{B910937E-F581-4848-8FD7-35378280BFC7}"/>
    <cellStyle name="Normal 10 2 2 2 4 2 2" xfId="3756" xr:uid="{7A777812-2646-4AEE-924C-E0A8379505A9}"/>
    <cellStyle name="Normal 10 2 2 2 4 2 2 2" xfId="3757" xr:uid="{2600C85D-5175-46E2-950A-284CBBB3FF6F}"/>
    <cellStyle name="Normal 10 2 2 2 4 2 3" xfId="3758" xr:uid="{2BA566BC-C2B6-4139-8CA6-C72990C2E90F}"/>
    <cellStyle name="Normal 10 2 2 2 4 2 3 2" xfId="6467" xr:uid="{0ED82256-8182-41BA-BB85-3D020CF6E474}"/>
    <cellStyle name="Normal 10 2 2 2 4 2 4" xfId="6468" xr:uid="{37734657-7EA7-4A6A-9506-8C5AFFE9709C}"/>
    <cellStyle name="Normal 10 2 2 2 4 3" xfId="136" xr:uid="{6F89C29F-9D8C-4D9C-8688-A85A132B5F5D}"/>
    <cellStyle name="Normal 10 2 2 2 4 3 2" xfId="3759" xr:uid="{D9240A2A-EEE4-4980-88A0-DE0256454323}"/>
    <cellStyle name="Normal 10 2 2 2 4 4" xfId="137" xr:uid="{8353CDA3-426D-4E15-8892-45D9BC9FC6EA}"/>
    <cellStyle name="Normal 10 2 2 2 4 4 2" xfId="6469" xr:uid="{50804AE0-3D36-4408-B58D-7EA326B776EB}"/>
    <cellStyle name="Normal 10 2 2 2 4 5" xfId="6470" xr:uid="{69ED241A-01C6-4B8C-93D9-BEB526FCAD78}"/>
    <cellStyle name="Normal 10 2 2 2 5" xfId="138" xr:uid="{C3859399-03E6-4D26-9EA6-FFEBF2BDBFD3}"/>
    <cellStyle name="Normal 10 2 2 2 5 2" xfId="139" xr:uid="{7266A0B7-F95C-4600-A853-C1917C3BBF61}"/>
    <cellStyle name="Normal 10 2 2 2 5 2 2" xfId="3760" xr:uid="{0FF60384-E2D7-4F44-B67B-2830A517428D}"/>
    <cellStyle name="Normal 10 2 2 2 5 3" xfId="140" xr:uid="{857E0F85-DAC1-401B-B530-B66B7198D252}"/>
    <cellStyle name="Normal 10 2 2 2 5 3 2" xfId="6471" xr:uid="{62795B85-80F4-4300-8E55-56C1708C0683}"/>
    <cellStyle name="Normal 10 2 2 2 5 4" xfId="141" xr:uid="{DE35D32B-9EFA-43EF-BAAE-6249997FB72B}"/>
    <cellStyle name="Normal 10 2 2 2 6" xfId="142" xr:uid="{78226D05-0E1D-4B62-A047-853E4B445E0C}"/>
    <cellStyle name="Normal 10 2 2 2 6 2" xfId="3761" xr:uid="{7E030BFA-B231-4B30-8705-D1B5CF5E4C28}"/>
    <cellStyle name="Normal 10 2 2 2 7" xfId="143" xr:uid="{DC533431-7070-4984-97CD-372A77551FC9}"/>
    <cellStyle name="Normal 10 2 2 2 7 2" xfId="6472" xr:uid="{304254FC-F568-43EB-B3CD-15F4362A4C4D}"/>
    <cellStyle name="Normal 10 2 2 2 8" xfId="144" xr:uid="{F6805142-A597-4FE8-932D-886E217638F5}"/>
    <cellStyle name="Normal 10 2 2 3" xfId="145" xr:uid="{30B57148-DE70-4FD1-B154-1DC44A463CEB}"/>
    <cellStyle name="Normal 10 2 2 3 2" xfId="146" xr:uid="{B7BD205D-3E8B-41FD-966F-CB55CF98BC1B}"/>
    <cellStyle name="Normal 10 2 2 3 2 2" xfId="147" xr:uid="{A801B0F2-8FDA-40C2-80DE-CE814BDADE62}"/>
    <cellStyle name="Normal 10 2 2 3 2 2 2" xfId="3762" xr:uid="{7ED29322-6C58-4787-9D63-B1A8107B8276}"/>
    <cellStyle name="Normal 10 2 2 3 2 2 2 2" xfId="3763" xr:uid="{7E3C6756-626A-4710-BA48-62A3511A66EA}"/>
    <cellStyle name="Normal 10 2 2 3 2 2 3" xfId="3764" xr:uid="{76100A9A-98D0-49C7-8A0B-5873324E3C8E}"/>
    <cellStyle name="Normal 10 2 2 3 2 2 3 2" xfId="6473" xr:uid="{6F109DC3-0547-4505-AAD2-6228075509A4}"/>
    <cellStyle name="Normal 10 2 2 3 2 2 4" xfId="6474" xr:uid="{B4235633-6BDA-4D35-A40E-5E2952544D18}"/>
    <cellStyle name="Normal 10 2 2 3 2 3" xfId="148" xr:uid="{4DB64224-7FAE-455D-8C06-2B6E639C3470}"/>
    <cellStyle name="Normal 10 2 2 3 2 3 2" xfId="3765" xr:uid="{C0D3A702-C2B8-464B-89C6-4F74C3534B7F}"/>
    <cellStyle name="Normal 10 2 2 3 2 4" xfId="149" xr:uid="{6335E6DC-8273-4B3B-817A-81FC2C7988E9}"/>
    <cellStyle name="Normal 10 2 2 3 2 4 2" xfId="6475" xr:uid="{F3798D51-EB4C-426D-9743-A14068D3D766}"/>
    <cellStyle name="Normal 10 2 2 3 2 5" xfId="6476" xr:uid="{2A56185A-E3FD-4F8B-BC4F-3ACAE0598D2E}"/>
    <cellStyle name="Normal 10 2 2 3 3" xfId="150" xr:uid="{3708C57A-2C60-4440-9A06-CF445830EB31}"/>
    <cellStyle name="Normal 10 2 2 3 3 2" xfId="151" xr:uid="{5FB99C05-4C31-4282-909A-E35C6EFA6BB7}"/>
    <cellStyle name="Normal 10 2 2 3 3 2 2" xfId="3766" xr:uid="{6E83AA09-010F-4729-B884-F962A4509183}"/>
    <cellStyle name="Normal 10 2 2 3 3 3" xfId="152" xr:uid="{CECE63A0-0DB3-41B0-9853-CAA11080AD82}"/>
    <cellStyle name="Normal 10 2 2 3 3 3 2" xfId="6477" xr:uid="{7C955C78-5C04-4E09-9D28-680711955038}"/>
    <cellStyle name="Normal 10 2 2 3 3 4" xfId="153" xr:uid="{1986257D-0CC2-49AA-9C54-6365BCD0CC34}"/>
    <cellStyle name="Normal 10 2 2 3 4" xfId="154" xr:uid="{6F93EFD5-DCF0-4081-86D6-AD864130C62E}"/>
    <cellStyle name="Normal 10 2 2 3 4 2" xfId="3767" xr:uid="{5124381A-FCD7-496E-B2A3-78E6057B3708}"/>
    <cellStyle name="Normal 10 2 2 3 5" xfId="155" xr:uid="{C673C5A2-6C50-4B76-B18D-D919AF1AD621}"/>
    <cellStyle name="Normal 10 2 2 3 5 2" xfId="6478" xr:uid="{B67E6B2A-5131-47E1-AE17-0C922B5D0594}"/>
    <cellStyle name="Normal 10 2 2 3 6" xfId="156" xr:uid="{9232067F-25FD-4764-9FB4-C78AC4DA0C08}"/>
    <cellStyle name="Normal 10 2 2 4" xfId="157" xr:uid="{86E68B3C-885E-4BA3-A742-6E4796FEAE33}"/>
    <cellStyle name="Normal 10 2 2 4 2" xfId="158" xr:uid="{22F84B25-1B50-4FDD-82AA-ECFDB3D9D6A9}"/>
    <cellStyle name="Normal 10 2 2 4 2 2" xfId="159" xr:uid="{5ADF0978-5809-4F2D-AF07-3DE2F8EC2EBB}"/>
    <cellStyle name="Normal 10 2 2 4 2 2 2" xfId="3768" xr:uid="{F63C579E-0423-4CE1-9F4A-AAA2A51C2058}"/>
    <cellStyle name="Normal 10 2 2 4 2 2 2 2" xfId="3769" xr:uid="{54C65039-BFEA-48CB-A03A-5B75BE51C15E}"/>
    <cellStyle name="Normal 10 2 2 4 2 2 3" xfId="3770" xr:uid="{D598A495-E3A1-4E6A-A7DD-C8F99F49FE17}"/>
    <cellStyle name="Normal 10 2 2 4 2 2 3 2" xfId="6479" xr:uid="{C5AC2587-C96D-4250-BA07-70183E59F690}"/>
    <cellStyle name="Normal 10 2 2 4 2 2 4" xfId="6480" xr:uid="{75EE1F7D-323E-48B7-B12C-1FC41F386F9C}"/>
    <cellStyle name="Normal 10 2 2 4 2 3" xfId="160" xr:uid="{7DB9C013-AC2E-40C7-A7FF-749195D53EE6}"/>
    <cellStyle name="Normal 10 2 2 4 2 3 2" xfId="3771" xr:uid="{5504DFF2-9F13-461C-A2D1-968AF2D896CE}"/>
    <cellStyle name="Normal 10 2 2 4 2 4" xfId="161" xr:uid="{71D57FE6-DE8E-4937-A50B-8B7B062C001C}"/>
    <cellStyle name="Normal 10 2 2 4 2 4 2" xfId="6481" xr:uid="{EEF9EC7E-E2EC-4CD1-96BB-A6E682B1A546}"/>
    <cellStyle name="Normal 10 2 2 4 2 5" xfId="6482" xr:uid="{4CA2C772-93E7-43D5-AF66-090F67A2E973}"/>
    <cellStyle name="Normal 10 2 2 4 3" xfId="162" xr:uid="{0B164890-20D3-4134-AF29-431325BD4056}"/>
    <cellStyle name="Normal 10 2 2 4 3 2" xfId="3772" xr:uid="{8D3F6938-C3D7-4588-AC17-8BF9977BB152}"/>
    <cellStyle name="Normal 10 2 2 4 3 2 2" xfId="3773" xr:uid="{A37CF51F-F686-4901-ACA9-57796E3FA000}"/>
    <cellStyle name="Normal 10 2 2 4 3 3" xfId="3774" xr:uid="{5FE635A0-8180-4580-88D0-14A4D7CD9E0F}"/>
    <cellStyle name="Normal 10 2 2 4 3 3 2" xfId="6483" xr:uid="{F5513719-D2F4-45D4-A186-89015A0FD3CB}"/>
    <cellStyle name="Normal 10 2 2 4 3 4" xfId="6484" xr:uid="{6C923E44-C317-44C1-AE82-19A25579543F}"/>
    <cellStyle name="Normal 10 2 2 4 4" xfId="163" xr:uid="{B12AE0E2-5CEA-48B6-A008-1EE967F46A6E}"/>
    <cellStyle name="Normal 10 2 2 4 4 2" xfId="3775" xr:uid="{3552E7DF-0149-4DF3-B285-CB8EFA631036}"/>
    <cellStyle name="Normal 10 2 2 4 5" xfId="164" xr:uid="{41B0C72C-9CAB-4678-BCCD-37F4F567A742}"/>
    <cellStyle name="Normal 10 2 2 4 5 2" xfId="6485" xr:uid="{2D6A58ED-59E0-42B3-81F0-EEAAB14ED3C4}"/>
    <cellStyle name="Normal 10 2 2 4 6" xfId="6486" xr:uid="{00F413B8-EB60-41E5-90EA-BA49F43C765F}"/>
    <cellStyle name="Normal 10 2 2 5" xfId="165" xr:uid="{A4717EF6-F060-41E5-BCBF-19462A09723C}"/>
    <cellStyle name="Normal 10 2 2 5 2" xfId="166" xr:uid="{9DBF02F0-57DC-4FCD-B34D-239C3A99B87E}"/>
    <cellStyle name="Normal 10 2 2 5 2 2" xfId="3776" xr:uid="{9984BB79-8D6F-46AF-BB41-189C9E031CCC}"/>
    <cellStyle name="Normal 10 2 2 5 2 2 2" xfId="3777" xr:uid="{D88651AA-8327-43FD-B466-0D8670B7CEAB}"/>
    <cellStyle name="Normal 10 2 2 5 2 3" xfId="3778" xr:uid="{FC9142F2-7E66-4494-9DEA-619E541155EF}"/>
    <cellStyle name="Normal 10 2 2 5 2 3 2" xfId="6487" xr:uid="{A8C8053D-0E45-4097-AC1E-87A46C96BEFD}"/>
    <cellStyle name="Normal 10 2 2 5 2 4" xfId="6488" xr:uid="{19E9314C-66ED-4358-A59B-2335DFD0F448}"/>
    <cellStyle name="Normal 10 2 2 5 3" xfId="167" xr:uid="{CCC8CDC8-C7E8-49CF-92A8-048C45A0627E}"/>
    <cellStyle name="Normal 10 2 2 5 3 2" xfId="3779" xr:uid="{C36A403B-B4F9-43DB-86F5-8C58386EDF6D}"/>
    <cellStyle name="Normal 10 2 2 5 4" xfId="168" xr:uid="{A38C1447-E773-4987-B2D7-967A202FD151}"/>
    <cellStyle name="Normal 10 2 2 5 4 2" xfId="6489" xr:uid="{F12AE250-620B-4F79-800A-56D08ED5C46F}"/>
    <cellStyle name="Normal 10 2 2 5 5" xfId="6490" xr:uid="{8719B1AD-0989-409A-BABB-475DB363E35E}"/>
    <cellStyle name="Normal 10 2 2 6" xfId="169" xr:uid="{C85DB738-C920-42CF-B538-8C8A4AB60E3C}"/>
    <cellStyle name="Normal 10 2 2 6 2" xfId="170" xr:uid="{F12FC474-3D07-403B-9949-51CF6ED3F3B3}"/>
    <cellStyle name="Normal 10 2 2 6 2 2" xfId="3780" xr:uid="{E24B28BD-BE3D-4603-8B0B-A3257FFAB7C2}"/>
    <cellStyle name="Normal 10 2 2 6 2 3" xfId="4308" xr:uid="{7C0E3FDF-9F4B-4D72-A6E4-186B6D93A5EF}"/>
    <cellStyle name="Normal 10 2 2 6 2 4" xfId="7480" xr:uid="{1699875C-06B3-4874-816A-72CECD024814}"/>
    <cellStyle name="Normal 10 2 2 6 3" xfId="171" xr:uid="{2BB9042F-3A83-4D02-846A-190426D78ECA}"/>
    <cellStyle name="Normal 10 2 2 6 3 2" xfId="6491" xr:uid="{03D98AB2-28C7-496C-B58B-1DE3FFC18732}"/>
    <cellStyle name="Normal 10 2 2 6 4" xfId="172" xr:uid="{18C7E7FB-C419-42F6-BAE2-8DA1E97357B6}"/>
    <cellStyle name="Normal 10 2 2 6 4 2" xfId="4778" xr:uid="{35B85EBA-189E-49EE-8733-E8399AD238B7}"/>
    <cellStyle name="Normal 10 2 2 6 4 3" xfId="4844" xr:uid="{B904B742-2172-4A63-ABBF-524AFBCD3C44}"/>
    <cellStyle name="Normal 10 2 2 6 4 4" xfId="4816" xr:uid="{6B559146-0CBD-450C-BD29-2337550F6CCC}"/>
    <cellStyle name="Normal 10 2 2 7" xfId="173" xr:uid="{B52CE95B-BB62-4844-B474-BF643DE87589}"/>
    <cellStyle name="Normal 10 2 2 7 2" xfId="3781" xr:uid="{F74F83B3-324F-4BBF-BE97-73F8050920B3}"/>
    <cellStyle name="Normal 10 2 2 8" xfId="174" xr:uid="{92C209CE-D337-45F9-BD87-2CE6B8D41A25}"/>
    <cellStyle name="Normal 10 2 2 8 2" xfId="6492" xr:uid="{337D165F-D1BB-4C73-B6E5-71F7B333E426}"/>
    <cellStyle name="Normal 10 2 2 9" xfId="175" xr:uid="{F9BF986E-AE85-468F-A216-94F89AEEA6DC}"/>
    <cellStyle name="Normal 10 2 3" xfId="176" xr:uid="{09F61715-5884-46C9-A090-41F0B529F48D}"/>
    <cellStyle name="Normal 10 2 3 2" xfId="177" xr:uid="{DA3310CE-EA49-41DE-9265-7C6AE7AB7C83}"/>
    <cellStyle name="Normal 10 2 3 2 2" xfId="178" xr:uid="{4E9616FE-CE7E-43ED-BA76-5E79DC66D2EB}"/>
    <cellStyle name="Normal 10 2 3 2 2 2" xfId="179" xr:uid="{E1E8C2E1-C035-45FC-BA35-AF33ADFB3CD2}"/>
    <cellStyle name="Normal 10 2 3 2 2 2 2" xfId="3782" xr:uid="{938B327F-22B1-4051-9E9F-18DFF0D0F7E1}"/>
    <cellStyle name="Normal 10 2 3 2 2 2 2 2" xfId="3783" xr:uid="{13154400-B8CD-4197-8331-602E240EA817}"/>
    <cellStyle name="Normal 10 2 3 2 2 2 3" xfId="3784" xr:uid="{469DA612-1A1E-4F6B-87C0-67123D65ACB2}"/>
    <cellStyle name="Normal 10 2 3 2 2 2 3 2" xfId="6493" xr:uid="{F1AE56BD-AC2A-423B-AE6D-6AF2ABF1E046}"/>
    <cellStyle name="Normal 10 2 3 2 2 2 4" xfId="6494" xr:uid="{559F8633-DECC-4AAD-9310-085AFC22681B}"/>
    <cellStyle name="Normal 10 2 3 2 2 3" xfId="180" xr:uid="{5C4F3C16-4DCE-43FB-95FE-FCD2C66F8608}"/>
    <cellStyle name="Normal 10 2 3 2 2 3 2" xfId="3785" xr:uid="{7848EF83-4D07-474B-9747-EB8BFDB21F0A}"/>
    <cellStyle name="Normal 10 2 3 2 2 4" xfId="181" xr:uid="{B924E656-BCF0-4D67-B830-DFA27B9AA0C8}"/>
    <cellStyle name="Normal 10 2 3 2 2 4 2" xfId="6495" xr:uid="{E09E4B3A-C84B-4165-9E6F-43E97C4120C2}"/>
    <cellStyle name="Normal 10 2 3 2 2 5" xfId="6496" xr:uid="{406845E7-EB0B-4758-B2D6-08F52F3D3B50}"/>
    <cellStyle name="Normal 10 2 3 2 3" xfId="182" xr:uid="{8EFC7141-65D2-4BF3-A14C-7BBDF7D2B315}"/>
    <cellStyle name="Normal 10 2 3 2 3 2" xfId="183" xr:uid="{62EB5E81-7710-46AC-8FA5-C374A5521E58}"/>
    <cellStyle name="Normal 10 2 3 2 3 2 2" xfId="3786" xr:uid="{CCFA94C4-6ECF-4864-8A25-1139E52EC59D}"/>
    <cellStyle name="Normal 10 2 3 2 3 3" xfId="184" xr:uid="{051779F2-A504-4C5F-BC6B-5A6850F2AB32}"/>
    <cellStyle name="Normal 10 2 3 2 3 3 2" xfId="6497" xr:uid="{78A68F9C-37E6-4751-971A-4D95F3EA2C94}"/>
    <cellStyle name="Normal 10 2 3 2 3 4" xfId="185" xr:uid="{BAB4BD57-873D-45BD-8FB6-7EF20AEB9B34}"/>
    <cellStyle name="Normal 10 2 3 2 4" xfId="186" xr:uid="{533EA444-C43C-41AB-AC88-79AE61DB0654}"/>
    <cellStyle name="Normal 10 2 3 2 4 2" xfId="3787" xr:uid="{6761D60D-8601-474A-BC0A-8384511B6ED3}"/>
    <cellStyle name="Normal 10 2 3 2 5" xfId="187" xr:uid="{25252C75-83C5-4D80-974E-009FAE47F296}"/>
    <cellStyle name="Normal 10 2 3 2 5 2" xfId="6498" xr:uid="{510B262D-B1B6-45FF-BAE7-8C3D8A5D2184}"/>
    <cellStyle name="Normal 10 2 3 2 6" xfId="188" xr:uid="{ECE181DF-F3E7-4ECE-A4EF-EEDDBBD70B1C}"/>
    <cellStyle name="Normal 10 2 3 3" xfId="189" xr:uid="{FC748E94-429D-44C2-9150-D3814FEA94EC}"/>
    <cellStyle name="Normal 10 2 3 3 2" xfId="190" xr:uid="{FA3DC47C-C095-43D0-A7C5-052D5541C4D6}"/>
    <cellStyle name="Normal 10 2 3 3 2 2" xfId="191" xr:uid="{EDCFE972-EE41-4CCC-8E1F-D91309A2D696}"/>
    <cellStyle name="Normal 10 2 3 3 2 2 2" xfId="3788" xr:uid="{80385B6B-DDA9-4A66-A3D9-BE58547DBE15}"/>
    <cellStyle name="Normal 10 2 3 3 2 2 2 2" xfId="3789" xr:uid="{8170788B-9ED1-4983-9F5C-CD3987079ADF}"/>
    <cellStyle name="Normal 10 2 3 3 2 2 3" xfId="3790" xr:uid="{ED0EB31E-DCF6-4B7A-A683-A813F6D6DC0D}"/>
    <cellStyle name="Normal 10 2 3 3 2 2 3 2" xfId="6499" xr:uid="{AFEC9CDC-0772-4143-8269-3CA0AC471807}"/>
    <cellStyle name="Normal 10 2 3 3 2 2 4" xfId="6500" xr:uid="{557D7A35-A18D-488A-BC7B-BB74F92FF0AC}"/>
    <cellStyle name="Normal 10 2 3 3 2 3" xfId="192" xr:uid="{9F2D814C-38F5-434C-8EB3-1A96E4A149C5}"/>
    <cellStyle name="Normal 10 2 3 3 2 3 2" xfId="3791" xr:uid="{607D63B7-1B48-4D37-B75B-33EF0EB0E8C9}"/>
    <cellStyle name="Normal 10 2 3 3 2 4" xfId="193" xr:uid="{2C403D5F-62DE-4708-B072-97F934D0BDE1}"/>
    <cellStyle name="Normal 10 2 3 3 2 4 2" xfId="6501" xr:uid="{C127516B-3B20-4750-A0EF-A6028E6E4904}"/>
    <cellStyle name="Normal 10 2 3 3 2 5" xfId="6502" xr:uid="{2FD43F82-C7B3-4550-B686-09CDCE439519}"/>
    <cellStyle name="Normal 10 2 3 3 3" xfId="194" xr:uid="{A89256FF-859A-41A4-AC6C-E39405E75E29}"/>
    <cellStyle name="Normal 10 2 3 3 3 2" xfId="3792" xr:uid="{448A2749-F369-4F03-B6C6-387FC7549CD4}"/>
    <cellStyle name="Normal 10 2 3 3 3 2 2" xfId="3793" xr:uid="{D0F419EF-8592-4C11-B680-72A4029B5785}"/>
    <cellStyle name="Normal 10 2 3 3 3 3" xfId="3794" xr:uid="{A0A44161-A7DE-4D31-8E3A-3ECCF65041DF}"/>
    <cellStyle name="Normal 10 2 3 3 3 3 2" xfId="6503" xr:uid="{5CC91A79-8796-4A1C-B337-23B0F0ED0409}"/>
    <cellStyle name="Normal 10 2 3 3 3 4" xfId="6504" xr:uid="{01627316-D277-4332-BAE6-13C02F9DF473}"/>
    <cellStyle name="Normal 10 2 3 3 4" xfId="195" xr:uid="{AFE47292-34A8-4D39-8555-466231C24AD0}"/>
    <cellStyle name="Normal 10 2 3 3 4 2" xfId="3795" xr:uid="{FF25AC98-1CFA-490B-B40B-CBEA10D71CF0}"/>
    <cellStyle name="Normal 10 2 3 3 5" xfId="196" xr:uid="{D896248F-898A-4708-9338-63AFC8E7BC8B}"/>
    <cellStyle name="Normal 10 2 3 3 5 2" xfId="6505" xr:uid="{B51FCB2A-469C-44FA-9934-7A54A000FF8B}"/>
    <cellStyle name="Normal 10 2 3 3 6" xfId="6506" xr:uid="{DAE65267-A9E1-4955-A3BB-0833FBF5BC3B}"/>
    <cellStyle name="Normal 10 2 3 4" xfId="197" xr:uid="{BC32DF9B-7DD8-43AB-94F6-FBD313159D8B}"/>
    <cellStyle name="Normal 10 2 3 4 2" xfId="198" xr:uid="{47ED0818-57E8-4773-B122-EE60E84A742A}"/>
    <cellStyle name="Normal 10 2 3 4 2 2" xfId="3796" xr:uid="{0E79957E-9914-4143-8A05-EBD48DD17964}"/>
    <cellStyle name="Normal 10 2 3 4 2 2 2" xfId="3797" xr:uid="{04589A66-5F8F-4912-98C9-8C7EB012DCE5}"/>
    <cellStyle name="Normal 10 2 3 4 2 3" xfId="3798" xr:uid="{0403017D-061A-4B39-A768-AFF2392C4E34}"/>
    <cellStyle name="Normal 10 2 3 4 2 3 2" xfId="6507" xr:uid="{A7B12325-4570-4029-B531-0774CE868954}"/>
    <cellStyle name="Normal 10 2 3 4 2 4" xfId="6508" xr:uid="{8EC9B6E0-892C-44E7-8428-14AB2C38AA2B}"/>
    <cellStyle name="Normal 10 2 3 4 3" xfId="199" xr:uid="{B8E44C02-AC15-41BA-A2A0-9CF1D55E51B5}"/>
    <cellStyle name="Normal 10 2 3 4 3 2" xfId="3799" xr:uid="{2B168699-96D3-44FF-A199-DC2CB3FFF229}"/>
    <cellStyle name="Normal 10 2 3 4 4" xfId="200" xr:uid="{B12D40D9-18EB-4054-ACB3-43F3B3FBAA34}"/>
    <cellStyle name="Normal 10 2 3 4 4 2" xfId="6509" xr:uid="{7AC26D18-6245-46D0-8559-40C51D5E64A8}"/>
    <cellStyle name="Normal 10 2 3 4 5" xfId="6510" xr:uid="{38DEF3C4-C191-4152-B0CF-6828FA46940F}"/>
    <cellStyle name="Normal 10 2 3 5" xfId="201" xr:uid="{F56CF843-4779-4902-8853-13EA82C9AAFB}"/>
    <cellStyle name="Normal 10 2 3 5 2" xfId="202" xr:uid="{60D9570A-E248-48C7-8430-E485093971B9}"/>
    <cellStyle name="Normal 10 2 3 5 2 2" xfId="3800" xr:uid="{69A888C5-3E05-40BA-9D79-8038E4154D88}"/>
    <cellStyle name="Normal 10 2 3 5 2 3" xfId="4309" xr:uid="{E8BF72AA-C5FE-4986-9B34-DCD50F9B7E7A}"/>
    <cellStyle name="Normal 10 2 3 5 2 3 2" xfId="4583" xr:uid="{378A6DE5-37E5-4250-B010-7B2BACF4BB42}"/>
    <cellStyle name="Normal 10 2 3 5 2 4" xfId="7481" xr:uid="{280A1218-F7A3-45EE-8E7F-98E89D2765AE}"/>
    <cellStyle name="Normal 10 2 3 5 3" xfId="203" xr:uid="{BEF35F15-D9B7-4A62-BC1C-BD7197036E9A}"/>
    <cellStyle name="Normal 10 2 3 5 3 2" xfId="6511" xr:uid="{9EC22C51-BC82-4A06-BAC3-5DB4896E5245}"/>
    <cellStyle name="Normal 10 2 3 5 4" xfId="204" xr:uid="{115A767C-9A34-46E5-98A0-BE6EB0F03DB9}"/>
    <cellStyle name="Normal 10 2 3 5 4 2" xfId="4779" xr:uid="{157490AE-CB08-4425-9CB4-261C972D2F47}"/>
    <cellStyle name="Normal 10 2 3 5 4 3" xfId="4845" xr:uid="{69166F7A-2BEC-4D35-8E8F-80AD9CF307CA}"/>
    <cellStyle name="Normal 10 2 3 5 4 4" xfId="4817" xr:uid="{51C8AC05-E9C9-46F0-8718-C0BCB52E1F05}"/>
    <cellStyle name="Normal 10 2 3 6" xfId="205" xr:uid="{D52A16B8-6A3E-4722-8404-BAFCE645BC74}"/>
    <cellStyle name="Normal 10 2 3 6 2" xfId="3801" xr:uid="{6C97C9F2-4F95-40B2-A742-D9AEF9E678C6}"/>
    <cellStyle name="Normal 10 2 3 7" xfId="206" xr:uid="{49B341AD-D88F-4C4E-B3EE-7B6E573CFF35}"/>
    <cellStyle name="Normal 10 2 3 7 2" xfId="6512" xr:uid="{78100E40-A4D4-4C26-9E73-E17CC4D82E44}"/>
    <cellStyle name="Normal 10 2 3 8" xfId="207" xr:uid="{37ED9760-E69F-49DC-91BA-08A1621D7352}"/>
    <cellStyle name="Normal 10 2 4" xfId="208" xr:uid="{08ED5C21-98A6-4119-BCF9-8D5F7083D0FF}"/>
    <cellStyle name="Normal 10 2 4 2" xfId="209" xr:uid="{4EFECF6B-D057-422B-8333-2BEE0EF35DE4}"/>
    <cellStyle name="Normal 10 2 4 2 2" xfId="210" xr:uid="{80AB6113-B932-41EF-A056-08FBA4C40CFD}"/>
    <cellStyle name="Normal 10 2 4 2 2 2" xfId="211" xr:uid="{141196A8-D8C7-45DF-9215-8C8296AF3FFB}"/>
    <cellStyle name="Normal 10 2 4 2 2 2 2" xfId="3802" xr:uid="{0FDD3E5F-DF93-415F-948D-EE3A70BF805C}"/>
    <cellStyle name="Normal 10 2 4 2 2 3" xfId="212" xr:uid="{9BC71518-7117-4720-8B7C-E85485395F45}"/>
    <cellStyle name="Normal 10 2 4 2 2 3 2" xfId="6513" xr:uid="{4AD4F025-B5BF-4940-BDF0-E59604346BB5}"/>
    <cellStyle name="Normal 10 2 4 2 2 4" xfId="213" xr:uid="{BA0EB507-23CE-4695-BD56-FB8596D3BC54}"/>
    <cellStyle name="Normal 10 2 4 2 3" xfId="214" xr:uid="{7D6BD615-5668-4A56-A1A2-4FB56FEDF61C}"/>
    <cellStyle name="Normal 10 2 4 2 3 2" xfId="3803" xr:uid="{70E83E0D-3274-462A-B9BB-A8460793802F}"/>
    <cellStyle name="Normal 10 2 4 2 4" xfId="215" xr:uid="{96C737C3-CD07-4EAF-B1A1-E2CFED8D0A2A}"/>
    <cellStyle name="Normal 10 2 4 2 4 2" xfId="6514" xr:uid="{A633C92C-7378-4E6A-A5EA-A7CCB5012367}"/>
    <cellStyle name="Normal 10 2 4 2 5" xfId="216" xr:uid="{1357F3C0-B6B5-40E6-B574-253BEA944B56}"/>
    <cellStyle name="Normal 10 2 4 3" xfId="217" xr:uid="{3AD6B10D-8FB3-431D-A4C6-39A14F39443B}"/>
    <cellStyle name="Normal 10 2 4 3 2" xfId="218" xr:uid="{22024981-498F-4833-A04A-B188B984EF80}"/>
    <cellStyle name="Normal 10 2 4 3 2 2" xfId="3804" xr:uid="{65DED875-B013-400A-B064-766BD64F250C}"/>
    <cellStyle name="Normal 10 2 4 3 3" xfId="219" xr:uid="{38F1B365-BA68-4612-9CCC-EC2044818F87}"/>
    <cellStyle name="Normal 10 2 4 3 3 2" xfId="6515" xr:uid="{6949CEFF-C7AC-4C49-9DB1-1AE68DC46BF0}"/>
    <cellStyle name="Normal 10 2 4 3 4" xfId="220" xr:uid="{DFC19786-3FEE-4CA3-A293-EAF2273A9AE4}"/>
    <cellStyle name="Normal 10 2 4 4" xfId="221" xr:uid="{AADB790E-CF4E-451A-98A5-E4CC81ACBF62}"/>
    <cellStyle name="Normal 10 2 4 4 2" xfId="222" xr:uid="{FD84F435-1A83-4517-8658-27C9029D72D7}"/>
    <cellStyle name="Normal 10 2 4 4 3" xfId="223" xr:uid="{E60322BE-3A04-44C8-BB2D-99FCE1852A7C}"/>
    <cellStyle name="Normal 10 2 4 4 4" xfId="224" xr:uid="{ACD1B547-3695-481C-B0AB-7FD072BE07C9}"/>
    <cellStyle name="Normal 10 2 4 5" xfId="225" xr:uid="{53C0D398-5996-48A3-87EA-0915E1DCBCC0}"/>
    <cellStyle name="Normal 10 2 4 5 2" xfId="6516" xr:uid="{5C3EAEA8-79D6-4F81-9A6C-9C002C73CA57}"/>
    <cellStyle name="Normal 10 2 4 6" xfId="226" xr:uid="{DC1510A5-6AAD-45E7-96E9-D087FB961552}"/>
    <cellStyle name="Normal 10 2 4 7" xfId="227" xr:uid="{50FA326E-80BA-4826-B040-1FEB2222B6ED}"/>
    <cellStyle name="Normal 10 2 5" xfId="228" xr:uid="{658C7BFC-713C-469A-8DE2-5E7379574BC0}"/>
    <cellStyle name="Normal 10 2 5 2" xfId="229" xr:uid="{65C1B87C-4CC4-4D39-8DF6-4132FA191981}"/>
    <cellStyle name="Normal 10 2 5 2 2" xfId="230" xr:uid="{C44788AE-F183-4698-BC0B-B67B435906EB}"/>
    <cellStyle name="Normal 10 2 5 2 2 2" xfId="3805" xr:uid="{207C8A93-5523-46AE-BAF6-51AD4D8F39CE}"/>
    <cellStyle name="Normal 10 2 5 2 2 2 2" xfId="3806" xr:uid="{3F6AE2FA-838C-44F8-8754-64262C35F03D}"/>
    <cellStyle name="Normal 10 2 5 2 2 3" xfId="3807" xr:uid="{C3D6B865-EEE3-4022-8D93-0DFD9ED7D4C5}"/>
    <cellStyle name="Normal 10 2 5 2 2 3 2" xfId="6517" xr:uid="{FD01C091-F213-4055-BA8A-A76363154CB7}"/>
    <cellStyle name="Normal 10 2 5 2 2 4" xfId="6518" xr:uid="{2BBAF130-D440-46D8-B251-FB6CC588ACEC}"/>
    <cellStyle name="Normal 10 2 5 2 3" xfId="231" xr:uid="{14F5FB6A-A0FD-4116-8853-E40308519950}"/>
    <cellStyle name="Normal 10 2 5 2 3 2" xfId="3808" xr:uid="{4D1A0876-C300-485A-B069-4450D8C74BCB}"/>
    <cellStyle name="Normal 10 2 5 2 4" xfId="232" xr:uid="{C02991F1-D2F2-4875-899B-4D232EEE7056}"/>
    <cellStyle name="Normal 10 2 5 2 4 2" xfId="6519" xr:uid="{A3F5C4CE-EBED-4F08-9070-473D1CC8FD15}"/>
    <cellStyle name="Normal 10 2 5 2 5" xfId="6520" xr:uid="{93E41BA8-709E-4526-8B8B-850BEE0D43AB}"/>
    <cellStyle name="Normal 10 2 5 3" xfId="233" xr:uid="{F195DB5E-538F-45B1-9E1A-BB3D2B63EE78}"/>
    <cellStyle name="Normal 10 2 5 3 2" xfId="234" xr:uid="{92C5780E-B49F-4472-8735-702AA8ACDDAD}"/>
    <cellStyle name="Normal 10 2 5 3 2 2" xfId="3809" xr:uid="{AFEA0AAC-225C-4232-B018-1B134925EC18}"/>
    <cellStyle name="Normal 10 2 5 3 3" xfId="235" xr:uid="{4E9D2E78-3CD9-43F9-9CFE-E395AB419510}"/>
    <cellStyle name="Normal 10 2 5 3 3 2" xfId="6521" xr:uid="{178E7D33-B0FE-4650-A7CD-2AB8C9D29845}"/>
    <cellStyle name="Normal 10 2 5 3 4" xfId="236" xr:uid="{FAF20D32-8CCB-47E7-9ACC-4F3456807183}"/>
    <cellStyle name="Normal 10 2 5 4" xfId="237" xr:uid="{AFC0DD64-ECB0-4DCF-9D19-7BE679BA2EC3}"/>
    <cellStyle name="Normal 10 2 5 4 2" xfId="3810" xr:uid="{F413A59E-7214-4A66-AA5B-99345B9DA335}"/>
    <cellStyle name="Normal 10 2 5 5" xfId="238" xr:uid="{5C1E0BF4-81FD-460B-9E8B-236E4F6F7BB5}"/>
    <cellStyle name="Normal 10 2 5 5 2" xfId="6522" xr:uid="{0EC5F1D6-719A-42F6-9BFC-7DCDEB946C88}"/>
    <cellStyle name="Normal 10 2 5 6" xfId="239" xr:uid="{2A4ADA83-B96E-4F11-90E2-13990455C00B}"/>
    <cellStyle name="Normal 10 2 6" xfId="240" xr:uid="{D6383AD9-297D-4401-96F9-AB005D577CC7}"/>
    <cellStyle name="Normal 10 2 6 2" xfId="241" xr:uid="{44C3B62F-67C6-4C82-943A-7F9F054384D9}"/>
    <cellStyle name="Normal 10 2 6 2 2" xfId="242" xr:uid="{A76DD847-501D-4F85-9682-573ABF840CBF}"/>
    <cellStyle name="Normal 10 2 6 2 2 2" xfId="3811" xr:uid="{1F980720-3439-449E-9B18-0D6AB3AF6E8B}"/>
    <cellStyle name="Normal 10 2 6 2 3" xfId="243" xr:uid="{BBAC58DA-392E-45BD-B491-D6BF9F84FD80}"/>
    <cellStyle name="Normal 10 2 6 2 3 2" xfId="6523" xr:uid="{8512ED72-0973-4E66-A0FF-601EF934DA5F}"/>
    <cellStyle name="Normal 10 2 6 2 4" xfId="244" xr:uid="{62870F45-CBC6-4EDD-AB17-FA419E6D3030}"/>
    <cellStyle name="Normal 10 2 6 3" xfId="245" xr:uid="{E8EB7F3D-0E6F-4EAB-BF7F-DEA596000610}"/>
    <cellStyle name="Normal 10 2 6 3 2" xfId="3812" xr:uid="{CD0737E5-AAFA-468B-8C36-748AD49949BE}"/>
    <cellStyle name="Normal 10 2 6 4" xfId="246" xr:uid="{59E492DE-E47B-4C87-9EB2-B7BCB7FDEC4B}"/>
    <cellStyle name="Normal 10 2 6 4 2" xfId="6524" xr:uid="{422EEDBC-C5B2-48E5-9A88-903BCAB546FF}"/>
    <cellStyle name="Normal 10 2 6 5" xfId="247" xr:uid="{02402714-58C3-4AEB-9D22-3964E2676E80}"/>
    <cellStyle name="Normal 10 2 7" xfId="248" xr:uid="{AE6D401F-43B1-45E4-896E-2169D20FB46D}"/>
    <cellStyle name="Normal 10 2 7 2" xfId="249" xr:uid="{81F460EE-E78D-4A6D-B442-2A446AB49D38}"/>
    <cellStyle name="Normal 10 2 7 2 2" xfId="3813" xr:uid="{C38E2397-3D22-49C2-8119-9064950DD1D3}"/>
    <cellStyle name="Normal 10 2 7 2 3" xfId="4307" xr:uid="{BA7C8E31-46E1-4BE7-90C6-B6B4A92740DF}"/>
    <cellStyle name="Normal 10 2 7 2 3 2" xfId="4582" xr:uid="{3A7F0438-4D57-435F-AFEF-38669315050B}"/>
    <cellStyle name="Normal 10 2 7 2 4" xfId="7482" xr:uid="{96A36F19-23EB-4FB0-A5A0-522C5E2EAA6C}"/>
    <cellStyle name="Normal 10 2 7 3" xfId="250" xr:uid="{BA416D20-B3FD-44F0-A84E-90D4125FF6E7}"/>
    <cellStyle name="Normal 10 2 7 3 2" xfId="6525" xr:uid="{AC3D0C20-1191-4937-8251-96DE2AED772B}"/>
    <cellStyle name="Normal 10 2 7 4" xfId="251" xr:uid="{244B3479-B852-48E5-BAEA-8E9A5DDE09B2}"/>
    <cellStyle name="Normal 10 2 7 4 2" xfId="4777" xr:uid="{BC920C03-7475-41E8-84E2-F8524ABE5543}"/>
    <cellStyle name="Normal 10 2 7 4 3" xfId="4846" xr:uid="{0416E780-E564-4B55-94D1-BB9E2ED620F4}"/>
    <cellStyle name="Normal 10 2 7 4 4" xfId="4815" xr:uid="{9446FCFE-959B-4BB5-9546-51F71F6951CA}"/>
    <cellStyle name="Normal 10 2 8" xfId="252" xr:uid="{24DB8CBF-A4E4-4C6B-BB52-9C02C824A8C7}"/>
    <cellStyle name="Normal 10 2 8 2" xfId="253" xr:uid="{AFCFCEE5-42B7-4DF9-82E6-9891A3093D60}"/>
    <cellStyle name="Normal 10 2 8 3" xfId="254" xr:uid="{CD78CA73-F02B-4D78-89EF-72B0AE5C9374}"/>
    <cellStyle name="Normal 10 2 8 4" xfId="255" xr:uid="{4AC172AB-5FBB-43A0-9816-311C7B973686}"/>
    <cellStyle name="Normal 10 2 9" xfId="256" xr:uid="{33B56E9A-8D47-412F-A39B-C0D401844DCD}"/>
    <cellStyle name="Normal 10 2 9 2" xfId="6526" xr:uid="{DCAA3C98-195B-41B3-B423-211391FA84A7}"/>
    <cellStyle name="Normal 10 3" xfId="257" xr:uid="{D47FD868-57E3-4053-B375-717A8D4E45A0}"/>
    <cellStyle name="Normal 10 3 10" xfId="258" xr:uid="{66E01F4C-788D-41EA-AF6A-BE5673E4181A}"/>
    <cellStyle name="Normal 10 3 11" xfId="259" xr:uid="{E4541014-FE8A-48D9-BFF6-AFBC5F8D928F}"/>
    <cellStyle name="Normal 10 3 12" xfId="7433" xr:uid="{602B3F10-638B-4727-8F89-A387E352A478}"/>
    <cellStyle name="Normal 10 3 2" xfId="260" xr:uid="{66DDA9EA-F7A8-4C91-9268-E6B01DDF6486}"/>
    <cellStyle name="Normal 10 3 2 2" xfId="261" xr:uid="{622BE1FE-CB6E-4B88-AD93-4529B561F510}"/>
    <cellStyle name="Normal 10 3 2 2 2" xfId="262" xr:uid="{74A7C92A-0D0D-4FB0-87F8-1E15C0C211E5}"/>
    <cellStyle name="Normal 10 3 2 2 2 2" xfId="263" xr:uid="{6C599875-8441-4E6D-BC00-4316CEDA8E81}"/>
    <cellStyle name="Normal 10 3 2 2 2 2 2" xfId="264" xr:uid="{171B1987-B6A8-4128-8E8D-0D119BDE4F2D}"/>
    <cellStyle name="Normal 10 3 2 2 2 2 2 2" xfId="3814" xr:uid="{B7263DF9-E10D-4656-9FF7-B47338334836}"/>
    <cellStyle name="Normal 10 3 2 2 2 2 3" xfId="265" xr:uid="{36F19535-6750-42AA-920C-9A807F2150B4}"/>
    <cellStyle name="Normal 10 3 2 2 2 2 3 2" xfId="6527" xr:uid="{B38D441E-9794-4E5E-BFC7-B04A2F9BA3A2}"/>
    <cellStyle name="Normal 10 3 2 2 2 2 4" xfId="266" xr:uid="{585D8CAA-4498-486F-9182-42DFF1CCA178}"/>
    <cellStyle name="Normal 10 3 2 2 2 3" xfId="267" xr:uid="{A5C183A4-C4EB-487D-A9BF-7F7FDBE3AC04}"/>
    <cellStyle name="Normal 10 3 2 2 2 3 2" xfId="268" xr:uid="{79D7A707-33DA-4C20-B984-1421EFE7ECD6}"/>
    <cellStyle name="Normal 10 3 2 2 2 3 3" xfId="269" xr:uid="{176D2857-BB56-40DC-A1E9-535CE8A3085D}"/>
    <cellStyle name="Normal 10 3 2 2 2 3 4" xfId="270" xr:uid="{FDED8B12-C627-4F69-9D71-8461099C1CA1}"/>
    <cellStyle name="Normal 10 3 2 2 2 4" xfId="271" xr:uid="{FB59B5CD-7289-46F9-B9DA-A84DF78FD70C}"/>
    <cellStyle name="Normal 10 3 2 2 2 4 2" xfId="6528" xr:uid="{0D394A55-089C-434B-BCD1-9F9E02C0229A}"/>
    <cellStyle name="Normal 10 3 2 2 2 5" xfId="272" xr:uid="{8ED5D025-0938-42F5-888A-19D50AA9DA29}"/>
    <cellStyle name="Normal 10 3 2 2 2 6" xfId="273" xr:uid="{B422C6D2-95B9-4AD2-9262-B63E2A33F016}"/>
    <cellStyle name="Normal 10 3 2 2 3" xfId="274" xr:uid="{A7C17A9D-DD05-4B2D-9EBF-815ECCB77C6C}"/>
    <cellStyle name="Normal 10 3 2 2 3 2" xfId="275" xr:uid="{22561B70-BABB-43F4-AE23-4F4DB7B3A876}"/>
    <cellStyle name="Normal 10 3 2 2 3 2 2" xfId="276" xr:uid="{7B96FDA4-1D56-41CD-B0B0-928F4C908286}"/>
    <cellStyle name="Normal 10 3 2 2 3 2 3" xfId="277" xr:uid="{FA040120-8F0F-4C00-B409-55D56ADE8CC8}"/>
    <cellStyle name="Normal 10 3 2 2 3 2 4" xfId="278" xr:uid="{4F0918AF-9DC3-43E1-B9BA-B11F1D693FCA}"/>
    <cellStyle name="Normal 10 3 2 2 3 3" xfId="279" xr:uid="{4A7A8C6F-9AD5-4DFC-A4F2-DED5D6959C0A}"/>
    <cellStyle name="Normal 10 3 2 2 3 3 2" xfId="6529" xr:uid="{EAAEEF70-7B77-4515-A7B5-2C0CE1BE3CDC}"/>
    <cellStyle name="Normal 10 3 2 2 3 4" xfId="280" xr:uid="{3ECDB59D-A76A-49BB-9429-86CEC6BCAC57}"/>
    <cellStyle name="Normal 10 3 2 2 3 5" xfId="281" xr:uid="{5C44177C-91E6-4ECA-99F8-55AA75F836E2}"/>
    <cellStyle name="Normal 10 3 2 2 4" xfId="282" xr:uid="{4D1329CF-6640-4AF4-A826-A4814B53393C}"/>
    <cellStyle name="Normal 10 3 2 2 4 2" xfId="283" xr:uid="{97D6DF59-AE2C-4EF2-BC8D-1BDDAAC834E0}"/>
    <cellStyle name="Normal 10 3 2 2 4 3" xfId="284" xr:uid="{9B61912C-A786-45F3-974B-E39C23D3D428}"/>
    <cellStyle name="Normal 10 3 2 2 4 4" xfId="285" xr:uid="{24C5D171-BE2C-45AA-B23B-BD7B93CB5204}"/>
    <cellStyle name="Normal 10 3 2 2 5" xfId="286" xr:uid="{A3B6490E-F8E3-4BD9-A373-FC14EFE28254}"/>
    <cellStyle name="Normal 10 3 2 2 5 2" xfId="287" xr:uid="{B1398A6B-D571-420B-AF1A-8E1E8E51938D}"/>
    <cellStyle name="Normal 10 3 2 2 5 3" xfId="288" xr:uid="{A2BC29E1-F591-4C1E-B407-488C20205D00}"/>
    <cellStyle name="Normal 10 3 2 2 5 4" xfId="289" xr:uid="{5386C4D7-53B2-4879-B9A1-92E157442063}"/>
    <cellStyle name="Normal 10 3 2 2 6" xfId="290" xr:uid="{228E2808-55AD-4B4D-BED7-E0A5595D46C7}"/>
    <cellStyle name="Normal 10 3 2 2 7" xfId="291" xr:uid="{1DC52DD1-8779-4748-8935-CC355227504C}"/>
    <cellStyle name="Normal 10 3 2 2 8" xfId="292" xr:uid="{050D878C-EAF1-4FA8-8BE4-B78DC71B67DA}"/>
    <cellStyle name="Normal 10 3 2 3" xfId="293" xr:uid="{24CC438B-F14B-4C3F-8949-9BEF8886E9B9}"/>
    <cellStyle name="Normal 10 3 2 3 2" xfId="294" xr:uid="{99F4054C-CD6B-41C7-BFD5-3DD76F7F2267}"/>
    <cellStyle name="Normal 10 3 2 3 2 2" xfId="295" xr:uid="{BD776C0D-1F82-4739-BFB2-1E13B0CBD402}"/>
    <cellStyle name="Normal 10 3 2 3 2 2 2" xfId="3815" xr:uid="{81B51D78-2DA7-47E6-BC3B-5CDFDE21A09F}"/>
    <cellStyle name="Normal 10 3 2 3 2 2 2 2" xfId="3816" xr:uid="{843C9F02-1344-43EC-B155-A0029013A774}"/>
    <cellStyle name="Normal 10 3 2 3 2 2 3" xfId="3817" xr:uid="{1463A2F7-AEA5-4297-BFDB-E8ADEDAB94E8}"/>
    <cellStyle name="Normal 10 3 2 3 2 2 3 2" xfId="6530" xr:uid="{FD5A886B-C968-4257-B6A1-4ED9BBC6A578}"/>
    <cellStyle name="Normal 10 3 2 3 2 2 4" xfId="6531" xr:uid="{A7E54505-395C-4D17-9A9E-1C8469C740A4}"/>
    <cellStyle name="Normal 10 3 2 3 2 3" xfId="296" xr:uid="{40554BA7-AF50-4556-A1FE-D47AFE2DCC5F}"/>
    <cellStyle name="Normal 10 3 2 3 2 3 2" xfId="3818" xr:uid="{4582C0B0-2C96-4E75-AC51-259C90B1EFB1}"/>
    <cellStyle name="Normal 10 3 2 3 2 4" xfId="297" xr:uid="{B1BC58F8-2BEC-456D-8EC3-2E3477DEDB7B}"/>
    <cellStyle name="Normal 10 3 2 3 2 4 2" xfId="6532" xr:uid="{11716C48-6B9E-4E75-8507-D594891F98F4}"/>
    <cellStyle name="Normal 10 3 2 3 2 5" xfId="6533" xr:uid="{889ED5E1-5293-4E06-AE55-97B3061D4DB0}"/>
    <cellStyle name="Normal 10 3 2 3 3" xfId="298" xr:uid="{281319D0-9FBE-44C5-B7D8-2282BCC42CF3}"/>
    <cellStyle name="Normal 10 3 2 3 3 2" xfId="299" xr:uid="{3751408A-2C8B-4F00-A497-7FC0BDDB64CA}"/>
    <cellStyle name="Normal 10 3 2 3 3 2 2" xfId="3819" xr:uid="{41D6F320-7A49-49C1-AA95-B6256AF49CFB}"/>
    <cellStyle name="Normal 10 3 2 3 3 3" xfId="300" xr:uid="{84E679CA-59F3-4AC6-9B59-9F78BDBCEBE5}"/>
    <cellStyle name="Normal 10 3 2 3 3 3 2" xfId="6534" xr:uid="{9E6B8C48-2751-4E94-B38A-16E77B0E45B2}"/>
    <cellStyle name="Normal 10 3 2 3 3 4" xfId="301" xr:uid="{3B9DE6D6-8422-4E54-8240-84DA181A97DB}"/>
    <cellStyle name="Normal 10 3 2 3 4" xfId="302" xr:uid="{8AE6A464-4074-433D-A91D-EA005EC58C11}"/>
    <cellStyle name="Normal 10 3 2 3 4 2" xfId="3820" xr:uid="{73231605-01F3-46C1-9F4D-4F372838BCF4}"/>
    <cellStyle name="Normal 10 3 2 3 5" xfId="303" xr:uid="{7FC80954-85E4-4868-91BC-F99A2F5D8E51}"/>
    <cellStyle name="Normal 10 3 2 3 5 2" xfId="6535" xr:uid="{469B4E83-7946-40C7-88A7-DDF01CE48C6C}"/>
    <cellStyle name="Normal 10 3 2 3 6" xfId="304" xr:uid="{5AAEA5DA-129F-4CB8-A76C-E7158B526E8D}"/>
    <cellStyle name="Normal 10 3 2 4" xfId="305" xr:uid="{7C1CC0BD-D683-48DB-ABF7-3BF621A34C47}"/>
    <cellStyle name="Normal 10 3 2 4 2" xfId="306" xr:uid="{EFBD5DE5-E48A-4FF4-A829-1C859DA12F91}"/>
    <cellStyle name="Normal 10 3 2 4 2 2" xfId="307" xr:uid="{EE0FECE4-AFFA-40B5-A169-8B33F513A49D}"/>
    <cellStyle name="Normal 10 3 2 4 2 2 2" xfId="3821" xr:uid="{AB9455DE-4FAA-4A73-B263-B642AD1216D0}"/>
    <cellStyle name="Normal 10 3 2 4 2 3" xfId="308" xr:uid="{775C4D24-A98B-443E-BB9D-F876803CCF8B}"/>
    <cellStyle name="Normal 10 3 2 4 2 3 2" xfId="6536" xr:uid="{63CEB3B8-8A1C-433C-9F37-EC65213E1966}"/>
    <cellStyle name="Normal 10 3 2 4 2 4" xfId="309" xr:uid="{EC56CB74-C418-496B-AA14-6F5272AE2C66}"/>
    <cellStyle name="Normal 10 3 2 4 3" xfId="310" xr:uid="{9224663E-B023-4944-9955-2EBD78695F81}"/>
    <cellStyle name="Normal 10 3 2 4 3 2" xfId="3822" xr:uid="{698E660F-A761-48CE-BDBE-CD173BD4294D}"/>
    <cellStyle name="Normal 10 3 2 4 4" xfId="311" xr:uid="{8808DEC5-B612-4CA5-BEB3-1040737D9FBB}"/>
    <cellStyle name="Normal 10 3 2 4 4 2" xfId="6537" xr:uid="{6B0FDFBB-49F6-4DD6-A8AA-A03ACAE37ED3}"/>
    <cellStyle name="Normal 10 3 2 4 5" xfId="312" xr:uid="{886AC964-19D6-471E-98A3-4DFDE1C12F89}"/>
    <cellStyle name="Normal 10 3 2 5" xfId="313" xr:uid="{2BBD7F58-C751-4842-B3A1-AC96AE436012}"/>
    <cellStyle name="Normal 10 3 2 5 2" xfId="314" xr:uid="{1D48DCF3-AE1E-49E9-A74F-406E12D67C61}"/>
    <cellStyle name="Normal 10 3 2 5 2 2" xfId="3823" xr:uid="{018C11F1-3EA2-40F5-8616-02DB75557008}"/>
    <cellStyle name="Normal 10 3 2 5 3" xfId="315" xr:uid="{B2A5D900-F633-4CE9-B2E2-57093AA34CAD}"/>
    <cellStyle name="Normal 10 3 2 5 3 2" xfId="6538" xr:uid="{F3979100-EE32-400C-8726-613F56EE47D8}"/>
    <cellStyle name="Normal 10 3 2 5 4" xfId="316" xr:uid="{FC8969A5-4899-4368-836C-64813FDD52C8}"/>
    <cellStyle name="Normal 10 3 2 6" xfId="317" xr:uid="{95B4FBDA-27EF-49B9-B700-1E381364CC68}"/>
    <cellStyle name="Normal 10 3 2 6 2" xfId="318" xr:uid="{4E3693BE-14CD-45FE-8AB5-3E28AF8E58BC}"/>
    <cellStyle name="Normal 10 3 2 6 3" xfId="319" xr:uid="{35B8EB9E-D4FA-4EDC-962B-B72025DA58C8}"/>
    <cellStyle name="Normal 10 3 2 6 4" xfId="320" xr:uid="{CCDF5C9A-0420-4818-B614-B1A6636D62C7}"/>
    <cellStyle name="Normal 10 3 2 7" xfId="321" xr:uid="{2BDF961D-2E7F-4C04-8B1A-FD5C066425A9}"/>
    <cellStyle name="Normal 10 3 2 7 2" xfId="6539" xr:uid="{9CF0465D-B836-412D-8BC7-3D20AC73FDD1}"/>
    <cellStyle name="Normal 10 3 2 8" xfId="322" xr:uid="{02D29CA0-74E5-4FD6-8C48-D14051803BD1}"/>
    <cellStyle name="Normal 10 3 2 9" xfId="323" xr:uid="{E645832B-689F-4DAD-9DA8-87A19B22AD71}"/>
    <cellStyle name="Normal 10 3 3" xfId="324" xr:uid="{493A9A28-5046-4DEE-93B2-91290F8C976E}"/>
    <cellStyle name="Normal 10 3 3 2" xfId="325" xr:uid="{4903AAC8-F7BD-4677-A088-3B97F0D71E15}"/>
    <cellStyle name="Normal 10 3 3 2 2" xfId="326" xr:uid="{9A01F8D2-B424-4E53-A588-009A59B73247}"/>
    <cellStyle name="Normal 10 3 3 2 2 2" xfId="327" xr:uid="{477FED58-4F73-4E9D-B742-57FC434AB706}"/>
    <cellStyle name="Normal 10 3 3 2 2 2 2" xfId="3824" xr:uid="{57475676-5CFC-4115-A113-3710BB93B4A9}"/>
    <cellStyle name="Normal 10 3 3 2 2 2 2 2" xfId="4704" xr:uid="{242E8E89-394B-4852-B297-5AF988D16FB8}"/>
    <cellStyle name="Normal 10 3 3 2 2 2 3" xfId="4705" xr:uid="{7C2D2F1A-503A-4542-813F-BDAA53911495}"/>
    <cellStyle name="Normal 10 3 3 2 2 3" xfId="328" xr:uid="{03EA47A2-FCA6-493E-8BCB-8143C776488D}"/>
    <cellStyle name="Normal 10 3 3 2 2 3 2" xfId="4706" xr:uid="{E49D5EE9-5E69-4EAE-8F56-98D1FA871989}"/>
    <cellStyle name="Normal 10 3 3 2 2 4" xfId="329" xr:uid="{29675D16-445D-46BC-AF79-2E729A0C05F8}"/>
    <cellStyle name="Normal 10 3 3 2 3" xfId="330" xr:uid="{BBE6B449-664D-4735-BA94-67085DCB0245}"/>
    <cellStyle name="Normal 10 3 3 2 3 2" xfId="331" xr:uid="{A7B29FB9-394A-4C0B-8EF4-08345B6DC37F}"/>
    <cellStyle name="Normal 10 3 3 2 3 2 2" xfId="4707" xr:uid="{FA35D59B-740B-4C54-BBF3-36E1CF1A2F6E}"/>
    <cellStyle name="Normal 10 3 3 2 3 3" xfId="332" xr:uid="{D00F50AA-2D22-479F-841A-732B2602B7B6}"/>
    <cellStyle name="Normal 10 3 3 2 3 4" xfId="333" xr:uid="{DDAC8524-9DF5-45EF-B58D-F5F1A11AFA11}"/>
    <cellStyle name="Normal 10 3 3 2 4" xfId="334" xr:uid="{C44FBFFC-B70A-4609-B44F-1CFC8D4B5B07}"/>
    <cellStyle name="Normal 10 3 3 2 4 2" xfId="4708" xr:uid="{2DF07E03-ECCB-4BC1-B39F-7BECB50EFC17}"/>
    <cellStyle name="Normal 10 3 3 2 5" xfId="335" xr:uid="{60AE5784-F738-4174-8EE2-8E5BF665490D}"/>
    <cellStyle name="Normal 10 3 3 2 6" xfId="336" xr:uid="{F919875F-B1DE-49E6-8EDE-6B864A8F150A}"/>
    <cellStyle name="Normal 10 3 3 3" xfId="337" xr:uid="{D089A0F2-AD5D-4B12-A6AF-5F57E355B41C}"/>
    <cellStyle name="Normal 10 3 3 3 2" xfId="338" xr:uid="{9623558C-C1CB-486A-9D19-BC6F78B807E6}"/>
    <cellStyle name="Normal 10 3 3 3 2 2" xfId="339" xr:uid="{44F14328-AF37-4333-A698-5E6368AA85FF}"/>
    <cellStyle name="Normal 10 3 3 3 2 2 2" xfId="4709" xr:uid="{38FF48E9-FF42-461B-8A87-DD5E351585A2}"/>
    <cellStyle name="Normal 10 3 3 3 2 3" xfId="340" xr:uid="{5C740DB4-2057-481A-9B02-84B921D6682D}"/>
    <cellStyle name="Normal 10 3 3 3 2 4" xfId="341" xr:uid="{9E9CCBC7-0D20-4E2E-B9E8-C7EF3F33E539}"/>
    <cellStyle name="Normal 10 3 3 3 3" xfId="342" xr:uid="{10139165-B065-49FD-8A87-C847280E77E7}"/>
    <cellStyle name="Normal 10 3 3 3 3 2" xfId="4710" xr:uid="{C0DDAFD0-EC58-40F0-BF9B-7C5F453C7B52}"/>
    <cellStyle name="Normal 10 3 3 3 4" xfId="343" xr:uid="{846A4B27-DB60-4723-9693-72231509FB0B}"/>
    <cellStyle name="Normal 10 3 3 3 5" xfId="344" xr:uid="{368C8119-6FC2-48D8-B76C-CF32090094D5}"/>
    <cellStyle name="Normal 10 3 3 4" xfId="345" xr:uid="{B1301CFE-77AD-4EA7-9921-82E8290EF116}"/>
    <cellStyle name="Normal 10 3 3 4 2" xfId="346" xr:uid="{388AD889-45F5-4249-8EFB-23C18D34911E}"/>
    <cellStyle name="Normal 10 3 3 4 2 2" xfId="4711" xr:uid="{FC3A605F-2F21-4A9F-857D-529261AB8809}"/>
    <cellStyle name="Normal 10 3 3 4 3" xfId="347" xr:uid="{EB8C5348-4B79-498C-9BA0-E9E2921D7844}"/>
    <cellStyle name="Normal 10 3 3 4 4" xfId="348" xr:uid="{0AC079CD-72F6-422A-BD47-D64EB9587404}"/>
    <cellStyle name="Normal 10 3 3 5" xfId="349" xr:uid="{F8452159-0580-4A31-8170-3D04E976F3A3}"/>
    <cellStyle name="Normal 10 3 3 5 2" xfId="350" xr:uid="{76473F70-E985-494C-8777-4AC1125DAECD}"/>
    <cellStyle name="Normal 10 3 3 5 3" xfId="351" xr:uid="{AC3E2F5B-1A31-46CA-ACDC-1D7C88FFEBAC}"/>
    <cellStyle name="Normal 10 3 3 5 4" xfId="352" xr:uid="{77DBF9A1-D6FD-4315-B589-5BB12E44F909}"/>
    <cellStyle name="Normal 10 3 3 6" xfId="353" xr:uid="{709F3BB7-4CA0-464F-8A5C-18D7F17F5C3A}"/>
    <cellStyle name="Normal 10 3 3 7" xfId="354" xr:uid="{374E429E-CB50-4FB6-9BE7-C3774A63BA1C}"/>
    <cellStyle name="Normal 10 3 3 8" xfId="355" xr:uid="{F00F25E0-E981-4913-8D66-A42E08867663}"/>
    <cellStyle name="Normal 10 3 4" xfId="356" xr:uid="{48054AC3-0E96-44C6-8756-ABDBD9E2F649}"/>
    <cellStyle name="Normal 10 3 4 2" xfId="357" xr:uid="{AE78EE90-6315-4A08-886A-C7C53475DF42}"/>
    <cellStyle name="Normal 10 3 4 2 2" xfId="358" xr:uid="{6542E100-85CF-4788-BC28-1FE5D6B42C5F}"/>
    <cellStyle name="Normal 10 3 4 2 2 2" xfId="359" xr:uid="{F767567D-1CEC-4DA9-9946-398D462F30A5}"/>
    <cellStyle name="Normal 10 3 4 2 2 2 2" xfId="3825" xr:uid="{697D8BD1-7C89-472B-B9F8-C254861B4F0D}"/>
    <cellStyle name="Normal 10 3 4 2 2 3" xfId="360" xr:uid="{7046EA50-7E1C-45BD-9C13-E56364D33DDC}"/>
    <cellStyle name="Normal 10 3 4 2 2 3 2" xfId="6540" xr:uid="{67160D38-CCEE-40F6-81B0-A264B9D76AAA}"/>
    <cellStyle name="Normal 10 3 4 2 2 4" xfId="361" xr:uid="{FC589ACB-DB49-4E44-AE27-1E50105C6615}"/>
    <cellStyle name="Normal 10 3 4 2 3" xfId="362" xr:uid="{94008DF0-F24B-4139-9178-3B811E9A74AE}"/>
    <cellStyle name="Normal 10 3 4 2 3 2" xfId="3826" xr:uid="{81DD99ED-CEEA-414C-B770-2FFBA604B1BE}"/>
    <cellStyle name="Normal 10 3 4 2 4" xfId="363" xr:uid="{6AEEB846-B2BC-450F-BFC1-E90DFC8BB910}"/>
    <cellStyle name="Normal 10 3 4 2 4 2" xfId="6541" xr:uid="{CA9D9415-DB6B-43C4-A65E-1719E4EEF5E0}"/>
    <cellStyle name="Normal 10 3 4 2 5" xfId="364" xr:uid="{844CEE4C-D170-4A0B-A26C-9F8FB8C8FB4D}"/>
    <cellStyle name="Normal 10 3 4 3" xfId="365" xr:uid="{0D4DB0B1-9419-4B7B-BF5D-94DC462713A5}"/>
    <cellStyle name="Normal 10 3 4 3 2" xfId="366" xr:uid="{B056DC83-F748-474B-880E-73392E9EDDEE}"/>
    <cellStyle name="Normal 10 3 4 3 2 2" xfId="3827" xr:uid="{156699D1-C626-44D5-AE4E-8912EF642791}"/>
    <cellStyle name="Normal 10 3 4 3 3" xfId="367" xr:uid="{BC3387FE-B4CE-4E47-A4F7-F6E2C2BE8B94}"/>
    <cellStyle name="Normal 10 3 4 3 3 2" xfId="6542" xr:uid="{A605A1E4-38F5-4A06-85AD-77BE0DA9AF4C}"/>
    <cellStyle name="Normal 10 3 4 3 4" xfId="368" xr:uid="{F5C038F8-562D-471F-998E-61F9A805AC31}"/>
    <cellStyle name="Normal 10 3 4 4" xfId="369" xr:uid="{01AC544A-2DF9-48E9-8B44-E67D33800A80}"/>
    <cellStyle name="Normal 10 3 4 4 2" xfId="370" xr:uid="{25F7BFAD-6224-4CB0-974B-B7291A131C1A}"/>
    <cellStyle name="Normal 10 3 4 4 3" xfId="371" xr:uid="{A3286ADB-8EAC-4304-90AF-743D998A7F2D}"/>
    <cellStyle name="Normal 10 3 4 4 4" xfId="372" xr:uid="{DBD8255C-6CD9-49B9-B6A8-B813876A3196}"/>
    <cellStyle name="Normal 10 3 4 5" xfId="373" xr:uid="{1F58F5A9-4FC7-44ED-9D8B-C08BD9E49BD3}"/>
    <cellStyle name="Normal 10 3 4 5 2" xfId="6543" xr:uid="{E865CC80-07E4-4C9A-A49C-818215AEEB7A}"/>
    <cellStyle name="Normal 10 3 4 6" xfId="374" xr:uid="{2898F875-F31A-4C66-96F8-0A523F6C4099}"/>
    <cellStyle name="Normal 10 3 4 7" xfId="375" xr:uid="{27A7D4F9-64BF-4B0E-B21E-B5126CA494BB}"/>
    <cellStyle name="Normal 10 3 5" xfId="376" xr:uid="{5A7829E6-FA0D-4A23-8C6B-2FE60BE7967E}"/>
    <cellStyle name="Normal 10 3 5 2" xfId="377" xr:uid="{774C3F00-B74B-4948-B093-982FFA7FA430}"/>
    <cellStyle name="Normal 10 3 5 2 2" xfId="378" xr:uid="{4AF35E1F-E8C5-49E0-A0C2-F558189019FD}"/>
    <cellStyle name="Normal 10 3 5 2 2 2" xfId="3828" xr:uid="{0CD98F0B-0532-4B94-AD8B-215D04674F43}"/>
    <cellStyle name="Normal 10 3 5 2 3" xfId="379" xr:uid="{7FEEB47A-6C58-4481-9530-194C3430A387}"/>
    <cellStyle name="Normal 10 3 5 2 3 2" xfId="6544" xr:uid="{BFE9172E-16F2-429C-9FB7-15CB11F7A11E}"/>
    <cellStyle name="Normal 10 3 5 2 4" xfId="380" xr:uid="{7EF222A7-3929-48A7-85A2-23F6464F31C9}"/>
    <cellStyle name="Normal 10 3 5 3" xfId="381" xr:uid="{D9FCBF2A-B1DB-4DB7-B438-BBF615CE3E9C}"/>
    <cellStyle name="Normal 10 3 5 3 2" xfId="382" xr:uid="{D3128BC0-FAB5-4864-9209-B7527E06A784}"/>
    <cellStyle name="Normal 10 3 5 3 3" xfId="383" xr:uid="{0891C45B-B1E2-4F27-A464-A6191D01319F}"/>
    <cellStyle name="Normal 10 3 5 3 4" xfId="384" xr:uid="{8868446C-52AE-42A9-B95A-CC40FB1B80A1}"/>
    <cellStyle name="Normal 10 3 5 4" xfId="385" xr:uid="{D463542F-BEEC-40AC-B3FB-E9ACD4F21ADA}"/>
    <cellStyle name="Normal 10 3 5 4 2" xfId="6545" xr:uid="{01010224-797A-4F99-872D-ED9EFE3A3653}"/>
    <cellStyle name="Normal 10 3 5 5" xfId="386" xr:uid="{BD0AFB3F-A9F5-46AD-ABBB-67A6888302A2}"/>
    <cellStyle name="Normal 10 3 5 6" xfId="387" xr:uid="{61BF5CF4-3850-4B30-86C5-B5114EEC98E8}"/>
    <cellStyle name="Normal 10 3 6" xfId="388" xr:uid="{370FF4D6-F26B-4749-9F00-FE9D0C03268E}"/>
    <cellStyle name="Normal 10 3 6 2" xfId="389" xr:uid="{AE0E5766-4C52-4839-925C-3BD27FEBCBE9}"/>
    <cellStyle name="Normal 10 3 6 2 2" xfId="390" xr:uid="{B3C59910-1731-427E-8201-FF9866F51DE0}"/>
    <cellStyle name="Normal 10 3 6 2 3" xfId="391" xr:uid="{7D9B0DD0-5757-4431-BC94-989D75769FE2}"/>
    <cellStyle name="Normal 10 3 6 2 4" xfId="392" xr:uid="{88BCD294-4ABB-4754-94C7-1B2ADB083CB2}"/>
    <cellStyle name="Normal 10 3 6 3" xfId="393" xr:uid="{8CEA8599-55C0-4F3A-871F-9C98D74CE94C}"/>
    <cellStyle name="Normal 10 3 6 3 2" xfId="6546" xr:uid="{74840241-4FE8-4604-83F3-83A368A7F93D}"/>
    <cellStyle name="Normal 10 3 6 4" xfId="394" xr:uid="{98B4E0B9-E023-4432-A8B9-7DA169827F94}"/>
    <cellStyle name="Normal 10 3 6 5" xfId="395" xr:uid="{DCE3B610-5BE2-4A4E-BA67-C7B2FDE8A9EE}"/>
    <cellStyle name="Normal 10 3 7" xfId="396" xr:uid="{3E273BCF-79DB-4FDF-B5A6-8E88516F3141}"/>
    <cellStyle name="Normal 10 3 7 2" xfId="397" xr:uid="{0C1549FF-E771-43EE-9EE9-45376265272A}"/>
    <cellStyle name="Normal 10 3 7 3" xfId="398" xr:uid="{9E14A618-8DB4-4EB3-B42B-91DFA2B2FD2E}"/>
    <cellStyle name="Normal 10 3 7 4" xfId="399" xr:uid="{704D21F8-9100-4057-9739-C3F959C11850}"/>
    <cellStyle name="Normal 10 3 8" xfId="400" xr:uid="{FF35E09C-ABA1-4D42-8FD1-658F5BC58D25}"/>
    <cellStyle name="Normal 10 3 8 2" xfId="401" xr:uid="{E55344AB-128F-4137-8C32-B8A61784FEBD}"/>
    <cellStyle name="Normal 10 3 8 3" xfId="402" xr:uid="{CED764D8-75FA-4145-BDCC-DC06F6AD830C}"/>
    <cellStyle name="Normal 10 3 8 4" xfId="403" xr:uid="{2A8971A9-5081-4033-ADBA-AC5A8BD9E1E1}"/>
    <cellStyle name="Normal 10 3 9" xfId="404" xr:uid="{7B0F048F-5CC0-4DA2-9024-16A3686F8195}"/>
    <cellStyle name="Normal 10 4" xfId="405" xr:uid="{AFCA3648-034E-460E-9B72-411FC105D7E3}"/>
    <cellStyle name="Normal 10 4 10" xfId="406" xr:uid="{1D4CE1CF-3962-4481-8395-29765CA1AC6A}"/>
    <cellStyle name="Normal 10 4 11" xfId="407" xr:uid="{02E2B017-9B22-4483-934B-5DE577F1F94C}"/>
    <cellStyle name="Normal 10 4 2" xfId="408" xr:uid="{9D94A09D-C1AE-45DA-9757-BC0770933E68}"/>
    <cellStyle name="Normal 10 4 2 2" xfId="409" xr:uid="{87B7B3B2-32FE-46FD-AA44-3A95741317FA}"/>
    <cellStyle name="Normal 10 4 2 2 2" xfId="410" xr:uid="{889F39CA-A6A8-4732-8936-3FA446390150}"/>
    <cellStyle name="Normal 10 4 2 2 2 2" xfId="411" xr:uid="{AA177BA9-3831-4C60-9474-B9E068D3AC23}"/>
    <cellStyle name="Normal 10 4 2 2 2 2 2" xfId="412" xr:uid="{2D80519B-DEDE-44AB-8138-E01C05394CA6}"/>
    <cellStyle name="Normal 10 4 2 2 2 2 3" xfId="413" xr:uid="{DAD3E11A-14F4-473D-AF1D-7C18212B08D3}"/>
    <cellStyle name="Normal 10 4 2 2 2 2 4" xfId="414" xr:uid="{F6F84FB7-E946-46A6-B8AF-FB9C5CD9E6D2}"/>
    <cellStyle name="Normal 10 4 2 2 2 3" xfId="415" xr:uid="{F9923F24-3D67-4C04-B37C-FF23F56108B9}"/>
    <cellStyle name="Normal 10 4 2 2 2 3 2" xfId="416" xr:uid="{092AA503-9201-4A7D-8FB5-B8437FADCE84}"/>
    <cellStyle name="Normal 10 4 2 2 2 3 3" xfId="417" xr:uid="{1EF5120F-39A3-4FC9-ACC6-FDD072B7BA0D}"/>
    <cellStyle name="Normal 10 4 2 2 2 3 4" xfId="418" xr:uid="{D2327F8F-E79B-46A8-9540-47C860A33140}"/>
    <cellStyle name="Normal 10 4 2 2 2 4" xfId="419" xr:uid="{64E43471-A4D8-4E17-B1EC-EF0CADCB1CC9}"/>
    <cellStyle name="Normal 10 4 2 2 2 5" xfId="420" xr:uid="{09212A68-FD4E-4D6F-A12D-314CE579947D}"/>
    <cellStyle name="Normal 10 4 2 2 2 6" xfId="421" xr:uid="{99BC959B-7773-4BD5-ADED-A5A3FB1E1F54}"/>
    <cellStyle name="Normal 10 4 2 2 3" xfId="422" xr:uid="{C28E710F-C5CD-4D79-8A17-7ADD31E79A14}"/>
    <cellStyle name="Normal 10 4 2 2 3 2" xfId="423" xr:uid="{4D1F29B8-F925-4AEA-819C-A772CCDFAD29}"/>
    <cellStyle name="Normal 10 4 2 2 3 2 2" xfId="424" xr:uid="{38589C83-E1CE-4DBB-8327-8632D41C5B3D}"/>
    <cellStyle name="Normal 10 4 2 2 3 2 3" xfId="425" xr:uid="{0B83D258-8795-4588-AC40-45F83D716123}"/>
    <cellStyle name="Normal 10 4 2 2 3 2 4" xfId="426" xr:uid="{EADE2538-AAE9-4F68-BDD7-1E60A20AF52F}"/>
    <cellStyle name="Normal 10 4 2 2 3 3" xfId="427" xr:uid="{F1AA4A1E-6FB8-4F3F-B6FE-2B66EA89AE4A}"/>
    <cellStyle name="Normal 10 4 2 2 3 4" xfId="428" xr:uid="{2DB29B8B-E0B8-4E06-8488-08BE394A5696}"/>
    <cellStyle name="Normal 10 4 2 2 3 5" xfId="429" xr:uid="{4DE184E8-958F-4F0A-9F98-4978B33000A3}"/>
    <cellStyle name="Normal 10 4 2 2 4" xfId="430" xr:uid="{BAFF28F2-8613-4058-9947-E1F470EDEA4F}"/>
    <cellStyle name="Normal 10 4 2 2 4 2" xfId="431" xr:uid="{EF2B87F2-02F6-4DB3-AA7D-FADB9E0D86C9}"/>
    <cellStyle name="Normal 10 4 2 2 4 3" xfId="432" xr:uid="{7F0BD939-2CC8-45C9-A6CC-E9D19ADDE844}"/>
    <cellStyle name="Normal 10 4 2 2 4 4" xfId="433" xr:uid="{BE2B8FC6-3E7B-4074-8E01-B5E12F00A85F}"/>
    <cellStyle name="Normal 10 4 2 2 5" xfId="434" xr:uid="{3C858210-6342-4332-A2CD-AD1623B02A88}"/>
    <cellStyle name="Normal 10 4 2 2 5 2" xfId="435" xr:uid="{737EF593-3659-47C3-93EB-D62392BB2BCE}"/>
    <cellStyle name="Normal 10 4 2 2 5 3" xfId="436" xr:uid="{9084E237-DA9A-4FEF-A291-FD0DA44845EC}"/>
    <cellStyle name="Normal 10 4 2 2 5 4" xfId="437" xr:uid="{1A646E3A-D2C5-43EB-9CEF-744306A9B73D}"/>
    <cellStyle name="Normal 10 4 2 2 6" xfId="438" xr:uid="{E47B10C0-EE8F-4AC0-8546-385315EC3408}"/>
    <cellStyle name="Normal 10 4 2 2 7" xfId="439" xr:uid="{9CA975DB-3113-4704-A36D-1850143C11F0}"/>
    <cellStyle name="Normal 10 4 2 2 8" xfId="440" xr:uid="{F2E208B5-745B-41D5-8462-9BCF89D61079}"/>
    <cellStyle name="Normal 10 4 2 3" xfId="441" xr:uid="{B958A9A1-0536-4380-889C-B7CFC640C715}"/>
    <cellStyle name="Normal 10 4 2 3 2" xfId="442" xr:uid="{CB9B5F9E-5DAA-4776-A194-3176A6C1DD15}"/>
    <cellStyle name="Normal 10 4 2 3 2 2" xfId="443" xr:uid="{24A8BA6F-3BF5-4D99-92BB-633C52BC868E}"/>
    <cellStyle name="Normal 10 4 2 3 2 3" xfId="444" xr:uid="{11D407B5-8947-4EBE-B0DA-A14E8EB8A74A}"/>
    <cellStyle name="Normal 10 4 2 3 2 4" xfId="445" xr:uid="{E6AEA0AC-95D4-4B7D-A7E2-49EB4ACA3304}"/>
    <cellStyle name="Normal 10 4 2 3 3" xfId="446" xr:uid="{42B0C8F5-820D-49FD-9F35-FDAF3F8B166F}"/>
    <cellStyle name="Normal 10 4 2 3 3 2" xfId="447" xr:uid="{DDF637C5-3045-4E5E-887C-A99BFE2AB2C5}"/>
    <cellStyle name="Normal 10 4 2 3 3 3" xfId="448" xr:uid="{E25CF009-B283-4385-B72B-1791E8E469E1}"/>
    <cellStyle name="Normal 10 4 2 3 3 4" xfId="449" xr:uid="{D6295001-1C4D-4D58-9EEB-E14DEBBB29CF}"/>
    <cellStyle name="Normal 10 4 2 3 4" xfId="450" xr:uid="{BF806EF0-FBC3-46CA-BCD6-16ED6D8DCABF}"/>
    <cellStyle name="Normal 10 4 2 3 5" xfId="451" xr:uid="{5B268FC9-52A1-4050-9E6D-261E052D1874}"/>
    <cellStyle name="Normal 10 4 2 3 6" xfId="452" xr:uid="{F232809A-8272-4AD2-9A8B-809FADD8B678}"/>
    <cellStyle name="Normal 10 4 2 4" xfId="453" xr:uid="{4CA118D9-60E3-46B1-BCC6-0225788392D6}"/>
    <cellStyle name="Normal 10 4 2 4 2" xfId="454" xr:uid="{C75DED87-D85E-4BE7-BB16-FF5CF1811847}"/>
    <cellStyle name="Normal 10 4 2 4 2 2" xfId="455" xr:uid="{F948F1BF-2FD4-42E7-83AA-7494B63D2747}"/>
    <cellStyle name="Normal 10 4 2 4 2 3" xfId="456" xr:uid="{1708E769-F8B1-4194-9D8C-E0EC7A880934}"/>
    <cellStyle name="Normal 10 4 2 4 2 4" xfId="457" xr:uid="{DA8CB8F9-6EDD-431A-A5CB-FCFD85216D8A}"/>
    <cellStyle name="Normal 10 4 2 4 3" xfId="458" xr:uid="{41CF1D89-37B9-430C-8DE6-9D492AD176C8}"/>
    <cellStyle name="Normal 10 4 2 4 4" xfId="459" xr:uid="{EE83B3A2-7325-4BCF-A04A-466B40C5E083}"/>
    <cellStyle name="Normal 10 4 2 4 5" xfId="460" xr:uid="{151E389F-2B04-4B9E-A489-C4AA84F9B1A1}"/>
    <cellStyle name="Normal 10 4 2 5" xfId="461" xr:uid="{1375A76D-014B-42A0-B5C2-89376508549F}"/>
    <cellStyle name="Normal 10 4 2 5 2" xfId="462" xr:uid="{22A3B921-8BB1-4A87-83CB-80EFCDB29264}"/>
    <cellStyle name="Normal 10 4 2 5 3" xfId="463" xr:uid="{84F0F8A8-7698-43FA-9A2B-AD37471EA07F}"/>
    <cellStyle name="Normal 10 4 2 5 4" xfId="464" xr:uid="{70F3089D-2B14-464A-AA30-C53801F92723}"/>
    <cellStyle name="Normal 10 4 2 6" xfId="465" xr:uid="{C4AE3649-2FDE-4051-B190-B0126C3EF2A1}"/>
    <cellStyle name="Normal 10 4 2 6 2" xfId="466" xr:uid="{4E6A6BF4-B7F7-4EBC-AC95-4164E6434CED}"/>
    <cellStyle name="Normal 10 4 2 6 3" xfId="467" xr:uid="{45D66B47-BFAB-4844-9266-E73B1206A1CC}"/>
    <cellStyle name="Normal 10 4 2 6 4" xfId="468" xr:uid="{C823F953-494A-4565-8A54-9838A724D4C1}"/>
    <cellStyle name="Normal 10 4 2 7" xfId="469" xr:uid="{462E586B-B39F-4476-9EDB-66C6D4DFE2CA}"/>
    <cellStyle name="Normal 10 4 2 8" xfId="470" xr:uid="{4EA26657-C919-4F02-8C91-6DEAC938CB54}"/>
    <cellStyle name="Normal 10 4 2 9" xfId="471" xr:uid="{9DC8398A-75CE-4B9E-8AA0-418D8ACD4C23}"/>
    <cellStyle name="Normal 10 4 3" xfId="472" xr:uid="{E63B47D4-9A77-4866-AFB5-457147E88CBD}"/>
    <cellStyle name="Normal 10 4 3 2" xfId="473" xr:uid="{501B2C6C-3096-4C36-834D-1E71DCB0C4EA}"/>
    <cellStyle name="Normal 10 4 3 2 2" xfId="474" xr:uid="{E843A460-985E-4DE3-8616-3C8D8DD07449}"/>
    <cellStyle name="Normal 10 4 3 2 2 2" xfId="475" xr:uid="{91E4D2FB-B807-4521-87F2-34BAAB445FB7}"/>
    <cellStyle name="Normal 10 4 3 2 2 2 2" xfId="3829" xr:uid="{F2D56548-39D2-4FCC-884D-D625693442B1}"/>
    <cellStyle name="Normal 10 4 3 2 2 3" xfId="476" xr:uid="{BD923582-1A86-47E5-A2B9-15E65EDEFB23}"/>
    <cellStyle name="Normal 10 4 3 2 2 3 2" xfId="6547" xr:uid="{6CB60FDF-9D2E-4F31-9759-3F22B740261B}"/>
    <cellStyle name="Normal 10 4 3 2 2 4" xfId="477" xr:uid="{62FCCA74-9674-4F34-A5D1-8641797756E9}"/>
    <cellStyle name="Normal 10 4 3 2 3" xfId="478" xr:uid="{11893A71-1047-4F69-AA3D-FF140BF56BA5}"/>
    <cellStyle name="Normal 10 4 3 2 3 2" xfId="479" xr:uid="{054F678A-490F-4676-98C1-F415ABC9F179}"/>
    <cellStyle name="Normal 10 4 3 2 3 3" xfId="480" xr:uid="{637C430F-F33F-4E24-823D-E6C76990C63E}"/>
    <cellStyle name="Normal 10 4 3 2 3 4" xfId="481" xr:uid="{248858C7-274B-4E01-8235-FDCE858AD07F}"/>
    <cellStyle name="Normal 10 4 3 2 4" xfId="482" xr:uid="{012F4A8B-C681-4309-9D4B-84FBD1B4AD35}"/>
    <cellStyle name="Normal 10 4 3 2 4 2" xfId="6548" xr:uid="{0B4FD993-38CA-4AD5-89C2-7044C06C6173}"/>
    <cellStyle name="Normal 10 4 3 2 5" xfId="483" xr:uid="{8ED48F43-9668-4820-B183-B688DCBF94D4}"/>
    <cellStyle name="Normal 10 4 3 2 6" xfId="484" xr:uid="{90FF64DA-9682-49E0-9529-91F75EB5FDE4}"/>
    <cellStyle name="Normal 10 4 3 3" xfId="485" xr:uid="{4C8ED551-E277-47C8-93E5-609947B7E7FA}"/>
    <cellStyle name="Normal 10 4 3 3 2" xfId="486" xr:uid="{02A8629B-A830-45E9-B74F-FEB7BD0C00DE}"/>
    <cellStyle name="Normal 10 4 3 3 2 2" xfId="487" xr:uid="{78EAD663-A57F-40BD-9CE7-D9987B7BD7AB}"/>
    <cellStyle name="Normal 10 4 3 3 2 3" xfId="488" xr:uid="{B83ABA6F-AE82-41DE-AC4D-2C1AF3B3EE66}"/>
    <cellStyle name="Normal 10 4 3 3 2 4" xfId="489" xr:uid="{A96C3E6D-3BFB-4BC4-9795-D9B74E2087FD}"/>
    <cellStyle name="Normal 10 4 3 3 3" xfId="490" xr:uid="{89F7D464-1543-4F7D-A732-3E8515C2FA46}"/>
    <cellStyle name="Normal 10 4 3 3 3 2" xfId="6549" xr:uid="{95FB6BD2-55F0-4E63-8678-2F50AE83D04C}"/>
    <cellStyle name="Normal 10 4 3 3 4" xfId="491" xr:uid="{F6593910-074A-473A-9BA7-5F902C51D7AB}"/>
    <cellStyle name="Normal 10 4 3 3 5" xfId="492" xr:uid="{9D90E4FE-9624-4267-B638-45BD067632DC}"/>
    <cellStyle name="Normal 10 4 3 4" xfId="493" xr:uid="{6AF33FC6-8F6F-4C6E-B3CD-13FA58F8C48A}"/>
    <cellStyle name="Normal 10 4 3 4 2" xfId="494" xr:uid="{13AD64B8-D624-416C-9893-F359A40D9CDE}"/>
    <cellStyle name="Normal 10 4 3 4 3" xfId="495" xr:uid="{52DFFDCE-64EA-403E-92CC-3DCE27C130CD}"/>
    <cellStyle name="Normal 10 4 3 4 4" xfId="496" xr:uid="{99A4832F-1A7F-47FC-BA68-8244BCFC8D5F}"/>
    <cellStyle name="Normal 10 4 3 5" xfId="497" xr:uid="{E76D89D5-156C-499C-828B-7661DF20BFA4}"/>
    <cellStyle name="Normal 10 4 3 5 2" xfId="498" xr:uid="{2151C679-D878-4021-8174-67A25FFD0CC6}"/>
    <cellStyle name="Normal 10 4 3 5 3" xfId="499" xr:uid="{84C4553E-EBC7-4388-BF01-D3A0FE35E914}"/>
    <cellStyle name="Normal 10 4 3 5 4" xfId="500" xr:uid="{9721765C-CCE9-40F6-A3AF-4E4C762AFCAE}"/>
    <cellStyle name="Normal 10 4 3 6" xfId="501" xr:uid="{1C897FB0-0847-45D6-9275-BEA053B1FA7B}"/>
    <cellStyle name="Normal 10 4 3 7" xfId="502" xr:uid="{6E7FD6BF-CA9C-434E-96D7-08A2313B957D}"/>
    <cellStyle name="Normal 10 4 3 8" xfId="503" xr:uid="{A733FF00-90B8-4DB1-9814-FE8CDDFE15B0}"/>
    <cellStyle name="Normal 10 4 4" xfId="504" xr:uid="{C7D3266E-DF79-468D-86A8-A2B22532EB0B}"/>
    <cellStyle name="Normal 10 4 4 2" xfId="505" xr:uid="{F1E3CD40-D1F6-45C3-836C-66408BDC9CF7}"/>
    <cellStyle name="Normal 10 4 4 2 2" xfId="506" xr:uid="{ADA749BE-ACDE-4BBA-B030-2C7144DD869A}"/>
    <cellStyle name="Normal 10 4 4 2 2 2" xfId="507" xr:uid="{0EA37DCA-C195-4C22-B2B2-B4B09B4F67CE}"/>
    <cellStyle name="Normal 10 4 4 2 2 3" xfId="508" xr:uid="{71B0556E-6199-4E3D-8103-2499115E6CDF}"/>
    <cellStyle name="Normal 10 4 4 2 2 4" xfId="509" xr:uid="{EB658E4E-478D-41D1-821D-1F52D7573F52}"/>
    <cellStyle name="Normal 10 4 4 2 3" xfId="510" xr:uid="{1D31D410-D4A3-476F-8740-11A36C49994C}"/>
    <cellStyle name="Normal 10 4 4 2 3 2" xfId="6550" xr:uid="{4A5AB4B3-20F6-430C-A4CA-146E28320A95}"/>
    <cellStyle name="Normal 10 4 4 2 4" xfId="511" xr:uid="{09CEF185-C5BC-4B43-8FAE-B77F7E5048D3}"/>
    <cellStyle name="Normal 10 4 4 2 5" xfId="512" xr:uid="{1B8AABAD-12F4-42BB-9273-C92C6E4690AE}"/>
    <cellStyle name="Normal 10 4 4 3" xfId="513" xr:uid="{AD328131-95BA-4FC1-8203-3EE6622F7D72}"/>
    <cellStyle name="Normal 10 4 4 3 2" xfId="514" xr:uid="{277AE683-89AA-4DD4-A98D-BC41893C36FF}"/>
    <cellStyle name="Normal 10 4 4 3 3" xfId="515" xr:uid="{ED71F3B6-0CA6-40FB-8460-94E18355FD2B}"/>
    <cellStyle name="Normal 10 4 4 3 4" xfId="516" xr:uid="{D526F781-05FD-4329-ABAA-DADF13F023AC}"/>
    <cellStyle name="Normal 10 4 4 4" xfId="517" xr:uid="{DF9E1066-AF6F-4152-9ADA-156A5207BD50}"/>
    <cellStyle name="Normal 10 4 4 4 2" xfId="518" xr:uid="{121B7F88-AE15-40CB-9477-16203E195052}"/>
    <cellStyle name="Normal 10 4 4 4 3" xfId="519" xr:uid="{A1EA478B-E782-4BC1-9D9D-4D357C8B0BE4}"/>
    <cellStyle name="Normal 10 4 4 4 4" xfId="520" xr:uid="{C69DA0DE-AFEE-499F-807A-17A1FD8114EE}"/>
    <cellStyle name="Normal 10 4 4 5" xfId="521" xr:uid="{93169960-1E71-49F2-82E5-A7BEAC8640A1}"/>
    <cellStyle name="Normal 10 4 4 6" xfId="522" xr:uid="{CBDF2EE9-1C5E-40BD-87DC-9790325FBF31}"/>
    <cellStyle name="Normal 10 4 4 7" xfId="523" xr:uid="{F40D2F5C-76FE-4824-A455-572B5267AF84}"/>
    <cellStyle name="Normal 10 4 5" xfId="524" xr:uid="{CD2C02ED-6BF3-482A-9417-0D266D999602}"/>
    <cellStyle name="Normal 10 4 5 2" xfId="525" xr:uid="{9072C9BC-2E66-47BB-A759-E11F5BE91F35}"/>
    <cellStyle name="Normal 10 4 5 2 2" xfId="526" xr:uid="{C4D266AE-36CB-4073-9FA6-F8072A714704}"/>
    <cellStyle name="Normal 10 4 5 2 3" xfId="527" xr:uid="{114F9090-B921-443F-B1FD-079157012E4E}"/>
    <cellStyle name="Normal 10 4 5 2 4" xfId="528" xr:uid="{D0C2F532-E9E3-41E7-BCE3-AEBBCDAFD471}"/>
    <cellStyle name="Normal 10 4 5 3" xfId="529" xr:uid="{E9411301-6617-4793-9495-CF29A88CD3D6}"/>
    <cellStyle name="Normal 10 4 5 3 2" xfId="530" xr:uid="{B34F50DF-1F2C-400C-90AC-1DC10394AA15}"/>
    <cellStyle name="Normal 10 4 5 3 3" xfId="531" xr:uid="{A7DABF20-DF6D-416C-85B3-2981AE9E81FD}"/>
    <cellStyle name="Normal 10 4 5 3 4" xfId="532" xr:uid="{DB072720-62A0-4622-BEB8-C18A63493DD2}"/>
    <cellStyle name="Normal 10 4 5 4" xfId="533" xr:uid="{74941ADE-04E5-4E8B-BDC7-5624B854B7E1}"/>
    <cellStyle name="Normal 10 4 5 5" xfId="534" xr:uid="{5C8844FD-18F2-4015-8B53-13999C6C3C45}"/>
    <cellStyle name="Normal 10 4 5 6" xfId="535" xr:uid="{9FBACC14-DD05-4F14-8988-04A621C1E15D}"/>
    <cellStyle name="Normal 10 4 6" xfId="536" xr:uid="{5F9CFF4E-D1BC-42DB-B0BE-79B493A55BCE}"/>
    <cellStyle name="Normal 10 4 6 2" xfId="537" xr:uid="{096B6663-4BDA-4B37-B10B-0955C2AD1623}"/>
    <cellStyle name="Normal 10 4 6 2 2" xfId="538" xr:uid="{E13A7EED-A0B1-4BBF-91D1-70436FB4D943}"/>
    <cellStyle name="Normal 10 4 6 2 3" xfId="539" xr:uid="{8521A1FD-CB61-418C-9259-BFF957E02127}"/>
    <cellStyle name="Normal 10 4 6 2 4" xfId="540" xr:uid="{0C211196-2D6D-45E3-8F7F-0689187B6169}"/>
    <cellStyle name="Normal 10 4 6 3" xfId="541" xr:uid="{44108AE6-09D1-45E6-B96D-A70E341951D8}"/>
    <cellStyle name="Normal 10 4 6 4" xfId="542" xr:uid="{1EABF66B-0C23-45EE-8BD3-1A896FFD540D}"/>
    <cellStyle name="Normal 10 4 6 5" xfId="543" xr:uid="{274D4122-DAF5-4662-8C12-25691F9B039C}"/>
    <cellStyle name="Normal 10 4 7" xfId="544" xr:uid="{32668040-5939-4E20-A432-50404912B3D6}"/>
    <cellStyle name="Normal 10 4 7 2" xfId="545" xr:uid="{484A55A0-EBE0-418D-9212-A1DB6B99B8DE}"/>
    <cellStyle name="Normal 10 4 7 3" xfId="546" xr:uid="{AB7CF021-99C0-411E-B0BA-F80A060294C9}"/>
    <cellStyle name="Normal 10 4 7 4" xfId="547" xr:uid="{2C73B678-A9CC-459F-B09A-6987FDA10BBD}"/>
    <cellStyle name="Normal 10 4 8" xfId="548" xr:uid="{F6B6F2FD-BF49-4DA5-807F-74F8D2AD9F21}"/>
    <cellStyle name="Normal 10 4 8 2" xfId="549" xr:uid="{AD937FF5-B03C-4A8F-B731-9B2A4906B90B}"/>
    <cellStyle name="Normal 10 4 8 3" xfId="550" xr:uid="{EAA34063-00C7-476A-991E-B62CE7EF38C3}"/>
    <cellStyle name="Normal 10 4 8 4" xfId="551" xr:uid="{86A8FF2F-399E-40C5-B473-52FF74CBA0BF}"/>
    <cellStyle name="Normal 10 4 9" xfId="552" xr:uid="{E91BEE48-A636-4ED2-AECF-1ABCA6CE745A}"/>
    <cellStyle name="Normal 10 5" xfId="553" xr:uid="{F66345E6-B2FB-4CF2-88BB-29B89E124E3E}"/>
    <cellStyle name="Normal 10 5 2" xfId="554" xr:uid="{433A0FB0-6A6C-4586-A4B0-097BD64831EA}"/>
    <cellStyle name="Normal 10 5 2 2" xfId="555" xr:uid="{7AC66CAE-55B5-4273-A377-E6896E864256}"/>
    <cellStyle name="Normal 10 5 2 2 2" xfId="556" xr:uid="{F029022D-D1C4-409C-8845-6C1D75457205}"/>
    <cellStyle name="Normal 10 5 2 2 2 2" xfId="557" xr:uid="{24A7EFFD-7BB7-4959-A3B1-3102BCE22A47}"/>
    <cellStyle name="Normal 10 5 2 2 2 3" xfId="558" xr:uid="{E8215298-B151-4FE5-A6D7-EF3781495A08}"/>
    <cellStyle name="Normal 10 5 2 2 2 4" xfId="559" xr:uid="{7194CFF2-4807-4234-AAE9-485E52DA7B76}"/>
    <cellStyle name="Normal 10 5 2 2 3" xfId="560" xr:uid="{971E0A36-AC1B-41E0-AB4C-DE355BBB2439}"/>
    <cellStyle name="Normal 10 5 2 2 3 2" xfId="561" xr:uid="{645E2BCA-2518-463D-84B0-A086D48ACA58}"/>
    <cellStyle name="Normal 10 5 2 2 3 3" xfId="562" xr:uid="{188851B9-B95A-45AB-9B24-02E526E8E8B6}"/>
    <cellStyle name="Normal 10 5 2 2 3 4" xfId="563" xr:uid="{3CDE7929-073B-4791-938B-4A97D7E64606}"/>
    <cellStyle name="Normal 10 5 2 2 4" xfId="564" xr:uid="{7D353123-404D-42FB-A5C5-5EC859EEE106}"/>
    <cellStyle name="Normal 10 5 2 2 5" xfId="565" xr:uid="{DDDD737C-A1AB-4353-AA32-8435DE8754A0}"/>
    <cellStyle name="Normal 10 5 2 2 6" xfId="566" xr:uid="{1E9930BC-27F1-4B2A-8E5A-D4C109E7EA3C}"/>
    <cellStyle name="Normal 10 5 2 3" xfId="567" xr:uid="{7D8DA9AC-F80C-4650-8F2D-B766B9BBE27B}"/>
    <cellStyle name="Normal 10 5 2 3 2" xfId="568" xr:uid="{03EE9078-7671-4E45-88FE-A76FDAD8C9AF}"/>
    <cellStyle name="Normal 10 5 2 3 2 2" xfId="569" xr:uid="{C0F61A31-E19F-4B7D-83CE-D483C1A825B3}"/>
    <cellStyle name="Normal 10 5 2 3 2 3" xfId="570" xr:uid="{E5431CA5-77CA-4886-ADE4-B3CBEDFF0CCA}"/>
    <cellStyle name="Normal 10 5 2 3 2 4" xfId="571" xr:uid="{AEBC573A-C180-410D-A316-56DE5DFDFE14}"/>
    <cellStyle name="Normal 10 5 2 3 3" xfId="572" xr:uid="{5C25955A-8BB5-46CA-B824-0C55227F9A5D}"/>
    <cellStyle name="Normal 10 5 2 3 4" xfId="573" xr:uid="{E0E3E9F4-08A6-4C21-8585-908E8D6CD533}"/>
    <cellStyle name="Normal 10 5 2 3 5" xfId="574" xr:uid="{8FDE6857-C432-4092-B231-B75C1379975B}"/>
    <cellStyle name="Normal 10 5 2 4" xfId="575" xr:uid="{F35F67CE-9540-41A8-9B29-ACA3A3CC8616}"/>
    <cellStyle name="Normal 10 5 2 4 2" xfId="576" xr:uid="{B002BD5C-E606-42CE-A27C-6A4F75FFBEC4}"/>
    <cellStyle name="Normal 10 5 2 4 3" xfId="577" xr:uid="{218175F1-12C7-4CF6-90F5-450CDB0E9214}"/>
    <cellStyle name="Normal 10 5 2 4 4" xfId="578" xr:uid="{82EFFD9C-6AD0-43AF-8AC6-03244ECD48BB}"/>
    <cellStyle name="Normal 10 5 2 5" xfId="579" xr:uid="{3D7D7614-E0E9-4FF7-968C-333B55F97C40}"/>
    <cellStyle name="Normal 10 5 2 5 2" xfId="580" xr:uid="{CB8E97CF-ECFA-4C43-9ECF-4DE711FA9C1B}"/>
    <cellStyle name="Normal 10 5 2 5 3" xfId="581" xr:uid="{67FA6151-CF10-4794-8619-728FFB00D2DC}"/>
    <cellStyle name="Normal 10 5 2 5 4" xfId="582" xr:uid="{BE6085E8-BFC8-4A47-A159-014F642F061E}"/>
    <cellStyle name="Normal 10 5 2 6" xfId="583" xr:uid="{9D7246E8-48B5-4AAF-91D7-99AAD8B90DB6}"/>
    <cellStyle name="Normal 10 5 2 7" xfId="584" xr:uid="{BFC4DC6B-FC09-44A4-A6EE-43F2A4915507}"/>
    <cellStyle name="Normal 10 5 2 8" xfId="585" xr:uid="{848C0F6F-00E9-4AFE-813E-781E26744B49}"/>
    <cellStyle name="Normal 10 5 3" xfId="586" xr:uid="{0BE66330-8BB3-411F-AF9C-3595421AB127}"/>
    <cellStyle name="Normal 10 5 3 2" xfId="587" xr:uid="{2F08E9B5-A5AF-485E-BF96-DDF23F6922BF}"/>
    <cellStyle name="Normal 10 5 3 2 2" xfId="588" xr:uid="{B056D413-BAA2-4B82-BC8A-20C63B69A984}"/>
    <cellStyle name="Normal 10 5 3 2 3" xfId="589" xr:uid="{7379BB41-7290-4CAC-BC7A-789FB7E273EF}"/>
    <cellStyle name="Normal 10 5 3 2 4" xfId="590" xr:uid="{FC5403D5-9342-4748-9AC3-20C94DBF7A94}"/>
    <cellStyle name="Normal 10 5 3 3" xfId="591" xr:uid="{FA49B1F9-AB91-4BBD-A895-A5602264A703}"/>
    <cellStyle name="Normal 10 5 3 3 2" xfId="592" xr:uid="{12CCF5FF-186F-4453-9AC3-A9219B127740}"/>
    <cellStyle name="Normal 10 5 3 3 3" xfId="593" xr:uid="{23450ECD-6FE6-4703-9128-0AF3ABBEBBC5}"/>
    <cellStyle name="Normal 10 5 3 3 4" xfId="594" xr:uid="{92A635CE-8CC7-45E4-9C6C-8ED325DFF55D}"/>
    <cellStyle name="Normal 10 5 3 4" xfId="595" xr:uid="{4A2015B5-C5CE-4978-88B5-98DD841536E2}"/>
    <cellStyle name="Normal 10 5 3 5" xfId="596" xr:uid="{8B765919-6EDB-47F8-BEB0-5B01140C30F8}"/>
    <cellStyle name="Normal 10 5 3 6" xfId="597" xr:uid="{17CF37ED-42A8-4D52-8F49-87026DDF0AF3}"/>
    <cellStyle name="Normal 10 5 4" xfId="598" xr:uid="{D14B91A8-DAF0-4764-A621-21A8FE731F5D}"/>
    <cellStyle name="Normal 10 5 4 2" xfId="599" xr:uid="{3A0F0EF9-F41B-4435-9012-14AA8EAADB83}"/>
    <cellStyle name="Normal 10 5 4 2 2" xfId="600" xr:uid="{C03848CA-1316-4CAB-8093-C82B741DF92D}"/>
    <cellStyle name="Normal 10 5 4 2 3" xfId="601" xr:uid="{C0BAA118-8FAA-461B-A370-081392CC06C0}"/>
    <cellStyle name="Normal 10 5 4 2 4" xfId="602" xr:uid="{CA691655-4B4C-4839-BC09-417F31A6A159}"/>
    <cellStyle name="Normal 10 5 4 3" xfId="603" xr:uid="{07BA9274-6BF0-46A7-BB11-755287B90506}"/>
    <cellStyle name="Normal 10 5 4 4" xfId="604" xr:uid="{D323566F-B41E-4EE3-8AE6-CA398235CE76}"/>
    <cellStyle name="Normal 10 5 4 5" xfId="605" xr:uid="{D373B259-AE9B-4AA6-9957-B987F5AB5961}"/>
    <cellStyle name="Normal 10 5 5" xfId="606" xr:uid="{3F826F61-587A-4EB4-AA97-E1BB08F711CA}"/>
    <cellStyle name="Normal 10 5 5 2" xfId="607" xr:uid="{77C812A0-139C-4B5F-94E5-E81D6BD98A4E}"/>
    <cellStyle name="Normal 10 5 5 3" xfId="608" xr:uid="{59828BC3-2177-4C3D-BDA0-48E1ADB7B95B}"/>
    <cellStyle name="Normal 10 5 5 4" xfId="609" xr:uid="{EEE32BAB-F413-4510-AB79-C12CFF6B4910}"/>
    <cellStyle name="Normal 10 5 6" xfId="610" xr:uid="{F7D172C7-89D2-4296-BC28-AE6E57D4731B}"/>
    <cellStyle name="Normal 10 5 6 2" xfId="611" xr:uid="{5731D07B-39ED-4288-AB10-EB4F64BC26D5}"/>
    <cellStyle name="Normal 10 5 6 3" xfId="612" xr:uid="{15C53121-4104-46FA-B4A7-39A61617EAC3}"/>
    <cellStyle name="Normal 10 5 6 4" xfId="613" xr:uid="{9C046A71-2CA2-4146-8832-EC8CF57AE9ED}"/>
    <cellStyle name="Normal 10 5 7" xfId="614" xr:uid="{06A64BD7-F9D7-4F11-942B-39B985666118}"/>
    <cellStyle name="Normal 10 5 8" xfId="615" xr:uid="{A0DC1940-DFF3-4639-8D24-021599C5D20F}"/>
    <cellStyle name="Normal 10 5 9" xfId="616" xr:uid="{8F7159B5-F93F-42A5-9C15-1953F0F86BD9}"/>
    <cellStyle name="Normal 10 6" xfId="617" xr:uid="{6394B468-7151-4590-98CF-6897AFA96F02}"/>
    <cellStyle name="Normal 10 6 2" xfId="618" xr:uid="{742ABF11-1EED-4535-B1D4-BFFB25B88ECF}"/>
    <cellStyle name="Normal 10 6 2 2" xfId="619" xr:uid="{D5450DF3-D625-41FC-82FE-C1B28DB90074}"/>
    <cellStyle name="Normal 10 6 2 2 2" xfId="620" xr:uid="{600166BE-3905-442F-81AE-A69D1E5A2C81}"/>
    <cellStyle name="Normal 10 6 2 2 2 2" xfId="3830" xr:uid="{180E19D9-E15A-4820-929C-56F96642C04C}"/>
    <cellStyle name="Normal 10 6 2 2 3" xfId="621" xr:uid="{E14BCE04-5E83-4284-B3EE-335AFCE16115}"/>
    <cellStyle name="Normal 10 6 2 2 3 2" xfId="6551" xr:uid="{D144F12B-25AC-4F82-A57B-DAB13BC6268E}"/>
    <cellStyle name="Normal 10 6 2 2 4" xfId="622" xr:uid="{37AED690-2E47-4E70-9DED-284133219A57}"/>
    <cellStyle name="Normal 10 6 2 3" xfId="623" xr:uid="{0664E32D-599C-4CDE-986C-27AE2B588638}"/>
    <cellStyle name="Normal 10 6 2 3 2" xfId="624" xr:uid="{873C3A78-D692-482A-8B91-B707ABD1D65D}"/>
    <cellStyle name="Normal 10 6 2 3 3" xfId="625" xr:uid="{38EE4919-0279-4273-A575-03326659405F}"/>
    <cellStyle name="Normal 10 6 2 3 4" xfId="626" xr:uid="{5D22F72B-E2A6-44DB-ACE4-2F7CC9B25E92}"/>
    <cellStyle name="Normal 10 6 2 4" xfId="627" xr:uid="{1056FCC8-5A6A-41E8-A2A7-525EEF6842E3}"/>
    <cellStyle name="Normal 10 6 2 4 2" xfId="6552" xr:uid="{72199B0A-3770-428B-A5FF-A3BD86B6F6EA}"/>
    <cellStyle name="Normal 10 6 2 5" xfId="628" xr:uid="{2E147F3C-267F-424C-9A00-83663ACF88E9}"/>
    <cellStyle name="Normal 10 6 2 6" xfId="629" xr:uid="{78093EBA-E05D-45D9-9C17-07C25B494C36}"/>
    <cellStyle name="Normal 10 6 3" xfId="630" xr:uid="{7F7EC6BE-3DC6-4D73-BF9A-9D1067B25A64}"/>
    <cellStyle name="Normal 10 6 3 2" xfId="631" xr:uid="{CA6C266F-519C-4905-A6A6-D575A36BA7AB}"/>
    <cellStyle name="Normal 10 6 3 2 2" xfId="632" xr:uid="{DEA2E226-FAFC-4EA0-881D-1427C1ECCABA}"/>
    <cellStyle name="Normal 10 6 3 2 3" xfId="633" xr:uid="{1C217262-197B-4457-896D-2FAC151CB95D}"/>
    <cellStyle name="Normal 10 6 3 2 4" xfId="634" xr:uid="{6EB08E40-7A24-4E08-8C24-1F92FC35611C}"/>
    <cellStyle name="Normal 10 6 3 3" xfId="635" xr:uid="{740A1A67-2CBB-4F0C-806E-79F615D4561F}"/>
    <cellStyle name="Normal 10 6 3 3 2" xfId="6553" xr:uid="{BDF62474-DD7B-4D8A-B387-3BD9D8768077}"/>
    <cellStyle name="Normal 10 6 3 4" xfId="636" xr:uid="{6528223F-F6B5-4E39-A6D0-7EF916FCE22A}"/>
    <cellStyle name="Normal 10 6 3 5" xfId="637" xr:uid="{E3A29147-4CF6-40A1-8EE3-3A6E8B4FECD2}"/>
    <cellStyle name="Normal 10 6 4" xfId="638" xr:uid="{1061DE02-B187-4456-96A0-C10B1B3148FF}"/>
    <cellStyle name="Normal 10 6 4 2" xfId="639" xr:uid="{E43114A5-2C65-4CF0-A943-3CC14809EFEE}"/>
    <cellStyle name="Normal 10 6 4 3" xfId="640" xr:uid="{BAFC1780-ABBE-40E2-AB3C-066CEF21B29D}"/>
    <cellStyle name="Normal 10 6 4 4" xfId="641" xr:uid="{E10FC8CB-B5A1-438C-98A3-7D3972C11E43}"/>
    <cellStyle name="Normal 10 6 5" xfId="642" xr:uid="{76A192EE-81A0-4ED2-9011-08B595D9A200}"/>
    <cellStyle name="Normal 10 6 5 2" xfId="643" xr:uid="{12AD446C-2E00-4482-903D-C7C6E581122C}"/>
    <cellStyle name="Normal 10 6 5 3" xfId="644" xr:uid="{E49A1D6A-875D-451E-8E66-9ACAA5A1DF8F}"/>
    <cellStyle name="Normal 10 6 5 4" xfId="645" xr:uid="{E5B399E9-DD4E-4142-94B2-9498254A8049}"/>
    <cellStyle name="Normal 10 6 6" xfId="646" xr:uid="{4794FB1A-A22D-49F2-8895-7AA9C218A7FB}"/>
    <cellStyle name="Normal 10 6 7" xfId="647" xr:uid="{7B08D5F9-97F5-4629-8F74-8F50313C196E}"/>
    <cellStyle name="Normal 10 6 8" xfId="648" xr:uid="{C0D8C7B5-C013-471D-A074-7A69C07B4E0F}"/>
    <cellStyle name="Normal 10 7" xfId="649" xr:uid="{079CF6EF-C120-46EC-A0C9-1BA1C3A29F21}"/>
    <cellStyle name="Normal 10 7 2" xfId="650" xr:uid="{324C0654-63AB-477E-AFEA-C6C338123BA4}"/>
    <cellStyle name="Normal 10 7 2 2" xfId="651" xr:uid="{74D3F2EB-E060-4C4F-82AC-18FE39529ACE}"/>
    <cellStyle name="Normal 10 7 2 2 2" xfId="652" xr:uid="{33171C06-ECB1-4EC2-A41D-C36098F3F6DD}"/>
    <cellStyle name="Normal 10 7 2 2 3" xfId="653" xr:uid="{EF349C79-D8F4-4E76-953A-1759E4CCA7DD}"/>
    <cellStyle name="Normal 10 7 2 2 4" xfId="654" xr:uid="{654B35DB-1EC2-48E5-8409-F7959F8B3769}"/>
    <cellStyle name="Normal 10 7 2 3" xfId="655" xr:uid="{768967AF-AE7E-432F-871A-B37296B2AEE5}"/>
    <cellStyle name="Normal 10 7 2 3 2" xfId="6554" xr:uid="{373347F0-193F-413F-BBED-B0AABB3AE01E}"/>
    <cellStyle name="Normal 10 7 2 4" xfId="656" xr:uid="{934A8A8C-72C2-4F08-8085-55D8DCAFB542}"/>
    <cellStyle name="Normal 10 7 2 5" xfId="657" xr:uid="{7CC60837-8E7A-40A8-A60E-CDBAD9A16B26}"/>
    <cellStyle name="Normal 10 7 3" xfId="658" xr:uid="{C4DF015F-270A-4787-A9CE-3D21A7C4663C}"/>
    <cellStyle name="Normal 10 7 3 2" xfId="659" xr:uid="{DD1A277F-A24F-40B9-BF16-EC1383266D19}"/>
    <cellStyle name="Normal 10 7 3 3" xfId="660" xr:uid="{80B489D1-3132-4B54-9F8D-E75A13A0EC99}"/>
    <cellStyle name="Normal 10 7 3 4" xfId="661" xr:uid="{F84B0A0A-7ED9-47CE-B30F-654E2BA3573B}"/>
    <cellStyle name="Normal 10 7 4" xfId="662" xr:uid="{D2A3DA18-DDFC-4237-A757-BD788F7278C7}"/>
    <cellStyle name="Normal 10 7 4 2" xfId="663" xr:uid="{8B05617E-F42E-4D74-AA23-4506FBEDEC94}"/>
    <cellStyle name="Normal 10 7 4 3" xfId="664" xr:uid="{7E35DBEE-688C-4806-AF84-96872BB310A0}"/>
    <cellStyle name="Normal 10 7 4 4" xfId="665" xr:uid="{D24C3654-1165-40F5-A221-B42F4A8F9E4F}"/>
    <cellStyle name="Normal 10 7 5" xfId="666" xr:uid="{5407A5A2-B7BB-4E31-9868-F9F3FBD07718}"/>
    <cellStyle name="Normal 10 7 6" xfId="667" xr:uid="{F6F42EBF-AD5D-47CC-814B-624363705E8C}"/>
    <cellStyle name="Normal 10 7 7" xfId="668" xr:uid="{7D2DB2D9-8BFB-4BC4-8F32-00D12822FB86}"/>
    <cellStyle name="Normal 10 8" xfId="669" xr:uid="{CB4C0484-F4F6-4CE8-9F4B-50E9BA847126}"/>
    <cellStyle name="Normal 10 8 2" xfId="670" xr:uid="{D92324E4-4C9F-48F4-A4DB-0E68FA1F861C}"/>
    <cellStyle name="Normal 10 8 2 2" xfId="671" xr:uid="{E40BD55D-0719-4A73-9DE0-A110DD15677A}"/>
    <cellStyle name="Normal 10 8 2 3" xfId="672" xr:uid="{904CC00B-031A-4EB9-9F07-E9267492F05C}"/>
    <cellStyle name="Normal 10 8 2 4" xfId="673" xr:uid="{E61FFE4A-C654-4E4F-A7D7-8D7FF78780F7}"/>
    <cellStyle name="Normal 10 8 3" xfId="674" xr:uid="{F1207A58-9634-4CCB-99FE-136F2D5835F4}"/>
    <cellStyle name="Normal 10 8 3 2" xfId="675" xr:uid="{BB144ECE-2C3B-469D-9545-BC3641CB1571}"/>
    <cellStyle name="Normal 10 8 3 3" xfId="676" xr:uid="{D3FB0322-A0AF-4C99-90B4-3F38074FAFE4}"/>
    <cellStyle name="Normal 10 8 3 4" xfId="677" xr:uid="{DADF419D-6D7E-4C56-98DC-BCC83ADF5D8D}"/>
    <cellStyle name="Normal 10 8 4" xfId="678" xr:uid="{725278F9-638A-46DE-9E55-71FB7380AA01}"/>
    <cellStyle name="Normal 10 8 5" xfId="679" xr:uid="{29A55805-1A93-49E3-91ED-9178DC4637D6}"/>
    <cellStyle name="Normal 10 8 6" xfId="680" xr:uid="{D88819FD-0861-4B64-9261-597374499A6E}"/>
    <cellStyle name="Normal 10 9" xfId="681" xr:uid="{17BE4F95-314A-43F3-9946-ED68EAF05C18}"/>
    <cellStyle name="Normal 10 9 2" xfId="682" xr:uid="{FC4AA938-CCF9-4497-A805-227E9A4E5873}"/>
    <cellStyle name="Normal 10 9 2 2" xfId="683" xr:uid="{68D17FA7-3FE6-4E10-87C0-606D6BCB84D0}"/>
    <cellStyle name="Normal 10 9 2 2 2" xfId="4305" xr:uid="{6ABFEE14-99A0-4B0A-9F27-20B18A9AC04B}"/>
    <cellStyle name="Normal 10 9 2 2 3" xfId="4847" xr:uid="{FA5A27C6-0697-45DE-8F25-8503CBF6D196}"/>
    <cellStyle name="Normal 10 9 2 3" xfId="684" xr:uid="{F00A981C-2F89-43D5-B0AC-124D53E9F409}"/>
    <cellStyle name="Normal 10 9 2 4" xfId="685" xr:uid="{323219B9-0348-4CD9-B5B7-1CA64671F737}"/>
    <cellStyle name="Normal 10 9 2 5" xfId="7483" xr:uid="{811D7A52-F06F-4D97-961A-F2678B6DD6AF}"/>
    <cellStyle name="Normal 10 9 3" xfId="686" xr:uid="{C8CE44CE-5630-4281-A2AF-ED7F1811D4D5}"/>
    <cellStyle name="Normal 10 9 3 2" xfId="5506" xr:uid="{219F7CBA-AD88-4C84-A975-EFB7857777F3}"/>
    <cellStyle name="Normal 10 9 4" xfId="687" xr:uid="{B2FEB87C-CA84-46E0-B15C-D3D05C2A3E26}"/>
    <cellStyle name="Normal 10 9 4 2" xfId="4776" xr:uid="{1DC88371-3E08-4933-8F8D-45BD0BDF2962}"/>
    <cellStyle name="Normal 10 9 4 3" xfId="4848" xr:uid="{3376C864-9AFD-41F4-975C-7BF253BF9104}"/>
    <cellStyle name="Normal 10 9 4 4" xfId="4814" xr:uid="{7EF9742F-E113-4162-B3C7-90C892A725DD}"/>
    <cellStyle name="Normal 10 9 5" xfId="688" xr:uid="{F889E525-9E3E-45D4-823C-E7AEC96B1B0D}"/>
    <cellStyle name="Normal 11" xfId="44" xr:uid="{2FEAB7A2-1C1E-4956-B08C-D94FA136B5A8}"/>
    <cellStyle name="Normal 11 2" xfId="3701" xr:uid="{3552B7AF-A435-4864-8BFA-04575DBDC702}"/>
    <cellStyle name="Normal 11 2 2" xfId="4524" xr:uid="{61E0150F-4198-4267-AC27-F2A9DB514589}"/>
    <cellStyle name="Normal 11 2 2 2" xfId="5957" xr:uid="{C51EC320-13F4-4A8C-8F4D-037524B8943E}"/>
    <cellStyle name="Normal 11 2 3" xfId="5786" xr:uid="{62E2AD45-0FA7-4BC6-8284-05FAF3DDB7D3}"/>
    <cellStyle name="Normal 11 3" xfId="4310" xr:uid="{B5D3E26A-8A11-48F4-96DC-43640226F100}"/>
    <cellStyle name="Normal 11 3 2" xfId="4766" xr:uid="{48B35FCC-B34E-40E3-9FE4-F0946FD48F2A}"/>
    <cellStyle name="Normal 11 3 2 2" xfId="6011" xr:uid="{5BE717D3-273B-4720-81C3-A6CEBDFCAA63}"/>
    <cellStyle name="Normal 11 3 3" xfId="4892" xr:uid="{9DAB5017-165F-4B49-AB26-90F1BCF84B33}"/>
    <cellStyle name="Normal 11 3 3 2" xfId="5845" xr:uid="{2A9648F5-81A3-4D06-BC3C-E3B5663CFC27}"/>
    <cellStyle name="Normal 11 3 4" xfId="4869" xr:uid="{9494A9AD-83E9-401D-875C-EFD9F1766484}"/>
    <cellStyle name="Normal 11 4" xfId="4442" xr:uid="{BC72633D-8186-4EDF-95C4-277AEC8DA01A}"/>
    <cellStyle name="Normal 11 4 2" xfId="5902" xr:uid="{47EC944E-C393-42BF-BF41-DE7935D44CF7}"/>
    <cellStyle name="Normal 11 4 2 2" xfId="7434" xr:uid="{5A182895-F323-4D6D-8BCA-A622BC08270A}"/>
    <cellStyle name="Normal 11 5" xfId="5733" xr:uid="{8AFC195A-ED9B-4B53-90FE-A30B839A2CAC}"/>
    <cellStyle name="Normal 11 5 2" xfId="7402" xr:uid="{723C0438-AB56-4367-9B01-283402A35692}"/>
    <cellStyle name="Normal 11 6" xfId="6042" xr:uid="{980FF2A4-E2B8-4BE4-A5B6-CB8D81D3002F}"/>
    <cellStyle name="Normal 12" xfId="45" xr:uid="{48C9F2E7-9DDE-4374-BA7E-E535A21495AD}"/>
    <cellStyle name="Normal 12 2" xfId="3702" xr:uid="{DFAE2086-B1ED-4EDB-940B-68E2C0E9DFA2}"/>
    <cellStyle name="Normal 12 2 2" xfId="4525" xr:uid="{ABC13EC4-764B-408E-8C1E-48435DBF8EEC}"/>
    <cellStyle name="Normal 12 2 2 2" xfId="5958" xr:uid="{7BD93DD2-308E-4C93-8ACA-533C56F7FD60}"/>
    <cellStyle name="Normal 12 2 3" xfId="5787" xr:uid="{80327020-4BFC-49E9-93F5-AD932FCCD2CC}"/>
    <cellStyle name="Normal 12 3" xfId="4443" xr:uid="{2B3B0DF8-3808-4CFF-AEED-F63C2485D70A}"/>
    <cellStyle name="Normal 12 3 2" xfId="5688" xr:uid="{EC4654D3-C878-42D7-8303-183ABB0E2CEF}"/>
    <cellStyle name="Normal 12 3 2 2" xfId="6012" xr:uid="{E0CAACAB-DD16-4DDD-B5F8-C0EB07384BCE}"/>
    <cellStyle name="Normal 12 3 3" xfId="5846" xr:uid="{E096A008-41DF-4584-A5AF-FACEDD556F9E}"/>
    <cellStyle name="Normal 12 3 3 2" xfId="7435" xr:uid="{95B7C55F-A35E-43DA-9EA0-67E04279180D}"/>
    <cellStyle name="Normal 12 4" xfId="5644" xr:uid="{5C28A5B9-56E7-42F2-A396-BF89192709B6}"/>
    <cellStyle name="Normal 12 4 2" xfId="5903" xr:uid="{91A37A97-635D-4199-8487-6E488A3B4658}"/>
    <cellStyle name="Normal 12 4 3" xfId="7404" xr:uid="{9F8CEA63-D406-4E6A-A35E-4AF28EEE4A78}"/>
    <cellStyle name="Normal 12 5" xfId="5734" xr:uid="{9FCC2D99-FA75-4A22-A139-88E0E53D45F0}"/>
    <cellStyle name="Normal 13" xfId="46" xr:uid="{4428BC46-8C40-41FE-8896-C8905E146221}"/>
    <cellStyle name="Normal 13 2" xfId="47" xr:uid="{147F826B-14F5-467F-9797-45AAE6461ED9}"/>
    <cellStyle name="Normal 13 2 2" xfId="3703" xr:uid="{77468997-8786-40C7-B628-DF51307543DA}"/>
    <cellStyle name="Normal 13 2 2 2" xfId="4526" xr:uid="{8AEE2182-46D2-4058-972C-D0787CFF31EE}"/>
    <cellStyle name="Normal 13 2 2 2 2" xfId="5959" xr:uid="{952CC97A-BA40-4736-A50B-72C0222E8858}"/>
    <cellStyle name="Normal 13 2 2 3" xfId="5788" xr:uid="{55321026-A8AB-4D79-8B3E-269628D62571}"/>
    <cellStyle name="Normal 13 2 3" xfId="4312" xr:uid="{29E24792-B870-4BAB-AACC-387D187345C5}"/>
    <cellStyle name="Normal 13 2 3 2" xfId="4767" xr:uid="{B33AFCCD-9D08-45FC-916C-C6C21FA23C29}"/>
    <cellStyle name="Normal 13 2 3 2 2" xfId="6014" xr:uid="{AFECB7EC-5FA8-4F65-B538-320AAC9D91F0}"/>
    <cellStyle name="Normal 13 2 3 3" xfId="4893" xr:uid="{8D37992F-6839-40CC-BBF2-806F7B1B33C5}"/>
    <cellStyle name="Normal 13 2 3 3 2" xfId="5848" xr:uid="{488000EE-9CFF-4EF0-BA44-EB5B09F1FFA5}"/>
    <cellStyle name="Normal 13 2 3 4" xfId="4870" xr:uid="{D530D4D3-F666-4E45-AE33-098F2F963D74}"/>
    <cellStyle name="Normal 13 2 4" xfId="4445" xr:uid="{A89159F4-6D5E-457A-92C7-7D705FEB18AA}"/>
    <cellStyle name="Normal 13 2 4 2" xfId="5905" xr:uid="{B3F67A18-4ACF-42E5-9F68-D795E7094674}"/>
    <cellStyle name="Normal 13 2 5" xfId="5735" xr:uid="{ADFCDD25-C6AA-4F12-8AB4-5B4DE2C52C1F}"/>
    <cellStyle name="Normal 13 2 6" xfId="6044" xr:uid="{E944FE06-D627-4614-849C-670A2422E5AC}"/>
    <cellStyle name="Normal 13 3" xfId="3704" xr:uid="{FFD8CDB7-A5B0-4B31-8426-6F7C1B323F9F}"/>
    <cellStyle name="Normal 13 3 2" xfId="4396" xr:uid="{E9FCA149-A15F-4096-AAF2-1670B2656979}"/>
    <cellStyle name="Normal 13 3 2 2" xfId="4657" xr:uid="{E988D2B9-2962-49B0-A66C-DAC5766ACF14}"/>
    <cellStyle name="Normal 13 3 3" xfId="4313" xr:uid="{64F11822-04F7-4B41-AA3F-4BC345F5AF50}"/>
    <cellStyle name="Normal 13 3 3 2" xfId="4585" xr:uid="{0F36A819-B382-4C4F-8569-6DF4C38772AB}"/>
    <cellStyle name="Normal 13 3 3 2 2" xfId="7085" xr:uid="{A5AFD6E7-D4BA-4026-8BCD-E37640F4D57F}"/>
    <cellStyle name="Normal 13 3 3 2 3" xfId="5789" xr:uid="{B56379A1-511A-4866-8CF2-1C3C6AD18A1B}"/>
    <cellStyle name="Normal 13 3 4" xfId="4527" xr:uid="{7662AEC8-C2A2-49EF-800D-202584B51C8D}"/>
    <cellStyle name="Normal 13 3 4 2" xfId="7071" xr:uid="{5779E296-450D-423E-92BF-2A48F163DFA6}"/>
    <cellStyle name="Normal 13 3 4 2 2" xfId="7365" xr:uid="{915F976D-DD07-4A24-A4E8-2D6FD9758F0A}"/>
    <cellStyle name="Normal 13 3 4 3" xfId="5594" xr:uid="{26195D54-BBB6-4D28-919C-0C5E4C67E6FF}"/>
    <cellStyle name="Normal 13 3 4 4" xfId="5550" xr:uid="{E6B09783-4E69-4A9F-B9AE-D04C4EF7EE34}"/>
    <cellStyle name="Normal 13 3 4 5" xfId="4780" xr:uid="{5F45E3E2-83DA-43AE-B1F0-028F553F45F0}"/>
    <cellStyle name="Normal 13 3 5" xfId="4894" xr:uid="{E2A4AF95-E4CD-4CB5-A11D-52D241E291A0}"/>
    <cellStyle name="Normal 13 4" xfId="4314" xr:uid="{6A2827A9-E7BC-44A7-A0AC-AA3D073C4C30}"/>
    <cellStyle name="Normal 13 4 2" xfId="4586" xr:uid="{1E89832B-EEA0-4B8D-B444-7667B722E3F3}"/>
    <cellStyle name="Normal 13 4 2 2" xfId="6013" xr:uid="{A247E14A-2D6C-4CD0-8237-ECE40749FADC}"/>
    <cellStyle name="Normal 13 4 3" xfId="5847" xr:uid="{20C8E6E3-2D6B-466A-A886-5472CB63CAB2}"/>
    <cellStyle name="Normal 13 5" xfId="4311" xr:uid="{40015389-0DA6-43A9-BC12-C2AD1D616BF2}"/>
    <cellStyle name="Normal 13 5 2" xfId="4584" xr:uid="{61258138-A01D-4776-8593-5F0F8D0616BD}"/>
    <cellStyle name="Normal 13 5 2 2" xfId="7084" xr:uid="{F92007B0-B1B6-4E70-A8A1-8162CA9693B1}"/>
    <cellStyle name="Normal 13 5 2 3" xfId="5904" xr:uid="{81F644F6-96DC-42C4-A8C0-EFCA2C5B9287}"/>
    <cellStyle name="Normal 13 5 3" xfId="5645" xr:uid="{9B67ED7B-178A-4E0D-B881-673AC25E6357}"/>
    <cellStyle name="Normal 13 6" xfId="4444" xr:uid="{AEE1CC4C-9A54-4C41-B7F2-E8626AE06C7D}"/>
    <cellStyle name="Normal 13 7" xfId="7101" xr:uid="{238F6908-0816-4A42-80A1-ECEF7A9B7A74}"/>
    <cellStyle name="Normal 13 8" xfId="6043" xr:uid="{45DFDD6C-27CA-4C13-9A3C-B34AD655557B}"/>
    <cellStyle name="Normal 14" xfId="48" xr:uid="{7F85976D-60B5-4464-8104-1E076195DE33}"/>
    <cellStyle name="Normal 14 18" xfId="4316" xr:uid="{3C964009-56D8-486F-9D7A-F3A185419085}"/>
    <cellStyle name="Normal 14 18 2" xfId="4588" xr:uid="{2BC8E055-09F0-4799-9BB0-5093E83C1473}"/>
    <cellStyle name="Normal 14 2" xfId="86" xr:uid="{E7B693D3-406D-472E-BAFE-54E6B38B18AC}"/>
    <cellStyle name="Normal 14 2 2" xfId="87" xr:uid="{A3C14B6F-2EB7-416B-BEF9-AA00F402385C}"/>
    <cellStyle name="Normal 14 2 2 2" xfId="3705" xr:uid="{E18AD633-BBCA-43A3-AC08-A9EB7BB253E6}"/>
    <cellStyle name="Normal 14 2 2 2 2" xfId="4528" xr:uid="{E5377811-628A-4E54-8287-5572E2D7BFB6}"/>
    <cellStyle name="Normal 14 2 2 2 2 2" xfId="6017" xr:uid="{1EADD96C-EFAE-4DAB-948B-4186F569BE3D}"/>
    <cellStyle name="Normal 14 2 2 2 3" xfId="5851" xr:uid="{43A8F7B4-86B8-4318-B128-290544692754}"/>
    <cellStyle name="Normal 14 2 2 3" xfId="4467" xr:uid="{B00DBD81-7466-4E7C-8FAC-B9D7982310BA}"/>
    <cellStyle name="Normal 14 2 2 3 2" xfId="5961" xr:uid="{34E4D91F-609F-47B9-AA30-CA07C1944A42}"/>
    <cellStyle name="Normal 14 2 2 4" xfId="5791" xr:uid="{16F7DF69-7171-443E-A0F2-AE63538389C8}"/>
    <cellStyle name="Normal 14 2 3" xfId="3706" xr:uid="{2CE012AB-F423-49CD-A30D-E4EA4410DD20}"/>
    <cellStyle name="Normal 14 2 3 2" xfId="4529" xr:uid="{C51363F6-95D9-44C6-B8F9-CECA0DBD1DF2}"/>
    <cellStyle name="Normal 14 2 3 2 2" xfId="6016" xr:uid="{69D172B1-4490-444C-92C5-ECBD887EB5C1}"/>
    <cellStyle name="Normal 14 2 3 3" xfId="5850" xr:uid="{23F294D2-3E2D-4EF1-AD65-24A50FC6A4B8}"/>
    <cellStyle name="Normal 14 2 4" xfId="4466" xr:uid="{71CF4BAA-0E61-4C22-ABD4-8360C4154F6A}"/>
    <cellStyle name="Normal 14 2 4 2" xfId="5960" xr:uid="{AD394E80-6126-4335-B001-116F4EDB3C8E}"/>
    <cellStyle name="Normal 14 2 5" xfId="5790" xr:uid="{67D09D37-E5A9-4C7E-9D4F-67A16B5E4228}"/>
    <cellStyle name="Normal 14 3" xfId="3707" xr:uid="{4D805EFC-B791-45DA-81A4-981C63F318FD}"/>
    <cellStyle name="Normal 14 3 2" xfId="4530" xr:uid="{39EEDDB4-0A77-454E-BC7B-43AC21FA9EC1}"/>
    <cellStyle name="Normal 14 3 2 2" xfId="5962" xr:uid="{404E96CE-7478-4E0F-B90D-274A2D45F1E8}"/>
    <cellStyle name="Normal 14 3 3" xfId="5792" xr:uid="{EEC27920-782A-4A49-A8C2-AC8B56871DAC}"/>
    <cellStyle name="Normal 14 4" xfId="4315" xr:uid="{22CC8DC9-E4BA-40AD-AA0A-DD1CFCBF3FA9}"/>
    <cellStyle name="Normal 14 4 2" xfId="4587" xr:uid="{942FB245-520A-49E7-9F07-6946529D6C87}"/>
    <cellStyle name="Normal 14 4 2 2" xfId="6015" xr:uid="{B074D221-6F6C-42AF-9AC7-B2AF4A44A54F}"/>
    <cellStyle name="Normal 14 4 2 2 2" xfId="7086" xr:uid="{73B8D827-9ABD-41C0-84CC-922384EAA48B}"/>
    <cellStyle name="Normal 14 4 2 3" xfId="5589" xr:uid="{4508304C-CEE3-4B41-BD4E-9832A1D7A779}"/>
    <cellStyle name="Normal 14 4 2 4" xfId="5565" xr:uid="{C4741A91-42EF-491C-89C9-A092AD306D22}"/>
    <cellStyle name="Normal 14 4 2 5" xfId="4768" xr:uid="{7B4EFC6F-9E18-4F8F-B06A-BEA410EAAF33}"/>
    <cellStyle name="Normal 14 4 3" xfId="4895" xr:uid="{3669B6B1-6703-440A-9858-20342815C19B}"/>
    <cellStyle name="Normal 14 4 3 2" xfId="5849" xr:uid="{97B5A2B5-ACBC-465D-A1E2-A7D5E8AC58A8}"/>
    <cellStyle name="Normal 14 4 4" xfId="4871" xr:uid="{9205A838-B594-4703-9647-555C72957D9F}"/>
    <cellStyle name="Normal 14 5" xfId="4446" xr:uid="{093D3597-2686-4C48-BE29-1751C348D426}"/>
    <cellStyle name="Normal 14 5 2" xfId="5906" xr:uid="{5E95006C-AF91-4E0A-BA34-0913AB332479}"/>
    <cellStyle name="Normal 14 6" xfId="5736" xr:uid="{70C45180-91A1-4E9B-A992-1DCB3272ABAD}"/>
    <cellStyle name="Normal 14 7" xfId="6045" xr:uid="{9C8CB8C4-7F93-4840-9AB9-2AB7F05B5A17}"/>
    <cellStyle name="Normal 15" xfId="49" xr:uid="{C35CC974-22B3-4D1E-844C-9F446AFAF48A}"/>
    <cellStyle name="Normal 15 2" xfId="50" xr:uid="{94A4E88B-499F-4FAC-A0B2-826760D5E3AE}"/>
    <cellStyle name="Normal 15 2 2" xfId="3708" xr:uid="{627E7371-65C5-402F-9BA7-13A0A0D84837}"/>
    <cellStyle name="Normal 15 2 2 2" xfId="4531" xr:uid="{C88C6AF0-5FFF-48EF-89DC-CAE357DACDD9}"/>
    <cellStyle name="Normal 15 2 2 2 2" xfId="5963" xr:uid="{ACE2AB58-C351-4ABF-B7B1-A63C93254A7A}"/>
    <cellStyle name="Normal 15 2 2 3" xfId="5793" xr:uid="{F5A539A2-2D2F-4406-8E87-1CD768AD8C45}"/>
    <cellStyle name="Normal 15 2 3" xfId="4448" xr:uid="{F140C1EE-0D9E-44C4-85B9-91E1EBDA61DA}"/>
    <cellStyle name="Normal 15 2 3 2" xfId="5689" xr:uid="{1D87680D-43ED-4C3E-85F4-6A86A01FCC93}"/>
    <cellStyle name="Normal 15 2 3 2 2" xfId="6019" xr:uid="{84659C6B-10CE-4F99-8438-FFA4B1076475}"/>
    <cellStyle name="Normal 15 2 3 3" xfId="5853" xr:uid="{742EA2A7-83CA-4F70-8EB0-98E550592D44}"/>
    <cellStyle name="Normal 15 2 4" xfId="5646" xr:uid="{10E1C1A3-5BEF-4CE4-8DF5-DB53EF69922A}"/>
    <cellStyle name="Normal 15 2 4 2" xfId="5908" xr:uid="{42C2673A-EE90-4C68-981E-1020FB9C6C29}"/>
    <cellStyle name="Normal 15 2 5" xfId="5738" xr:uid="{2E14B684-2834-4429-A2E2-06F70C9E2FDE}"/>
    <cellStyle name="Normal 15 3" xfId="3709" xr:uid="{DBEACC81-4013-41F9-9FA6-22D5444D60DF}"/>
    <cellStyle name="Normal 15 3 2" xfId="4397" xr:uid="{67E5C48F-4B1A-4FA8-9FF2-9CED1C076D15}"/>
    <cellStyle name="Normal 15 3 2 2" xfId="4658" xr:uid="{7157E856-E4CF-49D1-A79F-CD82289FDEC3}"/>
    <cellStyle name="Normal 15 3 3" xfId="4318" xr:uid="{0BA78900-3D70-47BC-8ADF-684F6FBE18A5}"/>
    <cellStyle name="Normal 15 3 3 2" xfId="4590" xr:uid="{C83F53C7-3A68-4D58-A2C9-80B56348DF99}"/>
    <cellStyle name="Normal 15 3 3 2 2" xfId="7088" xr:uid="{AC93BE68-C236-464D-8223-8820B9FAD20B}"/>
    <cellStyle name="Normal 15 3 3 2 3" xfId="5794" xr:uid="{27F1EE8A-8FD6-45C5-818A-15DEE1F30128}"/>
    <cellStyle name="Normal 15 3 4" xfId="4532" xr:uid="{1FFD4604-B83C-4113-9CAE-DC70A97C61C3}"/>
    <cellStyle name="Normal 15 3 4 2" xfId="7072" xr:uid="{B23E213D-1ED4-4615-86F4-FDAB86AB1D08}"/>
    <cellStyle name="Normal 15 3 4 2 2" xfId="7366" xr:uid="{77C88CA4-4083-4AB0-8A64-025E969325A5}"/>
    <cellStyle name="Normal 15 3 4 3" xfId="5595" xr:uid="{7AFEEC96-7E6B-4210-8774-758E2002640B}"/>
    <cellStyle name="Normal 15 3 4 4" xfId="5551" xr:uid="{E7582E6A-B270-443A-A603-8545210485D8}"/>
    <cellStyle name="Normal 15 3 4 5" xfId="4781" xr:uid="{94A513C1-C6F0-4598-A33D-F7CA25C1F030}"/>
    <cellStyle name="Normal 15 3 5" xfId="4897" xr:uid="{E4C03B66-5FA9-4062-A899-81E854F9AD9C}"/>
    <cellStyle name="Normal 15 4" xfId="4317" xr:uid="{8D39809D-26D4-4C6B-9648-4D8B4EE914CC}"/>
    <cellStyle name="Normal 15 4 2" xfId="4589" xr:uid="{64FD5A7D-8B84-4992-9D1F-34D88340CC06}"/>
    <cellStyle name="Normal 15 4 2 2" xfId="6018" xr:uid="{18D84810-11F6-4B61-AFC1-3848201ECAE0}"/>
    <cellStyle name="Normal 15 4 2 2 2" xfId="7087" xr:uid="{78EA33C6-292D-4D18-B945-3C4FC64A290F}"/>
    <cellStyle name="Normal 15 4 2 3" xfId="5590" xr:uid="{EB4A4BF3-C32A-41F7-B942-6C3D9D1CF9CD}"/>
    <cellStyle name="Normal 15 4 2 4" xfId="5566" xr:uid="{D1B84CC5-3F86-4CBF-9A59-335F7CA2EEF5}"/>
    <cellStyle name="Normal 15 4 2 5" xfId="4769" xr:uid="{BC4D6485-FFDD-4A3F-A35D-8D4DEC1A4FF7}"/>
    <cellStyle name="Normal 15 4 3" xfId="4896" xr:uid="{AE349F04-6CD6-441A-A7B2-4D743DDB10A8}"/>
    <cellStyle name="Normal 15 4 3 2" xfId="5852" xr:uid="{582B8403-6C10-43C5-9834-CC82B4682D90}"/>
    <cellStyle name="Normal 15 4 4" xfId="4872" xr:uid="{A73A15E4-7038-4646-AB58-FD233504731D}"/>
    <cellStyle name="Normal 15 5" xfId="4447" xr:uid="{032FCA0F-BF5D-4CD6-A763-94C7B522BABA}"/>
    <cellStyle name="Normal 15 5 2" xfId="5907" xr:uid="{E269A655-B2E9-4175-A37D-F1D78FE84200}"/>
    <cellStyle name="Normal 15 6" xfId="5737" xr:uid="{C010C0F6-D0E2-4BEB-9C5E-9A238BFF859C}"/>
    <cellStyle name="Normal 15 7" xfId="6046" xr:uid="{BB174E03-22AB-445D-BE34-EE6B6FD9E313}"/>
    <cellStyle name="Normal 16" xfId="51" xr:uid="{C6BBE180-AF33-4C72-89C2-670706BEEDEB}"/>
    <cellStyle name="Normal 16 2" xfId="3710" xr:uid="{82FD6088-FD57-4BD4-B341-13B1046DD8BE}"/>
    <cellStyle name="Normal 16 2 2" xfId="4398" xr:uid="{1145E1BE-3535-4598-89AE-3F29679D04E1}"/>
    <cellStyle name="Normal 16 2 2 2" xfId="4659" xr:uid="{F955908F-4C02-4F0F-B5FD-FCCC0317FDC7}"/>
    <cellStyle name="Normal 16 2 3" xfId="4319" xr:uid="{A686E27B-FF93-465D-88FE-AE5AC3D28FF8}"/>
    <cellStyle name="Normal 16 2 3 2" xfId="4591" xr:uid="{13150B6F-AE6B-4FEE-88D6-6364C1860D22}"/>
    <cellStyle name="Normal 16 2 3 2 2" xfId="7089" xr:uid="{35D4B9DC-261A-4BCF-B544-AD07C06310D0}"/>
    <cellStyle name="Normal 16 2 3 2 3" xfId="5795" xr:uid="{6AF57D5D-2C32-471E-973A-73B8BE7512CB}"/>
    <cellStyle name="Normal 16 2 4" xfId="4533" xr:uid="{C49293F7-9761-482F-B610-001BBAB7B387}"/>
    <cellStyle name="Normal 16 2 4 2" xfId="7073" xr:uid="{692C5B7B-9457-43FF-97E9-8876305ADA67}"/>
    <cellStyle name="Normal 16 2 4 2 2" xfId="7367" xr:uid="{2BBA8837-5952-4266-9451-6967CBB9E3EC}"/>
    <cellStyle name="Normal 16 2 4 3" xfId="5596" xr:uid="{DDD35506-0568-4DFA-8C9F-803416E59CDE}"/>
    <cellStyle name="Normal 16 2 4 4" xfId="5552" xr:uid="{E58F733C-CFB6-4491-B089-CC342708D67D}"/>
    <cellStyle name="Normal 16 2 4 5" xfId="4782" xr:uid="{94352365-3F7D-4FD2-A2EA-5E631E7BC590}"/>
    <cellStyle name="Normal 16 2 5" xfId="4898" xr:uid="{BE31875F-43D7-428E-B2F5-5AA5422D33ED}"/>
    <cellStyle name="Normal 16 3" xfId="4449" xr:uid="{4CB36D0B-8688-4DFD-B491-8442610D823D}"/>
    <cellStyle name="Normal 16 3 2" xfId="5690" xr:uid="{9741DF2C-1FA9-4BA7-B237-0ECBDEE6983E}"/>
    <cellStyle name="Normal 16 3 2 2" xfId="6020" xr:uid="{39A8AF0A-C624-495E-9B06-1FD4281D4600}"/>
    <cellStyle name="Normal 16 3 3" xfId="5854" xr:uid="{EA8A3F36-5066-410A-8595-A03AB427F17E}"/>
    <cellStyle name="Normal 16 4" xfId="5647" xr:uid="{29AFCB70-9532-4141-B6BB-5469814457A3}"/>
    <cellStyle name="Normal 16 4 2" xfId="5909" xr:uid="{996FCD78-12BB-4AE4-A1FD-2B74C158BB6B}"/>
    <cellStyle name="Normal 16 5" xfId="5739" xr:uid="{BC901AD7-F2E8-42AA-A988-D7BD4969E41A}"/>
    <cellStyle name="Normal 17" xfId="52" xr:uid="{DCE72F71-0C6D-4AE9-8D48-F6A3C9921C31}"/>
    <cellStyle name="Normal 17 2" xfId="3711" xr:uid="{90C9E8BB-1500-4481-9FF9-C2AA804AD719}"/>
    <cellStyle name="Normal 17 2 2" xfId="4399" xr:uid="{E413CE52-5A82-4D0D-BFFE-1FD78A5F23A8}"/>
    <cellStyle name="Normal 17 2 2 2" xfId="4660" xr:uid="{5219CBEB-8352-4F9C-A548-5B0F0BE4F1BF}"/>
    <cellStyle name="Normal 17 2 3" xfId="4321" xr:uid="{46FF4907-78AD-42EB-AECA-455FC5C55317}"/>
    <cellStyle name="Normal 17 2 3 2" xfId="4593" xr:uid="{95BCBDA7-8F85-42CE-8960-87B8546D76EE}"/>
    <cellStyle name="Normal 17 2 3 2 2" xfId="7091" xr:uid="{C0F69078-D29D-47DE-935A-F535058AC92E}"/>
    <cellStyle name="Normal 17 2 3 2 3" xfId="5796" xr:uid="{217DC698-8A44-403C-A354-B501C5E516BF}"/>
    <cellStyle name="Normal 17 2 4" xfId="4534" xr:uid="{1C5CCAC4-DD79-4693-AE15-9A77F9A4C8CB}"/>
    <cellStyle name="Normal 17 2 4 2" xfId="7074" xr:uid="{B5079EE5-8575-464D-ADA0-D661BDBC1BAC}"/>
    <cellStyle name="Normal 17 2 4 2 2" xfId="7368" xr:uid="{95D79990-AB76-41C4-9575-5E400EE65F66}"/>
    <cellStyle name="Normal 17 2 4 3" xfId="5597" xr:uid="{09498970-002F-4A2A-BC01-08958ABC4C0B}"/>
    <cellStyle name="Normal 17 2 4 4" xfId="5553" xr:uid="{442D565D-71D0-478D-91F6-7CFB216BE277}"/>
    <cellStyle name="Normal 17 2 4 5" xfId="4783" xr:uid="{EC4DA216-8F27-41DA-B239-8634884FFF99}"/>
    <cellStyle name="Normal 17 2 5" xfId="4899" xr:uid="{F8E7AC9D-B07C-489C-BD3D-658ECE049FCC}"/>
    <cellStyle name="Normal 17 3" xfId="4322" xr:uid="{511C3EE4-C462-4F43-8EAD-4616B036BFD3}"/>
    <cellStyle name="Normal 17 3 2" xfId="4594" xr:uid="{DED91463-D0BF-46CF-B240-C41046859863}"/>
    <cellStyle name="Normal 17 3 2 2" xfId="6021" xr:uid="{B133B312-B0A7-44BC-BC7E-A0F3112368C0}"/>
    <cellStyle name="Normal 17 3 3" xfId="5855" xr:uid="{D8AD6D67-EEA5-4186-BA91-1D40A7BA743A}"/>
    <cellStyle name="Normal 17 4" xfId="4320" xr:uid="{9A1A05DD-220F-4845-A2CD-AEE36CA0B66A}"/>
    <cellStyle name="Normal 17 4 2" xfId="4592" xr:uid="{40AF7321-23AA-4F5A-8EC7-C9867DC21B17}"/>
    <cellStyle name="Normal 17 4 2 2" xfId="7090" xr:uid="{24CD7A18-8D2B-4620-86B0-75D4DCE17B0F}"/>
    <cellStyle name="Normal 17 4 2 3" xfId="5910" xr:uid="{8050D408-611B-4BD4-B1B8-B76440C4C654}"/>
    <cellStyle name="Normal 17 4 3" xfId="5648" xr:uid="{18E62637-0A20-4F26-B78E-A79F775E4CCD}"/>
    <cellStyle name="Normal 17 5" xfId="4450" xr:uid="{99E08D4A-AC1E-4B71-965E-36DCBA3C149C}"/>
    <cellStyle name="Normal 17 6" xfId="7102" xr:uid="{2BD9024C-B6E7-4BA4-AFF8-56BA2B4F697A}"/>
    <cellStyle name="Normal 17 7" xfId="6047" xr:uid="{677E282F-7926-494E-B6DA-BD5B419DF373}"/>
    <cellStyle name="Normal 18" xfId="53" xr:uid="{4DFC706B-89E2-4AAF-9671-880E067AC306}"/>
    <cellStyle name="Normal 18 2" xfId="3712" xr:uid="{84D18823-EB9E-409C-B4F9-CD06C7A3780E}"/>
    <cellStyle name="Normal 18 2 2" xfId="4535" xr:uid="{8923F1E9-987A-4BD7-985F-68E652773A84}"/>
    <cellStyle name="Normal 18 2 2 2" xfId="5964" xr:uid="{E7BF7498-C5A1-46C4-8DF5-6D7A7E56A806}"/>
    <cellStyle name="Normal 18 2 3" xfId="5797" xr:uid="{4A8291E7-B1A8-4D12-A526-8B3F1EA4A93F}"/>
    <cellStyle name="Normal 18 3" xfId="4323" xr:uid="{6A089E40-0DCD-418C-98E9-CE5E7CD39836}"/>
    <cellStyle name="Normal 18 3 2" xfId="4770" xr:uid="{2A5C8417-9379-4C0A-BFF5-72F46C6D44D8}"/>
    <cellStyle name="Normal 18 3 2 2" xfId="6022" xr:uid="{C13375C3-9A15-4F68-A244-AF50C3C43FC1}"/>
    <cellStyle name="Normal 18 3 3" xfId="4900" xr:uid="{305F5962-0E7A-495E-8D0E-6FCAE8A428CA}"/>
    <cellStyle name="Normal 18 3 3 2" xfId="5856" xr:uid="{90FC7B6C-F2FE-419E-B41F-A94A230556DA}"/>
    <cellStyle name="Normal 18 3 4" xfId="4873" xr:uid="{DC1F3C23-B58B-41E5-B51D-FDCE829BE84E}"/>
    <cellStyle name="Normal 18 4" xfId="4451" xr:uid="{8A5BACAF-1C14-4F2E-B2A4-5627B8791DA0}"/>
    <cellStyle name="Normal 18 4 2" xfId="5911" xr:uid="{62AEF468-BB22-43C7-8397-2EB4AB9783C4}"/>
    <cellStyle name="Normal 18 5" xfId="5740" xr:uid="{4BA45BE6-AC69-4971-81C7-DD43048F8C35}"/>
    <cellStyle name="Normal 18 6" xfId="6048" xr:uid="{7E856B36-F877-4C1C-AA9B-19CCE813AFA1}"/>
    <cellStyle name="Normal 19" xfId="54" xr:uid="{ADDE036F-E37C-42CF-93EE-AE28D46C71B6}"/>
    <cellStyle name="Normal 19 2" xfId="55" xr:uid="{0A18E746-D86E-4F4A-9753-0BED0C3777AE}"/>
    <cellStyle name="Normal 19 2 2" xfId="3713" xr:uid="{0C39D890-917E-42E0-86D1-3563097EB301}"/>
    <cellStyle name="Normal 19 2 2 2" xfId="4536" xr:uid="{08AFB01E-0F95-4049-B999-EBC0C5D93B9A}"/>
    <cellStyle name="Normal 19 2 2 2 2" xfId="5965" xr:uid="{BB47BED2-0A35-4CDE-B441-782E1E164EE5}"/>
    <cellStyle name="Normal 19 2 2 3" xfId="5798" xr:uid="{6F60B3AC-1313-4A8D-94E0-A6E0227C6C45}"/>
    <cellStyle name="Normal 19 2 3" xfId="4453" xr:uid="{E17C21E5-4C68-4B01-95E7-647E815D1D4E}"/>
    <cellStyle name="Normal 19 2 3 2" xfId="5692" xr:uid="{A21DFC94-AF67-41EC-9BFD-545491726C67}"/>
    <cellStyle name="Normal 19 2 3 2 2" xfId="6024" xr:uid="{CD81C363-2B18-4967-8539-0F067EAC9BDA}"/>
    <cellStyle name="Normal 19 2 3 3" xfId="5858" xr:uid="{25D29362-6323-4CCD-ADB4-BA02E1039461}"/>
    <cellStyle name="Normal 19 2 4" xfId="5650" xr:uid="{B6647D63-89A8-4821-8947-AD34E16983BA}"/>
    <cellStyle name="Normal 19 2 4 2" xfId="5913" xr:uid="{7F980899-E11F-4D20-B54D-93E4BE1321A5}"/>
    <cellStyle name="Normal 19 2 5" xfId="5742" xr:uid="{5EE3428C-A30A-4C7B-BF68-56AE241DEB24}"/>
    <cellStyle name="Normal 19 3" xfId="3714" xr:uid="{9F8F8698-F5D0-4FA3-B4EC-94026A84F688}"/>
    <cellStyle name="Normal 19 3 2" xfId="4537" xr:uid="{0E60B9B6-847B-4658-8ACD-4C18248F6F8E}"/>
    <cellStyle name="Normal 19 3 2 2" xfId="5966" xr:uid="{E6D45428-7887-4F10-A1ED-FB4D52A42828}"/>
    <cellStyle name="Normal 19 3 3" xfId="5799" xr:uid="{0401AD41-573C-4543-A6B1-847591BC8FA4}"/>
    <cellStyle name="Normal 19 4" xfId="4452" xr:uid="{3DEE693B-B173-41CA-9078-4C6B5BB00ED9}"/>
    <cellStyle name="Normal 19 4 2" xfId="5691" xr:uid="{FDE1B40C-5008-4176-AAE9-BF3BBFC7663C}"/>
    <cellStyle name="Normal 19 4 2 2" xfId="6023" xr:uid="{745D461E-7D69-4FAE-AACE-EF9440E8178E}"/>
    <cellStyle name="Normal 19 4 3" xfId="5857" xr:uid="{37CE062F-0EBE-4ACA-B9C1-0CF6C1DF35FA}"/>
    <cellStyle name="Normal 19 5" xfId="5649" xr:uid="{873DBFAF-E893-4210-9AC8-8033C6599DC4}"/>
    <cellStyle name="Normal 19 5 2" xfId="5912" xr:uid="{6EE67AAA-6FB3-45FC-9A16-C18A504039B0}"/>
    <cellStyle name="Normal 19 6" xfId="5741" xr:uid="{060C7D2B-F8B5-4BC5-86E4-D972F325AA78}"/>
    <cellStyle name="Normal 2" xfId="3" xr:uid="{0035700C-F3A5-4A6F-B63A-5CE25669DEE2}"/>
    <cellStyle name="Normal 2 2" xfId="56" xr:uid="{5402929E-B571-4273-8977-D5368B5254C1}"/>
    <cellStyle name="Normal 2 2 2" xfId="57" xr:uid="{9D9D665C-181D-49C6-9113-F65AABA99A2E}"/>
    <cellStyle name="Normal 2 2 2 2" xfId="3715" xr:uid="{B632B8BC-C12D-4846-BF7A-3F731235B563}"/>
    <cellStyle name="Normal 2 2 2 2 2" xfId="4538" xr:uid="{B1163917-E040-465F-A6EB-BE74B6A804C1}"/>
    <cellStyle name="Normal 2 2 2 2 2 2" xfId="5967" xr:uid="{EF278640-BF41-4445-B4EF-2A3AAB498E62}"/>
    <cellStyle name="Normal 2 2 2 2 3" xfId="5800" xr:uid="{9F711679-B051-4CB3-AF55-18AD5A92FD4F}"/>
    <cellStyle name="Normal 2 2 2 3" xfId="4455" xr:uid="{BEB04018-2A74-48F1-9DDB-79D3E8CFDE30}"/>
    <cellStyle name="Normal 2 2 2 3 2" xfId="5693" xr:uid="{636519F0-7AF7-4630-979E-4A5431C3CA49}"/>
    <cellStyle name="Normal 2 2 2 3 2 2" xfId="6026" xr:uid="{63C8524B-D40A-4979-88CF-DD49FF6A6EE7}"/>
    <cellStyle name="Normal 2 2 2 3 3" xfId="5860" xr:uid="{B6613AAF-85F7-42EF-952B-D89A867EE11D}"/>
    <cellStyle name="Normal 2 2 2 4" xfId="5652" xr:uid="{82F155D6-4D81-4382-AE72-FDDE1F45DC68}"/>
    <cellStyle name="Normal 2 2 2 4 2" xfId="5915" xr:uid="{6EEBBBB7-4134-476E-9A14-B169FBAD81B0}"/>
    <cellStyle name="Normal 2 2 2 5" xfId="5743" xr:uid="{B2ECB068-03C5-4AA2-BA9C-41FE3A20DF5F}"/>
    <cellStyle name="Normal 2 2 3" xfId="3716" xr:uid="{651E2867-3AD3-4665-B13E-6DF7662EBC88}"/>
    <cellStyle name="Normal 2 2 3 2" xfId="4539" xr:uid="{2C8E7C1C-EE8F-4E7B-9694-D99683118FA7}"/>
    <cellStyle name="Normal 2 2 3 2 2" xfId="4799" xr:uid="{3835B68F-9623-4B39-918E-1C7CA58C9D2F}"/>
    <cellStyle name="Normal 2 2 3 2 2 2" xfId="4832" xr:uid="{9C673CE9-B09A-47A3-BD12-8BD3D54B483B}"/>
    <cellStyle name="Normal 2 2 3 2 2 3" xfId="5514" xr:uid="{025CBBE0-1A0A-41B4-B619-2CDD8EDF8199}"/>
    <cellStyle name="Normal 2 2 3 2 2 4" xfId="5531" xr:uid="{983CF7E4-3E17-4996-9531-42A2752B92BA}"/>
    <cellStyle name="Normal 2 2 3 2 3" xfId="4918" xr:uid="{38EB873F-FDD2-4D1B-B913-DB44A39756AD}"/>
    <cellStyle name="Normal 2 2 3 2 4" xfId="5473" xr:uid="{4788EF03-E9C6-4742-94F3-BB7DD527B173}"/>
    <cellStyle name="Normal 2 2 3 3" xfId="4697" xr:uid="{EC75F7CB-E6AB-49AD-B392-DA9332B5B185}"/>
    <cellStyle name="Normal 2 2 3 3 2" xfId="5801" xr:uid="{17579359-3D72-48E2-8B3B-D3215A65DCDF}"/>
    <cellStyle name="Normal 2 2 3 4" xfId="4874" xr:uid="{67C8C7B7-63CF-4C50-9F48-CD22B13A55D6}"/>
    <cellStyle name="Normal 2 2 3 5" xfId="4863" xr:uid="{A9DF0D4E-E77B-45C3-9829-B63CBB40A540}"/>
    <cellStyle name="Normal 2 2 4" xfId="4324" xr:uid="{8879226F-2111-4565-AF46-876A7BE55D44}"/>
    <cellStyle name="Normal 2 2 4 2" xfId="4595" xr:uid="{2D91A38E-CD3B-44CD-BF6E-21C05E055A25}"/>
    <cellStyle name="Normal 2 2 4 2 2" xfId="6025" xr:uid="{C87F442D-5ED0-4AF8-B50A-D58372D53CCB}"/>
    <cellStyle name="Normal 2 2 4 2 2 2" xfId="7092" xr:uid="{56CF9E1A-8B08-4935-8C7D-49D4E07D79D3}"/>
    <cellStyle name="Normal 2 2 4 2 3" xfId="5591" xr:uid="{D9042B3A-53CB-4FC0-9A91-DE9109A2F597}"/>
    <cellStyle name="Normal 2 2 4 2 4" xfId="5567" xr:uid="{4389BCEC-0211-4249-BB10-6CD064C697B5}"/>
    <cellStyle name="Normal 2 2 4 2 5" xfId="4771" xr:uid="{D9851E4B-BF90-44D6-B102-AAC87A9663B4}"/>
    <cellStyle name="Normal 2 2 4 3" xfId="4901" xr:uid="{E6E8FF6C-30B2-4EBC-B9B7-81ABDBB11AFE}"/>
    <cellStyle name="Normal 2 2 4 3 2" xfId="5859" xr:uid="{C6D60A77-3201-49F4-90C9-DAF6EDC2DB8D}"/>
    <cellStyle name="Normal 2 2 4 4" xfId="4875" xr:uid="{D4308C93-6456-4858-BF6D-5B38427D0FF8}"/>
    <cellStyle name="Normal 2 2 4 5" xfId="7396" xr:uid="{C17073BB-250D-47B7-AB66-38C4BF9A0D70}"/>
    <cellStyle name="Normal 2 2 5" xfId="4454" xr:uid="{598C08F5-11D4-4448-A08A-BF99F7CDF576}"/>
    <cellStyle name="Normal 2 2 5 2" xfId="5914" xr:uid="{87BB54DE-C75C-48F2-9C31-532542A2BCE4}"/>
    <cellStyle name="Normal 2 2 5 2 2" xfId="7378" xr:uid="{350F575E-971D-4E82-B161-933399816D6E}"/>
    <cellStyle name="Normal 2 2 5 3" xfId="5651" xr:uid="{FB51EEE5-B627-43A8-82E9-6AA298E1784C}"/>
    <cellStyle name="Normal 2 2 5 3 2" xfId="7387" xr:uid="{F0DBC35E-A018-4414-82D4-6167E4D1ADCA}"/>
    <cellStyle name="Normal 2 2 5 4" xfId="5608" xr:uid="{63BB2C99-F02E-4636-ABD2-6301943D1A61}"/>
    <cellStyle name="Normal 2 2 5 5" xfId="5543" xr:uid="{D4221E44-052F-462B-B31E-2E3B9E48D6D8}"/>
    <cellStyle name="Normal 2 2 5 6" xfId="4831" xr:uid="{3FFD4564-9426-460F-9FEC-215D3098398E}"/>
    <cellStyle name="Normal 2 2 6" xfId="4921" xr:uid="{B8CBA231-7F04-43D6-941C-5514A5DBF222}"/>
    <cellStyle name="Normal 2 2 7" xfId="6049" xr:uid="{897D79E6-6DCD-4F75-8866-A41F56C6ADCF}"/>
    <cellStyle name="Normal 2 2 7 2" xfId="7391" xr:uid="{C978E2EE-A084-45CC-AF75-0D01C2EC4290}"/>
    <cellStyle name="Normal 2 3" xfId="58" xr:uid="{27348F6B-37DE-4698-9DCC-1AA8E5C05DDF}"/>
    <cellStyle name="Normal 2 3 2" xfId="59" xr:uid="{E83E05BA-A654-4F91-B583-A023C7BF0DC8}"/>
    <cellStyle name="Normal 2 3 2 2" xfId="3717" xr:uid="{0AAB5F84-0E01-476B-B0BB-C729399D7107}"/>
    <cellStyle name="Normal 2 3 2 2 2" xfId="4540" xr:uid="{9F114A0D-E824-4335-A5F8-338C75D881A2}"/>
    <cellStyle name="Normal 2 3 2 2 2 2" xfId="5968" xr:uid="{B3E9EDC0-3AE2-4796-A9F7-2990A24B1D00}"/>
    <cellStyle name="Normal 2 3 2 2 3" xfId="5802" xr:uid="{06BEB0DD-48D7-45C8-A9F5-4EA157DAEA4D}"/>
    <cellStyle name="Normal 2 3 2 3" xfId="4326" xr:uid="{56672647-F51D-4E70-BAC2-C4754AD4990E}"/>
    <cellStyle name="Normal 2 3 2 3 2" xfId="4596" xr:uid="{2F06FFCC-8E3F-4F7F-9D23-D8FD2298DE6E}"/>
    <cellStyle name="Normal 2 3 2 3 2 2" xfId="6028" xr:uid="{DD8CBB92-F6F3-4593-879E-5E841B5711B0}"/>
    <cellStyle name="Normal 2 3 2 3 2 2 2" xfId="7093" xr:uid="{EC99FA96-56AD-4685-A5C5-667D2B3A584C}"/>
    <cellStyle name="Normal 2 3 2 3 2 3" xfId="5592" xr:uid="{5A38E777-D72A-4E3B-9584-0453C3C95606}"/>
    <cellStyle name="Normal 2 3 2 3 2 4" xfId="5568" xr:uid="{8EE51382-235E-4D44-AAD4-01B171A67D42}"/>
    <cellStyle name="Normal 2 3 2 3 2 5" xfId="4773" xr:uid="{3570144B-A453-4DFA-BDED-6823D552FBB5}"/>
    <cellStyle name="Normal 2 3 2 3 3" xfId="4903" xr:uid="{271B4729-504D-4F87-8235-305C9F9D0810}"/>
    <cellStyle name="Normal 2 3 2 3 3 2" xfId="5862" xr:uid="{F7855CF6-794C-4A89-BB42-ACF89D05AE44}"/>
    <cellStyle name="Normal 2 3 2 3 4" xfId="4876" xr:uid="{105A637D-6FA7-48FA-8160-7BC84684E12B}"/>
    <cellStyle name="Normal 2 3 2 4" xfId="4457" xr:uid="{8031A41A-87CE-4BED-97D5-5AB443231F25}"/>
    <cellStyle name="Normal 2 3 2 4 2" xfId="5917" xr:uid="{CF96B113-3F24-4315-9718-E0AD8A20A367}"/>
    <cellStyle name="Normal 2 3 2 5" xfId="5745" xr:uid="{39691E28-FDF0-4B76-ABE3-BF51875902B1}"/>
    <cellStyle name="Normal 2 3 2 5 2" xfId="7409" xr:uid="{FF4056BB-B6A6-4739-A048-3C0BA34B4FD1}"/>
    <cellStyle name="Normal 2 3 2 6" xfId="6051" xr:uid="{866C0126-8C26-41CC-B202-8CF868C8CB0F}"/>
    <cellStyle name="Normal 2 3 3" xfId="60" xr:uid="{0329DA15-9100-42D2-AC58-CF89BA42E37C}"/>
    <cellStyle name="Normal 2 3 4" xfId="61" xr:uid="{A673A61D-B139-4B22-A4F7-10EA91FE0A39}"/>
    <cellStyle name="Normal 2 3 4 10" xfId="7165" xr:uid="{4C4D5926-1150-4EF9-A84D-37F54D40FCD8}"/>
    <cellStyle name="Normal 2 3 4 2" xfId="6279" xr:uid="{02833BEE-B906-4423-AC2B-BD8C35199B38}"/>
    <cellStyle name="Normal 2 3 4 2 2" xfId="6367" xr:uid="{F614C64B-B92F-409C-97EC-6D39E9119468}"/>
    <cellStyle name="Normal 2 3 4 2 2 2" xfId="6314" xr:uid="{86F0E716-156B-4F7E-94C3-178A7A09A661}"/>
    <cellStyle name="Normal 2 3 4 2 2 2 2" xfId="6338" xr:uid="{1F6E1E71-561B-4CCB-88C4-B7464F5AC352}"/>
    <cellStyle name="Normal 2 3 4 2 2 2 2 2" xfId="6398" xr:uid="{38DD3749-1CF4-42C9-AF7F-9DFC36C06F13}"/>
    <cellStyle name="Normal 2 3 4 2 2 2 2 3" xfId="7329" xr:uid="{06172077-1C6C-4CF5-914F-619EA5AEE1E0}"/>
    <cellStyle name="Normal 2 3 4 2 2 2 3" xfId="7118" xr:uid="{850314C8-63DF-4086-987A-1C349C720C84}"/>
    <cellStyle name="Normal 2 3 4 2 2 2 4" xfId="7210" xr:uid="{C600D2D5-1FFC-43CD-A853-2E62C19F5292}"/>
    <cellStyle name="Normal 2 3 4 2 2 3" xfId="6130" xr:uid="{E444A670-C3E2-40DC-970D-CBEB9A0D9538}"/>
    <cellStyle name="Normal 2 3 4 2 2 3 2" xfId="6452" xr:uid="{5FEBF1B3-503A-49B1-94EC-9658F4DE657C}"/>
    <cellStyle name="Normal 2 3 4 2 2 3 3" xfId="7261" xr:uid="{0C27F51A-0B2F-4677-9282-CAD08E53198B}"/>
    <cellStyle name="Normal 2 3 4 2 2 4" xfId="6117" xr:uid="{D12056E0-4166-4035-86FF-C7B6357330B2}"/>
    <cellStyle name="Normal 2 3 4 2 2 5" xfId="6330" xr:uid="{96535864-E45A-4845-A595-4D86AA839CD6}"/>
    <cellStyle name="Normal 2 3 4 2 2 6" xfId="7183" xr:uid="{C52C0458-EE84-4B18-9F3B-6471E4AD54F6}"/>
    <cellStyle name="Normal 2 3 4 2 3" xfId="6365" xr:uid="{36B1403B-79B0-4B44-92D1-5C672BDB06A0}"/>
    <cellStyle name="Normal 2 3 4 2 3 2" xfId="6083" xr:uid="{59B06837-7A8A-42A9-A9FB-50338FBB73F7}"/>
    <cellStyle name="Normal 2 3 4 2 3 2 2" xfId="6120" xr:uid="{AF4ACF09-501A-48DA-8AC5-2482990E8F6B}"/>
    <cellStyle name="Normal 2 3 4 2 3 2 3" xfId="7312" xr:uid="{B722EC00-41E1-41D6-BF07-3D41702C4048}"/>
    <cellStyle name="Normal 2 3 4 2 3 3" xfId="6378" xr:uid="{4E6367DE-51C4-40DD-A407-1A3DB02C006D}"/>
    <cellStyle name="Normal 2 3 4 2 3 4" xfId="7197" xr:uid="{5BAC49B2-53B1-48D2-8F6A-FC467EABF793}"/>
    <cellStyle name="Normal 2 3 4 2 4" xfId="6426" xr:uid="{596504BC-BB29-48D6-A5E0-C26A25954F73}"/>
    <cellStyle name="Normal 2 3 4 2 4 2" xfId="6346" xr:uid="{95D22CB1-BFFD-43EB-85CF-A87D94809552}"/>
    <cellStyle name="Normal 2 3 4 2 4 2 2" xfId="6185" xr:uid="{756513D3-D641-449D-8947-AB5884B50059}"/>
    <cellStyle name="Normal 2 3 4 2 4 2 3" xfId="7297" xr:uid="{6028C082-C931-4BCB-89D5-8255F327B278}"/>
    <cellStyle name="Normal 2 3 4 2 4 3" xfId="7152" xr:uid="{8F2463A6-8D40-4AD7-92B8-27152E87C7C5}"/>
    <cellStyle name="Normal 2 3 4 2 4 4" xfId="7224" xr:uid="{DC44EB18-93D0-47C6-BA9F-10CD9C774779}"/>
    <cellStyle name="Normal 2 3 4 2 5" xfId="6241" xr:uid="{CF8CA3ED-4663-41CB-AB84-E6B98DF7CC36}"/>
    <cellStyle name="Normal 2 3 4 2 5 2" xfId="6387" xr:uid="{9F7A9E5E-F5B2-4300-8D98-7A0A3AC9872A}"/>
    <cellStyle name="Normal 2 3 4 2 5 3" xfId="7279" xr:uid="{64E380B5-DB54-429C-BDB8-53B763374EB5}"/>
    <cellStyle name="Normal 2 3 4 2 6" xfId="6133" xr:uid="{70F12A7D-4608-4B46-8D15-012D1BADD73C}"/>
    <cellStyle name="Normal 2 3 4 2 6 2" xfId="6059" xr:uid="{0C2B9902-1BDB-4DC9-B999-A4FCB111CFFF}"/>
    <cellStyle name="Normal 2 3 4 2 6 3" xfId="7243" xr:uid="{5A1D5658-4E73-4FDF-98A1-AF6C1A326301}"/>
    <cellStyle name="Normal 2 3 4 2 7" xfId="6078" xr:uid="{A4DDB1C1-0C2D-473E-B4BA-0D9B689D5730}"/>
    <cellStyle name="Normal 2 3 4 2 8" xfId="6213" xr:uid="{481F5325-14E8-4F87-84E8-5C288605F2ED}"/>
    <cellStyle name="Normal 2 3 4 2 9" xfId="7171" xr:uid="{D51CFBD8-507F-40E2-8E9D-2E4FEC3D8AE8}"/>
    <cellStyle name="Normal 2 3 4 3" xfId="7145" xr:uid="{659D5372-2E78-4BAB-B232-124C60D2C756}"/>
    <cellStyle name="Normal 2 3 4 3 2" xfId="6262" xr:uid="{66730120-7B6C-46CE-8380-933AC9D55426}"/>
    <cellStyle name="Normal 2 3 4 3 2 2" xfId="6226" xr:uid="{9087F455-EBC5-43C9-AF1D-0065236EAAE7}"/>
    <cellStyle name="Normal 2 3 4 3 2 2 2" xfId="6285" xr:uid="{888E046F-ABB7-4CE0-BF19-39A59E150F7D}"/>
    <cellStyle name="Normal 2 3 4 3 2 2 3" xfId="7322" xr:uid="{26A23103-8EE4-47B7-A9F6-12A6B4CD5D55}"/>
    <cellStyle name="Normal 2 3 4 3 2 3" xfId="6412" xr:uid="{FE47B8FA-6815-42D3-9305-9419DB9C055C}"/>
    <cellStyle name="Normal 2 3 4 3 2 4" xfId="7204" xr:uid="{C9FED11A-4AB2-41E8-8741-6BD2B0469450}"/>
    <cellStyle name="Normal 2 3 4 3 3" xfId="6088" xr:uid="{EBF5709C-4348-43C2-B36C-1ABDEFC0007B}"/>
    <cellStyle name="Normal 2 3 4 3 3 2" xfId="6064" xr:uid="{86F9CDC1-FAE0-48D5-BB9D-901DB0AD64AB}"/>
    <cellStyle name="Normal 2 3 4 3 3 3" xfId="7253" xr:uid="{03B05101-D802-4D6A-AB77-FD6CC5869258}"/>
    <cellStyle name="Normal 2 3 4 3 4" xfId="7160" xr:uid="{3C1033B9-1362-4C85-8A39-2F829FD028AA}"/>
    <cellStyle name="Normal 2 3 4 3 5" xfId="6308" xr:uid="{B52D635D-B48F-4D36-B21F-996DB0B07918}"/>
    <cellStyle name="Normal 2 3 4 3 6" xfId="7178" xr:uid="{A3D036C1-278C-4519-959C-13D39B922F64}"/>
    <cellStyle name="Normal 2 3 4 3 7" xfId="7420" xr:uid="{95A70731-2FE8-4DB9-B5CB-1CFD5C34D54C}"/>
    <cellStyle name="Normal 2 3 4 4" xfId="6061" xr:uid="{98D328B0-AD47-4050-B04A-4391F629C2B3}"/>
    <cellStyle name="Normal 2 3 4 4 2" xfId="6233" xr:uid="{E0D542AD-A7AF-4B82-9729-8A6D685577EC}"/>
    <cellStyle name="Normal 2 3 4 4 2 2" xfId="6181" xr:uid="{7B800DEB-B78D-4CB2-8026-0B3C624331D7}"/>
    <cellStyle name="Normal 2 3 4 4 2 3" xfId="7304" xr:uid="{92A93FF6-819D-4B2E-8AB6-41A05D267116}"/>
    <cellStyle name="Normal 2 3 4 4 3" xfId="6205" xr:uid="{3F611C51-B254-4433-8632-CF7D3D5E7F84}"/>
    <cellStyle name="Normal 2 3 4 4 4" xfId="7190" xr:uid="{52C58ED9-BE65-4734-A759-B59A73F51922}"/>
    <cellStyle name="Normal 2 3 4 5" xfId="6256" xr:uid="{7EC6C427-B572-4EBE-82EE-B0D1CBDD3FBE}"/>
    <cellStyle name="Normal 2 3 4 5 2" xfId="6406" xr:uid="{8C9EC77C-871C-4257-AFD3-67D132C48A7A}"/>
    <cellStyle name="Normal 2 3 4 5 2 2" xfId="6166" xr:uid="{C87234B4-B190-466C-9DA3-17923763DD8C}"/>
    <cellStyle name="Normal 2 3 4 5 2 3" xfId="7288" xr:uid="{3AD23C3D-4A80-4752-8CD0-35A9E3870D7E}"/>
    <cellStyle name="Normal 2 3 4 5 3" xfId="6080" xr:uid="{D2D63D32-BED5-406C-ACFD-BEC1DDE70CAA}"/>
    <cellStyle name="Normal 2 3 4 5 4" xfId="7216" xr:uid="{76FA5845-A001-4505-8732-49439966C4EE}"/>
    <cellStyle name="Normal 2 3 4 6" xfId="6355" xr:uid="{8BBCCECD-C2A7-42FB-BE2A-B71BED049401}"/>
    <cellStyle name="Normal 2 3 4 6 2" xfId="6190" xr:uid="{6ED04F12-0FE0-47BA-9E21-A78A6A9AB3A1}"/>
    <cellStyle name="Normal 2 3 4 6 3" xfId="7269" xr:uid="{7B79301C-2399-46D4-8545-21425F4FDEF8}"/>
    <cellStyle name="Normal 2 3 4 7" xfId="6250" xr:uid="{B7F247BE-E652-4BFB-9D87-CD8A86FEAE8F}"/>
    <cellStyle name="Normal 2 3 4 7 2" xfId="6276" xr:uid="{9FADC2FC-ED96-4D94-92F3-C7D8CB39D7F0}"/>
    <cellStyle name="Normal 2 3 4 7 3" xfId="7233" xr:uid="{3456BF79-3E17-4378-AECB-C993785A24A1}"/>
    <cellStyle name="Normal 2 3 4 8" xfId="6067" xr:uid="{6B786375-81CC-4E77-A4E6-116D8E991B07}"/>
    <cellStyle name="Normal 2 3 4 9" xfId="6218" xr:uid="{FBDEE9D8-3F5B-40C7-B387-01DB8E410095}"/>
    <cellStyle name="Normal 2 3 5" xfId="3718" xr:uid="{1DFA6A32-8049-4B08-9CF8-504B7CD63081}"/>
    <cellStyle name="Normal 2 3 5 2" xfId="4541" xr:uid="{514B67E5-F79A-4D16-879F-1CBC15339BE5}"/>
    <cellStyle name="Normal 2 3 5 2 2" xfId="5969" xr:uid="{C1DB09D5-FB19-44D4-A01B-3D1F1F488B4B}"/>
    <cellStyle name="Normal 2 3 5 3" xfId="5803" xr:uid="{DF9A3C88-9423-49F1-9DDB-339ADCC067B0}"/>
    <cellStyle name="Normal 2 3 6" xfId="4325" xr:uid="{6F2093C5-8B64-44CE-9DAC-94D781F505EB}"/>
    <cellStyle name="Normal 2 3 6 2" xfId="4772" xr:uid="{F09B0ECE-8143-42E1-86C5-B9ECE58F6463}"/>
    <cellStyle name="Normal 2 3 6 2 2" xfId="6027" xr:uid="{0F73C319-F8CC-4552-A3A0-44F470225146}"/>
    <cellStyle name="Normal 2 3 6 3" xfId="4902" xr:uid="{D69F9843-5BCE-49EC-AB1A-4B68593680D5}"/>
    <cellStyle name="Normal 2 3 6 3 2" xfId="5861" xr:uid="{72DC16E1-34CC-49AA-BDDD-E0741919D789}"/>
    <cellStyle name="Normal 2 3 6 4" xfId="4877" xr:uid="{9E3749C8-F56C-4B0C-B2B2-A1DF3CAC4962}"/>
    <cellStyle name="Normal 2 3 7" xfId="4456" xr:uid="{9F7AE942-3571-406F-A248-D179D2FC0332}"/>
    <cellStyle name="Normal 2 3 7 2" xfId="5916" xr:uid="{EA101A4D-4AFC-4375-8C20-AC63F7D3A188}"/>
    <cellStyle name="Normal 2 3 8" xfId="5744" xr:uid="{BB578500-26B4-45A7-8FBD-20C5F524BA9D}"/>
    <cellStyle name="Normal 2 3 8 2" xfId="7392" xr:uid="{3C8D496A-6D1A-4F55-A08E-7312DB3E920B}"/>
    <cellStyle name="Normal 2 3 9" xfId="6050" xr:uid="{2C2F3ED6-EFAE-407C-A305-B06FD47568D9}"/>
    <cellStyle name="Normal 2 4" xfId="62" xr:uid="{09425646-BB42-4DA4-8F64-BEF4E9C1D9E3}"/>
    <cellStyle name="Normal 2 4 2" xfId="63" xr:uid="{EB1C6750-2E25-49C8-90FD-1D9071B93A85}"/>
    <cellStyle name="Normal 2 4 3" xfId="3719" xr:uid="{8CBD9CBF-786F-4A08-8795-789BA6F743C9}"/>
    <cellStyle name="Normal 2 4 3 2" xfId="4542" xr:uid="{5750CD15-AAD7-4415-98EE-6BD873DA2EC4}"/>
    <cellStyle name="Normal 2 4 3 2 2" xfId="5970" xr:uid="{881C3D1E-E75B-4510-8BBF-4EEF4E707657}"/>
    <cellStyle name="Normal 2 4 3 3" xfId="4841" xr:uid="{DD8E26F6-1A09-43C1-9580-3B1DEE0C3099}"/>
    <cellStyle name="Normal 2 4 3 3 2" xfId="5804" xr:uid="{87414DB3-82B7-472F-A088-A3774BC42B16}"/>
    <cellStyle name="Normal 2 4 4" xfId="4458" xr:uid="{68194DA7-C351-4737-A6E2-1FA81ADAED31}"/>
    <cellStyle name="Normal 2 4 4 2" xfId="5694" xr:uid="{F47BABCC-AC07-4211-BD3A-08F7446ABAD9}"/>
    <cellStyle name="Normal 2 4 4 2 2" xfId="6029" xr:uid="{9C9842FB-D2AD-4EC4-9568-CD9991CBF259}"/>
    <cellStyle name="Normal 2 4 4 3" xfId="5863" xr:uid="{CC6FD552-851E-49FF-86EA-4AEF39DE4A6E}"/>
    <cellStyle name="Normal 2 4 4 3 2" xfId="7424" xr:uid="{9110BE4D-FA46-4C10-9256-2082CA60CD57}"/>
    <cellStyle name="Normal 2 4 5" xfId="4922" xr:uid="{CAF9C69B-5B37-41D3-9186-469B5220A9A5}"/>
    <cellStyle name="Normal 2 4 5 2" xfId="5918" xr:uid="{CDD0536F-ADD5-40E3-89E2-AE31B26110EA}"/>
    <cellStyle name="Normal 2 4 6" xfId="4920" xr:uid="{DD8426A4-BC34-4DA8-A0A3-25F2BDB589F7}"/>
    <cellStyle name="Normal 2 4 6 2" xfId="5746" xr:uid="{6A6C258D-4980-4327-83DC-4C419F4F03EB}"/>
    <cellStyle name="Normal 2 4 7" xfId="6052" xr:uid="{C190E761-144C-4FAE-B456-765315896283}"/>
    <cellStyle name="Normal 2 4 7 2" xfId="7410" xr:uid="{664E5EBC-5752-44BF-96EA-07D735AE8833}"/>
    <cellStyle name="Normal 2 5" xfId="3720" xr:uid="{84802378-391E-4E7D-A58C-96F5ABC97C04}"/>
    <cellStyle name="Normal 2 5 2" xfId="3735" xr:uid="{D890AF2F-23FF-4B9C-886C-14F6EE8EB2B4}"/>
    <cellStyle name="Normal 2 5 2 2" xfId="4558" xr:uid="{24D9E3FF-4EA8-4475-A455-6C0E503504F6}"/>
    <cellStyle name="Normal 2 5 2 2 2" xfId="5978" xr:uid="{1ABC0B7C-221B-420E-8176-2F25E80849B6}"/>
    <cellStyle name="Normal 2 5 2 2 2 2" xfId="7361" xr:uid="{C8BBEB5A-29B7-4A95-BD84-004D5CF2F963}"/>
    <cellStyle name="Normal 2 5 2 2 3" xfId="5660" xr:uid="{557DBF39-4030-4441-9F14-AADCA0E96E5C}"/>
    <cellStyle name="Normal 2 5 2 2 3 2" xfId="7384" xr:uid="{A9BF91C8-3F63-4AD9-90D6-A6A7375423E5}"/>
    <cellStyle name="Normal 2 5 2 2 4" xfId="5583" xr:uid="{796D4AC7-2404-49CC-8C0D-0384B4365236}"/>
    <cellStyle name="Normal 2 5 2 2 5" xfId="5560" xr:uid="{881928ED-A6BC-4117-9223-C186700EA9A4}"/>
    <cellStyle name="Normal 2 5 2 2 6" xfId="4691" xr:uid="{C9E5D4F4-19E2-410C-9001-0CF11E51E5C6}"/>
    <cellStyle name="Normal 2 5 2 3" xfId="5812" xr:uid="{AD8C117A-E39C-4DCA-AABF-CEC81CDD3D23}"/>
    <cellStyle name="Normal 2 5 3" xfId="4543" xr:uid="{4AF2022B-5ED7-4D45-893D-83AF6474317F}"/>
    <cellStyle name="Normal 2 5 3 2" xfId="4800" xr:uid="{4711C681-2F37-4EC4-830C-E9544F7F94F8}"/>
    <cellStyle name="Normal 2 5 3 2 2" xfId="5971" xr:uid="{7A672E29-6DCF-49DE-9DC3-1F390BE5CAFE}"/>
    <cellStyle name="Normal 2 5 3 3" xfId="4914" xr:uid="{2B1C50BF-1142-4096-9B14-54DB02779D22}"/>
    <cellStyle name="Normal 2 5 3 4" xfId="5470" xr:uid="{92327698-ED29-4ED1-8B31-DC45EE5763B1}"/>
    <cellStyle name="Normal 2 5 3 4 2" xfId="5519" xr:uid="{31196552-F1BB-46F1-AC4C-030F927E51E7}"/>
    <cellStyle name="Normal 2 5 4" xfId="4833" xr:uid="{35035061-8791-48B1-B739-CB819C62560E}"/>
    <cellStyle name="Normal 2 5 5" xfId="4829" xr:uid="{CB8A6AB5-83D7-451A-BFFC-11E0062D7B2B}"/>
    <cellStyle name="Normal 2 5 6" xfId="4828" xr:uid="{91FF9C48-9BE8-45A5-9C03-AF574F794795}"/>
    <cellStyle name="Normal 2 5 7" xfId="4917" xr:uid="{3D85625C-7AF2-498F-A541-9597BBF625B5}"/>
    <cellStyle name="Normal 2 5 8" xfId="4887" xr:uid="{EAE18E5D-9221-4906-A4CA-144B02270EC0}"/>
    <cellStyle name="Normal 2 6" xfId="3736" xr:uid="{062F5EAA-23BD-48A8-8B68-75D1E89C1A45}"/>
    <cellStyle name="Normal 2 6 10" xfId="4686" xr:uid="{AB6E581A-E9E6-472B-9018-09BAAB1E1D8E}"/>
    <cellStyle name="Normal 2 6 2" xfId="4559" xr:uid="{E258376E-FD3C-449C-AEEB-382F70BAADD5}"/>
    <cellStyle name="Normal 2 6 2 2" xfId="7081" xr:uid="{4C0EBBD4-3F77-4E85-8968-22F97817A4ED}"/>
    <cellStyle name="Normal 2 6 2 2 2" xfId="7360" xr:uid="{C8F1E134-75CB-4FDB-B070-A2E6B3B189CC}"/>
    <cellStyle name="Normal 2 6 2 3" xfId="5581" xr:uid="{AF77A75F-07C7-427A-8EFA-BE83F36779E0}"/>
    <cellStyle name="Normal 2 6 2 4" xfId="5561" xr:uid="{74C9FB77-AD38-4087-BE56-A264A3E18A51}"/>
    <cellStyle name="Normal 2 6 2 5" xfId="4687" xr:uid="{6111D3CF-9FC2-4E8F-8CF0-430D5CB986CA}"/>
    <cellStyle name="Normal 2 6 3" xfId="4690" xr:uid="{F4BB51A9-F178-47BF-B2C7-5F06E6DDE82D}"/>
    <cellStyle name="Normal 2 6 3 2" xfId="5502" xr:uid="{8ACE31E0-B628-4377-87A0-48865F793E6C}"/>
    <cellStyle name="Normal 2 6 4" xfId="4834" xr:uid="{067683ED-AE5A-489F-8B46-D4B953D09DDC}"/>
    <cellStyle name="Normal 2 6 5" xfId="4826" xr:uid="{05EE60B8-3475-428C-9CFF-6B4B24175E38}"/>
    <cellStyle name="Normal 2 6 5 2" xfId="4878" xr:uid="{EE087B0B-7374-47C4-ADAD-10A3D70463D1}"/>
    <cellStyle name="Normal 2 6 6" xfId="4812" xr:uid="{D3E23421-C05A-4884-9EE6-5A2F59B15F8D}"/>
    <cellStyle name="Normal 2 6 7" xfId="5489" xr:uid="{50FC7115-6132-4805-84BB-C8306169467F}"/>
    <cellStyle name="Normal 2 6 8" xfId="5498" xr:uid="{105701F0-86AB-4DAF-87DF-6B69DD9498DA}"/>
    <cellStyle name="Normal 2 6 9" xfId="5580" xr:uid="{8475FB6D-06BB-49CC-9490-E35CA1728797}"/>
    <cellStyle name="Normal 2 7" xfId="4406" xr:uid="{8D366A65-FEDC-4227-BE49-6A36FE242731}"/>
    <cellStyle name="Normal 2 7 2" xfId="4712" xr:uid="{B23EB543-274F-4621-BFE1-D7073D7EA41F}"/>
    <cellStyle name="Normal 2 7 3" xfId="4835" xr:uid="{8FC66425-1781-40A4-9749-7C0789B61EE7}"/>
    <cellStyle name="Normal 2 7 3 2" xfId="7497" xr:uid="{32F3DB07-86BD-464A-B160-68CB9559BA1F}"/>
    <cellStyle name="Normal 2 7 3 3" xfId="7493" xr:uid="{5D864AB2-5CDD-4A77-B8D3-10077B0EFCB8}"/>
    <cellStyle name="Normal 2 7 4" xfId="5471" xr:uid="{6B5FC279-1EB6-4297-8E64-E957F50051E3}"/>
    <cellStyle name="Normal 2 7 5" xfId="5582" xr:uid="{DEE2BE5F-3FEB-46F2-B2AE-40A7BCC5028D}"/>
    <cellStyle name="Normal 2 7 6" xfId="4688" xr:uid="{088A300E-D03D-4DA5-B788-F0126921FDC7}"/>
    <cellStyle name="Normal 2 8" xfId="4761" xr:uid="{A67E53B6-CDF8-44ED-8D32-ED81A64BACEF}"/>
    <cellStyle name="Normal 2 8 2" xfId="7495" xr:uid="{9487F784-825F-4E32-AF27-7723683A8291}"/>
    <cellStyle name="Normal 2 8 3" xfId="7460" xr:uid="{68E79AC9-683E-41D8-9677-5D9422B89C08}"/>
    <cellStyle name="Normal 2 9" xfId="4830" xr:uid="{D544EB54-6909-43EE-A3C8-4735AE53EC96}"/>
    <cellStyle name="Normal 20" xfId="88" xr:uid="{A6B2EA50-3EDC-4D6E-AA8A-BF1D48336E87}"/>
    <cellStyle name="Normal 20 2" xfId="3721" xr:uid="{C678611F-AE91-4DCF-AE31-506AEB9C2E90}"/>
    <cellStyle name="Normal 20 2 2" xfId="3722" xr:uid="{7E2F6E10-A6AE-4F0E-B62A-EA9BEB91BFFD}"/>
    <cellStyle name="Normal 20 2 2 2" xfId="4400" xr:uid="{F595B7D0-B01D-48DE-9AB8-E23F35FAFB62}"/>
    <cellStyle name="Normal 20 2 2 2 2" xfId="4661" xr:uid="{65F42408-76EB-4175-B22F-98D8CEDD080B}"/>
    <cellStyle name="Normal 20 2 2 3" xfId="4392" xr:uid="{8EE49CF8-3FE6-4D4E-99C1-B47315DAA00D}"/>
    <cellStyle name="Normal 20 2 2 3 2" xfId="4653" xr:uid="{40DBC967-7F50-48E7-9C13-CAE93F8FB128}"/>
    <cellStyle name="Normal 20 2 2 4" xfId="4545" xr:uid="{93432E43-C3D2-439C-9334-49DFEA501209}"/>
    <cellStyle name="Normal 20 2 2 4 2" xfId="7076" xr:uid="{619824C2-17E1-4924-9DC8-8294124FF7D9}"/>
    <cellStyle name="Normal 20 2 2 4 2 2" xfId="7376" xr:uid="{EDF1A9BC-A708-42FA-8B46-8F9CD9551663}"/>
    <cellStyle name="Normal 20 2 2 4 3" xfId="5606" xr:uid="{7988CBF7-7010-4E26-9177-D61E8BB10B0F}"/>
    <cellStyle name="Normal 20 2 2 4 4" xfId="5555" xr:uid="{47884E64-FF08-48DD-B54B-3EB4349F88E6}"/>
    <cellStyle name="Normal 20 2 2 4 5" xfId="4796" xr:uid="{F9ECF6F0-6575-4942-9C60-31A77518DAEC}"/>
    <cellStyle name="Normal 20 2 2 5" xfId="4912" xr:uid="{6D383E33-BDB9-4560-8E95-F594AD782521}"/>
    <cellStyle name="Normal 20 2 3" xfId="4395" xr:uid="{189E0452-68CF-421D-BC5F-11D3096407C1}"/>
    <cellStyle name="Normal 20 2 3 2" xfId="4656" xr:uid="{BCFCDCE6-5624-4B4E-9CF8-FD91B7D903BB}"/>
    <cellStyle name="Normal 20 2 4" xfId="4391" xr:uid="{2E36A8F8-8866-4207-A665-11F44636F882}"/>
    <cellStyle name="Normal 20 2 4 2" xfId="4652" xr:uid="{4B36A54D-0836-4D84-853A-12639D616102}"/>
    <cellStyle name="Normal 20 2 5" xfId="4544" xr:uid="{517B1F33-AAF5-459A-93B5-81057746445C}"/>
    <cellStyle name="Normal 20 2 5 2" xfId="7075" xr:uid="{BDCF55A2-B644-4C4A-8307-B443614B4B09}"/>
    <cellStyle name="Normal 20 2 5 2 2" xfId="7375" xr:uid="{B5B3624E-8A9B-4697-87CB-5924CA498274}"/>
    <cellStyle name="Normal 20 2 5 3" xfId="5605" xr:uid="{3DFEE5F7-8390-4069-B633-FDE1F491EE5D}"/>
    <cellStyle name="Normal 20 2 5 4" xfId="5554" xr:uid="{1C6DE6C8-0F5F-4351-8FBD-CEDF19A5DA84}"/>
    <cellStyle name="Normal 20 2 5 5" xfId="4795" xr:uid="{1502E7BD-2DC9-41CB-BE08-6D5F81A087BC}"/>
    <cellStyle name="Normal 20 2 6" xfId="4911" xr:uid="{61CF62EF-ABC9-4567-BA67-EC87E497A00A}"/>
    <cellStyle name="Normal 20 3" xfId="3831" xr:uid="{1DA63018-D808-4B63-BFB1-EC84015A0740}"/>
    <cellStyle name="Normal 20 3 2" xfId="4563" xr:uid="{30C9304C-3B99-43EC-A5B5-E5A362C98204}"/>
    <cellStyle name="Normal 20 4" xfId="4327" xr:uid="{D586F579-9570-4282-BFBA-6E97941BF503}"/>
    <cellStyle name="Normal 20 4 2" xfId="4597" xr:uid="{F9C1D519-3A07-455C-9D01-9DDA121CB9AA}"/>
    <cellStyle name="Normal 20 4 2 2" xfId="7094" xr:uid="{0876D2FD-A9FD-40DA-B0B9-2746A65E7223}"/>
    <cellStyle name="Normal 20 4 2 2 2" xfId="7364" xr:uid="{D2F5FE20-AA72-4F41-86C5-7F661F2EED48}"/>
    <cellStyle name="Normal 20 4 2 3" xfId="5593" xr:uid="{05A6C215-1C61-4A90-BEC2-326C409E9D09}"/>
    <cellStyle name="Normal 20 4 2 4" xfId="5569" xr:uid="{0C7CB012-F644-4023-9A54-C8A4F137BC8F}"/>
    <cellStyle name="Normal 20 4 2 5" xfId="4774" xr:uid="{2C4F8879-9AE1-4BFE-A12B-BE62B155397F}"/>
    <cellStyle name="Normal 20 4 3" xfId="4904" xr:uid="{FC0AAED1-14B7-4CC0-9CAB-1AA0100A4E39}"/>
    <cellStyle name="Normal 20 4 4" xfId="4879" xr:uid="{EFA118FD-A963-4996-A450-6E71E083E9A1}"/>
    <cellStyle name="Normal 20 5" xfId="4468" xr:uid="{8FB8BD1E-8933-4262-8885-0601B296D845}"/>
    <cellStyle name="Normal 20 5 2" xfId="5495" xr:uid="{C49D3587-4621-4FF2-843D-EC61065C39E8}"/>
    <cellStyle name="Normal 20 5 3" xfId="7476" xr:uid="{570FF10D-E3E0-4E69-B61A-C11DD64E4862}"/>
    <cellStyle name="Normal 20 6" xfId="4801" xr:uid="{19239D72-52B9-4A98-BD4A-99838C3CC895}"/>
    <cellStyle name="Normal 20 7" xfId="4864" xr:uid="{309E5EEA-0554-449A-864A-742B25821481}"/>
    <cellStyle name="Normal 20 8" xfId="4885" xr:uid="{8122DE81-53F8-415D-80AC-3DAF8BA8B1E9}"/>
    <cellStyle name="Normal 20 9" xfId="4884" xr:uid="{4776E4B5-1802-4C30-A104-CE2DF7B2D424}"/>
    <cellStyle name="Normal 21" xfId="89" xr:uid="{E277A673-3FB3-489D-B351-7AC55F89D765}"/>
    <cellStyle name="Normal 21 2" xfId="3723" xr:uid="{335FB064-669A-407A-BFAF-F570C08A0374}"/>
    <cellStyle name="Normal 21 2 2" xfId="3724" xr:uid="{540A1A15-2E92-4E9F-A526-4114640329DB}"/>
    <cellStyle name="Normal 21 2 2 2" xfId="4547" xr:uid="{9C37DCD5-BC08-4B1D-816F-D924453287C7}"/>
    <cellStyle name="Normal 21 2 3" xfId="4546" xr:uid="{2FE70C6F-D4C3-4215-AE40-DA61B0BD0BE8}"/>
    <cellStyle name="Normal 21 3" xfId="4328" xr:uid="{98D947EF-E132-4738-82AE-3DB496C8A57B}"/>
    <cellStyle name="Normal 21 3 2" xfId="4714" xr:uid="{A4877B46-49BD-4D5F-9201-0FEA0DC1B39C}"/>
    <cellStyle name="Normal 21 3 2 2" xfId="5523" xr:uid="{6D9734C8-EB36-481F-A720-B173C1E93780}"/>
    <cellStyle name="Normal 21 3 3" xfId="4713" xr:uid="{C2C97592-7257-49B2-B9BF-4C1A7A41D673}"/>
    <cellStyle name="Normal 21 4" xfId="4469" xr:uid="{BBBF06E8-86E3-4B41-B53F-687957D82874}"/>
    <cellStyle name="Normal 21 4 2" xfId="5524" xr:uid="{372D84A1-50A6-4BC4-9FDA-991CCBB21C11}"/>
    <cellStyle name="Normal 21 4 2 2" xfId="7340" xr:uid="{D6150671-7CF3-4F0A-8BC3-1792B7ACAA96}"/>
    <cellStyle name="Normal 21 4 2 3" xfId="5805" xr:uid="{63D0524E-E5C8-4B91-9C06-3CE735EDE9BF}"/>
    <cellStyle name="Normal 21 4 2 4" xfId="7369" xr:uid="{4777C9AB-5E9F-4AE5-91C3-4AA6019A67AE}"/>
    <cellStyle name="Normal 21 4 3" xfId="5598" xr:uid="{C36A4EDD-3596-4FBD-9637-34A55C0B3D43}"/>
    <cellStyle name="Normal 21 4 3 2" xfId="7462" xr:uid="{2BC302AA-F987-415A-BBF0-0B2BBF32610C}"/>
    <cellStyle name="Normal 21 4 4" xfId="5545" xr:uid="{4E6C2A55-365B-454B-AEF8-61A1B716EDC0}"/>
    <cellStyle name="Normal 21 4 5" xfId="4784" xr:uid="{5CD0B223-B0C2-47A3-BEE7-A2C9FE3D9A14}"/>
    <cellStyle name="Normal 21 5" xfId="4905" xr:uid="{888C2C88-A7F9-485D-A1D6-0B108EA35E26}"/>
    <cellStyle name="Normal 21 5 2" xfId="7500" xr:uid="{9F3DB755-273F-488F-AA4D-D9CA398BDCA1}"/>
    <cellStyle name="Normal 21 5 3" xfId="7477" xr:uid="{4869C815-4A70-4707-A656-B5844B7E77A8}"/>
    <cellStyle name="Normal 22" xfId="689" xr:uid="{947609CB-EF02-4A24-ADC2-1BA28DDCA68B}"/>
    <cellStyle name="Normal 22 2" xfId="3665" xr:uid="{5101D941-B805-4A86-8024-BA57F8D64037}"/>
    <cellStyle name="Normal 22 2 2" xfId="4488" xr:uid="{42D180DD-39E5-4C6A-BD25-3800F23A8C8E}"/>
    <cellStyle name="Normal 22 3" xfId="3664" xr:uid="{B06892E8-9E5D-4E67-A17E-C775CCEC7E1D}"/>
    <cellStyle name="Normal 22 3 2" xfId="4329" xr:uid="{C6E2D502-178C-4F4C-9A26-CDDEA5C50202}"/>
    <cellStyle name="Normal 22 3 2 2" xfId="4715" xr:uid="{F908C673-0B5C-416B-AF9D-F182EA7F5DB1}"/>
    <cellStyle name="Normal 22 3 3" xfId="4487" xr:uid="{A8140693-B090-44C0-A1DB-C305F5FCCC2C}"/>
    <cellStyle name="Normal 22 3 4" xfId="4859" xr:uid="{6AFA76C2-7DCA-4407-80D4-F133D1AC85F5}"/>
    <cellStyle name="Normal 22 4" xfId="3668" xr:uid="{1FC7FC2B-4DAF-48EB-BD08-6EBC158583EB}"/>
    <cellStyle name="Normal 22 4 10" xfId="5522" xr:uid="{D678CC1C-CD92-4BC2-A754-9B8BEED2756D}"/>
    <cellStyle name="Normal 22 4 2" xfId="4405" xr:uid="{29278525-6367-4F7C-9D44-4BDEEBD4F5C4}"/>
    <cellStyle name="Normal 22 4 2 2" xfId="4666" xr:uid="{844159EB-C46A-435A-898F-110D41F3E0D1}"/>
    <cellStyle name="Normal 22 4 3" xfId="4491" xr:uid="{69C8DFED-4374-4A7D-8053-6DCB12ED3AE9}"/>
    <cellStyle name="Normal 22 4 3 2" xfId="4804" xr:uid="{68C7C209-02DD-47A6-A3A9-D307CCB25151}"/>
    <cellStyle name="Normal 22 4 3 2 2" xfId="5535" xr:uid="{1B4B2B0C-83B3-4578-ABBD-001F9E47FE43}"/>
    <cellStyle name="Normal 22 4 3 3" xfId="4916" xr:uid="{98F1CD25-9F98-4DB5-B109-DA63417A6F1A}"/>
    <cellStyle name="Normal 22 4 3 4" xfId="5505" xr:uid="{2449E8D5-1C89-4762-91CA-BF658255BAF6}"/>
    <cellStyle name="Normal 22 4 3 5" xfId="5501" xr:uid="{518DB988-7F66-4314-AD6B-DEACE688650E}"/>
    <cellStyle name="Normal 22 4 3 6" xfId="5599" xr:uid="{492A2A38-CAF5-4D54-8DDD-8E97C5193D40}"/>
    <cellStyle name="Normal 22 4 3 7" xfId="4785" xr:uid="{603B6615-7E44-4BFF-ACC5-6F91E30E514C}"/>
    <cellStyle name="Normal 22 4 4" xfId="4860" xr:uid="{B9D3F079-347F-4256-83A1-0B24726A5C39}"/>
    <cellStyle name="Normal 22 4 4 2" xfId="7100" xr:uid="{2A8E7DBD-BA85-4CAA-BB84-9C4F4231C5F2}"/>
    <cellStyle name="Normal 22 4 5" xfId="4818" xr:uid="{24C49714-25E7-4A9D-9A8E-EE67B7CDDCE4}"/>
    <cellStyle name="Normal 22 4 5 2" xfId="5534" xr:uid="{B77CC368-1728-476A-827E-A1B97D532583}"/>
    <cellStyle name="Normal 22 4 5 2 2" xfId="7507" xr:uid="{38CDD12D-ECFC-42B1-B01F-318E17C4418E}"/>
    <cellStyle name="Normal 22 4 5 2 3" xfId="7496" xr:uid="{7F1F3F98-584F-498C-A3EA-B6E461C97EE4}"/>
    <cellStyle name="Normal 22 4 6" xfId="4809" xr:uid="{AE520D7E-A834-4F6E-B887-8ED2CE3D6762}"/>
    <cellStyle name="Normal 22 4 7" xfId="4808" xr:uid="{050016E6-5950-4F1C-8387-BECCD05F04C5}"/>
    <cellStyle name="Normal 22 4 8" xfId="4807" xr:uid="{B71F548E-D321-4268-A159-87F585CFB2E9}"/>
    <cellStyle name="Normal 22 4 9" xfId="4806" xr:uid="{CAE4F4AE-D6E7-4D2C-B61E-7E84ED90917E}"/>
    <cellStyle name="Normal 22 5" xfId="4472" xr:uid="{97F37249-F920-4DF6-BF87-0C9CCDCCDF2D}"/>
    <cellStyle name="Normal 22 5 2" xfId="7068" xr:uid="{0E2992F1-A092-4B14-AC5F-06275AA52AA8}"/>
    <cellStyle name="Normal 22 5 2 2" xfId="7379" xr:uid="{58F24FFF-2A6B-4F8B-842D-A6EF2D2C3661}"/>
    <cellStyle name="Normal 22 5 3" xfId="5611" xr:uid="{2097871C-A11A-4E06-A78E-5B3DF59AA071}"/>
    <cellStyle name="Normal 22 5 4" xfId="5547" xr:uid="{C3B36086-71D5-4A3D-832A-AA5DCAD11D16}"/>
    <cellStyle name="Normal 22 5 5" xfId="4906" xr:uid="{18F137B5-7A7E-4178-874B-5823B4A44392}"/>
    <cellStyle name="Normal 22 6" xfId="7463" xr:uid="{3AEBB894-8892-42C0-95CE-992AF1C36913}"/>
    <cellStyle name="Normal 23" xfId="3725" xr:uid="{9CADF199-FD71-42A6-A0AD-CF53D35591C5}"/>
    <cellStyle name="Normal 23 10" xfId="6097" xr:uid="{C7E8CA40-EA56-4E77-9FB5-89FB91C2C0FF}"/>
    <cellStyle name="Normal 23 2" xfId="4286" xr:uid="{911C8281-BE03-40F5-AA15-425AF4345D92}"/>
    <cellStyle name="Normal 23 2 2" xfId="4331" xr:uid="{3CB31DB2-AEEE-490D-86F1-E7594A3950EA}"/>
    <cellStyle name="Normal 23 2 2 2" xfId="4599" xr:uid="{EEFDAE7E-BD3F-4D3E-8A10-8153D57A6812}"/>
    <cellStyle name="Normal 23 2 2 2 2" xfId="7095" xr:uid="{1CE57A84-D3F7-4F47-A2F9-90B1FF8CC8D8}"/>
    <cellStyle name="Normal 23 2 2 2 2 2" xfId="6074" xr:uid="{274B5175-3CBC-4C34-A362-E93DAE221A8F}"/>
    <cellStyle name="Normal 23 2 2 2 2 3" xfId="6224" xr:uid="{F32D5B89-5AB7-409E-9D29-4BBD703E854D}"/>
    <cellStyle name="Normal 23 2 2 2 2 4" xfId="7381" xr:uid="{1522FE67-8197-436A-A4D0-9C3053BF663D}"/>
    <cellStyle name="Normal 23 2 2 2 3" xfId="6199" xr:uid="{568D9672-E147-4280-9256-4C55D53601F3}"/>
    <cellStyle name="Normal 23 2 2 2 3 2" xfId="7388" xr:uid="{1EEF3494-C033-4816-B22F-AC2AEFF0B74D}"/>
    <cellStyle name="Normal 23 2 2 2 4" xfId="6362" xr:uid="{0CF77CAE-EFED-42E7-AF90-8ADE8B27EB73}"/>
    <cellStyle name="Normal 23 2 2 2 5" xfId="5613" xr:uid="{80421625-2517-4880-8586-E3459B39E762}"/>
    <cellStyle name="Normal 23 2 2 2 6" xfId="5570" xr:uid="{EB21C75C-8254-4F44-B600-65DAC705FA96}"/>
    <cellStyle name="Normal 23 2 2 2 7" xfId="4919" xr:uid="{3ED506B2-E0B1-4C3B-A6DA-90478C1D0C67}"/>
    <cellStyle name="Normal 23 2 2 3" xfId="4861" xr:uid="{0D6E7C77-5FE5-483B-83F4-AE7AE7E293E1}"/>
    <cellStyle name="Normal 23 2 2 3 2" xfId="6121" xr:uid="{A4B3FA42-ED12-4FBF-9CD7-F0E6923FBE83}"/>
    <cellStyle name="Normal 23 2 2 3 3" xfId="6405" xr:uid="{A3618574-D192-4092-9EB3-1735528D6872}"/>
    <cellStyle name="Normal 23 2 2 4" xfId="4836" xr:uid="{763ECF36-A314-4F73-BCE7-9DE104F0AE4E}"/>
    <cellStyle name="Normal 23 2 2 4 2" xfId="6448" xr:uid="{900210EE-4279-4AB4-B04A-8E4AFA5A2059}"/>
    <cellStyle name="Normal 23 2 2 5" xfId="6425" xr:uid="{4587CA9B-32E0-4BD9-87EB-B6F1C82CCFAA}"/>
    <cellStyle name="Normal 23 2 2 6" xfId="6369" xr:uid="{A5D7A335-8936-4612-A4BE-9CF888B8D5CD}"/>
    <cellStyle name="Normal 23 2 3" xfId="4572" xr:uid="{EA02A35C-556D-4352-B529-8B4731D40F41}"/>
    <cellStyle name="Normal 23 2 3 2" xfId="7083" xr:uid="{48E8BABF-7048-4DA3-B0BD-27323DFD9889}"/>
    <cellStyle name="Normal 23 2 3 2 2" xfId="6180" xr:uid="{127BF35D-A8BE-41C4-BBCD-5C99A5B41A91}"/>
    <cellStyle name="Normal 23 2 3 2 3" xfId="6311" xr:uid="{82DDA149-FFD2-44EC-89A9-F4FF6E00FC68}"/>
    <cellStyle name="Normal 23 2 3 2 4" xfId="7377" xr:uid="{061B3715-F6AD-442A-94B6-6CFC5E29771D}"/>
    <cellStyle name="Normal 23 2 3 3" xfId="6204" xr:uid="{50CFF2FD-E768-45DE-A9DD-A76D6169681D}"/>
    <cellStyle name="Normal 23 2 3 3 2" xfId="7386" xr:uid="{85435DC5-D72F-4DF6-A6BF-BF290E984914}"/>
    <cellStyle name="Normal 23 2 3 4" xfId="6094" xr:uid="{65470EF5-F416-4A0E-A819-B532FD6779BB}"/>
    <cellStyle name="Normal 23 2 3 5" xfId="5607" xr:uid="{29CD0911-0565-41D6-9EDB-48B3C37D2476}"/>
    <cellStyle name="Normal 23 2 3 6" xfId="5563" xr:uid="{84790D74-AFFB-4BAA-9C8D-C9EE936A4475}"/>
    <cellStyle name="Normal 23 2 3 7" xfId="4819" xr:uid="{9CCFF38E-B0D9-42FE-8A3D-303CAAD144E1}"/>
    <cellStyle name="Normal 23 2 4" xfId="4880" xr:uid="{676F2A4D-385D-4C09-8BE4-F582F25156F9}"/>
    <cellStyle name="Normal 23 2 4 2" xfId="6237" xr:uid="{57966D71-5528-4946-8D62-26A0E79734D6}"/>
    <cellStyle name="Normal 23 2 4 2 2" xfId="6066" xr:uid="{48C74E7E-CA8D-4729-9D60-3401172DA4FA}"/>
    <cellStyle name="Normal 23 2 4 2 3" xfId="7292" xr:uid="{54D78DB0-22FC-48BC-A5BD-1AE2F2A2B94F}"/>
    <cellStyle name="Normal 23 2 4 3" xfId="6413" xr:uid="{89B4D0C0-557F-472E-A16F-DF78A8A6AA98}"/>
    <cellStyle name="Normal 23 2 4 4" xfId="6254" xr:uid="{41A1BB98-6514-4C54-B3FE-342AB36A61FD}"/>
    <cellStyle name="Normal 23 2 5" xfId="7113" xr:uid="{E18F83B2-6DDD-44F0-8862-F47ABC6A33DA}"/>
    <cellStyle name="Normal 23 2 5 2" xfId="6397" xr:uid="{216251A0-B95A-41F0-B364-E8CCA9349617}"/>
    <cellStyle name="Normal 23 2 5 3" xfId="7274" xr:uid="{439EDA1E-51E8-4E5C-8AA5-F5A20606ED49}"/>
    <cellStyle name="Normal 23 2 6" xfId="6248" xr:uid="{3B5E2728-3F5E-4872-B4CB-9C06058159B6}"/>
    <cellStyle name="Normal 23 2 6 2" xfId="6396" xr:uid="{754FE1F4-A039-48B5-8AC2-3FCDE3DB646A}"/>
    <cellStyle name="Normal 23 2 6 3" xfId="7238" xr:uid="{60980E40-358E-402C-BC5D-0D667CFD72B2}"/>
    <cellStyle name="Normal 23 2 7" xfId="6173" xr:uid="{DD9983C4-3049-464D-BB2E-3C560992C829}"/>
    <cellStyle name="Normal 23 2 8" xfId="6307" xr:uid="{C21AFFF4-6D53-4CF0-BC00-3BFA78B8AF1D}"/>
    <cellStyle name="Normal 23 2 9" xfId="6438" xr:uid="{5B072BF7-4A81-4409-906F-7E5B61D7246E}"/>
    <cellStyle name="Normal 23 3" xfId="4401" xr:uid="{D222C76B-F79C-48DB-805C-DBA0E32A1DAA}"/>
    <cellStyle name="Normal 23 3 2" xfId="4662" xr:uid="{1F8DD5EF-4477-4D25-9FC2-6B0BC552D532}"/>
    <cellStyle name="Normal 23 3 2 2" xfId="6342" xr:uid="{CC8DD3B5-D43D-4D5D-A6F6-355043F218B9}"/>
    <cellStyle name="Normal 23 3 2 2 2" xfId="6309" xr:uid="{8369B937-622D-4E52-A3E0-F11E00CA6D0E}"/>
    <cellStyle name="Normal 23 3 2 2 3" xfId="7317" xr:uid="{3ABF36F4-34F8-4097-A23F-807184855BD8}"/>
    <cellStyle name="Normal 23 3 2 3" xfId="7117" xr:uid="{A5CAD690-B807-4194-8C43-7EBA335A7BFC}"/>
    <cellStyle name="Normal 23 3 2 4" xfId="6363" xr:uid="{F215B618-BDDF-4085-895C-CFF9AEFBDE81}"/>
    <cellStyle name="Normal 23 3 3" xfId="6291" xr:uid="{0BEEEBF4-8311-4831-A76C-3A33CE13F2C1}"/>
    <cellStyle name="Normal 23 3 3 2" xfId="7122" xr:uid="{8AD11C18-D122-4E85-B0A0-635989ADCE18}"/>
    <cellStyle name="Normal 23 3 3 3" xfId="7248" xr:uid="{B5D244A8-CF79-45C0-AC18-4977C1D79AFC}"/>
    <cellStyle name="Normal 23 3 4" xfId="7140" xr:uid="{E5F49421-E488-4DE1-8E36-958B6E6FA669}"/>
    <cellStyle name="Normal 23 3 5" xfId="6334" xr:uid="{CE2083DB-7D1F-407D-B7F1-8F9D81444828}"/>
    <cellStyle name="Normal 23 3 6" xfId="6278" xr:uid="{E762BE9C-E188-4209-90EC-64EFDF678497}"/>
    <cellStyle name="Normal 23 4" xfId="4330" xr:uid="{EC653A9C-01D9-4599-BE84-ECACE732AEF0}"/>
    <cellStyle name="Normal 23 4 2" xfId="4598" xr:uid="{E7080B34-8627-4F9C-8810-CB56F47A1E92}"/>
    <cellStyle name="Normal 23 4 2 2" xfId="6183" xr:uid="{9867B743-6B67-4443-A314-EAE25930CC8D}"/>
    <cellStyle name="Normal 23 4 2 3" xfId="6418" xr:uid="{F170D800-F469-4849-8276-D0613F1FE6A5}"/>
    <cellStyle name="Normal 23 4 3" xfId="6207" xr:uid="{B649A8FD-3FD3-4F46-BB6E-E70197EC59ED}"/>
    <cellStyle name="Normal 23 4 4" xfId="6303" xr:uid="{EF44C8A3-1D30-4484-B63D-B591C9C339FF}"/>
    <cellStyle name="Normal 23 5" xfId="4548" xr:uid="{DE292723-E7C0-482C-8BF4-0E884C29EEFE}"/>
    <cellStyle name="Normal 23 5 2" xfId="7077" xr:uid="{BBA681DB-013F-4405-9FBC-CD60FAF82316}"/>
    <cellStyle name="Normal 23 5 2 2" xfId="6164" xr:uid="{5C8C22F6-481B-4919-BF8E-7B3F0D81AEA4}"/>
    <cellStyle name="Normal 23 5 2 3" xfId="6432" xr:uid="{F9F636C2-E62D-4E7C-91BE-5954A445543B}"/>
    <cellStyle name="Normal 23 5 2 4" xfId="7370" xr:uid="{09FD361C-9177-4262-BC19-C758EEE3C898}"/>
    <cellStyle name="Normal 23 5 3" xfId="6198" xr:uid="{3C3BD68B-DEC3-44B4-A746-EDEADBB9EB44}"/>
    <cellStyle name="Normal 23 5 3 2" xfId="7385" xr:uid="{BF649A10-9316-4E35-A0D0-8EEB83CC6589}"/>
    <cellStyle name="Normal 23 5 4" xfId="6361" xr:uid="{31705790-0615-4054-9E10-72DC0A6D70C7}"/>
    <cellStyle name="Normal 23 5 5" xfId="5600" xr:uid="{8D7C84A1-08CD-475B-A73F-F200D94BC395}"/>
    <cellStyle name="Normal 23 5 6" xfId="5556" xr:uid="{229DE976-4B7E-4967-84DD-8E3E399DC1D9}"/>
    <cellStyle name="Normal 23 5 7" xfId="4786" xr:uid="{F7DF0035-DD9B-4C93-B7CB-7B031135F421}"/>
    <cellStyle name="Normal 23 6" xfId="4907" xr:uid="{D4E6A645-2E25-4669-B080-A84840F4D1BA}"/>
    <cellStyle name="Normal 23 6 2" xfId="6415" xr:uid="{577A3B89-93C2-4A8B-8616-753FF80BF1AD}"/>
    <cellStyle name="Normal 23 6 3" xfId="6244" xr:uid="{7E08E737-3D28-490B-981A-CA0719E133DA}"/>
    <cellStyle name="Normal 23 7" xfId="6420" xr:uid="{6714F633-6096-4A2C-A25A-13EF097C538E}"/>
    <cellStyle name="Normal 23 7 2" xfId="7121" xr:uid="{9DF86686-B78C-4B95-BCD7-13620F467E41}"/>
    <cellStyle name="Normal 23 7 3" xfId="7228" xr:uid="{9EBC9C51-B02D-4F23-856F-35D3A2D57E02}"/>
    <cellStyle name="Normal 23 8" xfId="7136" xr:uid="{903EB0BF-AD92-4118-BDAD-6A7F0085F178}"/>
    <cellStyle name="Normal 23 9" xfId="6221" xr:uid="{1139BA4B-206B-4655-BEBF-B6F164FDBFCA}"/>
    <cellStyle name="Normal 24" xfId="3726" xr:uid="{CE582C82-2C18-4B12-B235-E733AC959EF7}"/>
    <cellStyle name="Normal 24 2" xfId="3727" xr:uid="{78CDF12C-2012-433A-A687-BB07F31ABA05}"/>
    <cellStyle name="Normal 24 2 2" xfId="4403" xr:uid="{C4709DCA-7A28-499E-98E6-8DDA930AB3CA}"/>
    <cellStyle name="Normal 24 2 2 2" xfId="4664" xr:uid="{C01E7A89-FCFB-4A59-8648-9536ADC5D5C4}"/>
    <cellStyle name="Normal 24 2 3" xfId="4333" xr:uid="{0D5EA9A9-B151-4167-BF78-45A8E3DC4ADD}"/>
    <cellStyle name="Normal 24 2 3 2" xfId="4601" xr:uid="{A9E8DA00-0E3B-419F-9B47-746E22FC5D1C}"/>
    <cellStyle name="Normal 24 2 4" xfId="4550" xr:uid="{052FC56E-1957-498E-8BC9-9DA1024D6796}"/>
    <cellStyle name="Normal 24 2 4 2" xfId="7079" xr:uid="{B362D043-0D24-43E0-9D98-FB400039DF2B}"/>
    <cellStyle name="Normal 24 2 4 2 2" xfId="7372" xr:uid="{44DB3D1E-AE6B-4F53-AF27-0738970E98FB}"/>
    <cellStyle name="Normal 24 2 4 3" xfId="5602" xr:uid="{6B69AD94-87EE-4958-84B7-4788A400E848}"/>
    <cellStyle name="Normal 24 2 4 4" xfId="5558" xr:uid="{1D21510D-BD5A-4CDC-B188-4DF94336A171}"/>
    <cellStyle name="Normal 24 2 4 5" xfId="4788" xr:uid="{2BD78D94-392A-450B-B0BF-639621B74B2D}"/>
    <cellStyle name="Normal 24 2 5" xfId="4909" xr:uid="{9AE8904C-FB61-4C9C-8740-0ED9373B8E6E}"/>
    <cellStyle name="Normal 24 3" xfId="4402" xr:uid="{FADADA1F-D615-4824-BE43-DE3D9F9C7793}"/>
    <cellStyle name="Normal 24 3 2" xfId="4663" xr:uid="{3032A764-9C8F-4778-B754-032835AEBBFF}"/>
    <cellStyle name="Normal 24 4" xfId="4332" xr:uid="{210E243E-5FDF-4C3A-866E-A162579700AF}"/>
    <cellStyle name="Normal 24 4 2" xfId="4600" xr:uid="{FCB2A0F8-B5E7-47EB-93B0-3DEEFD56C23B}"/>
    <cellStyle name="Normal 24 5" xfId="4549" xr:uid="{CAF15CB6-D9BD-4A62-A1E9-7D1B3963CE68}"/>
    <cellStyle name="Normal 24 5 2" xfId="7078" xr:uid="{AF5B33A7-C2C4-463E-9F33-F86913BFD02B}"/>
    <cellStyle name="Normal 24 5 2 2" xfId="7371" xr:uid="{52729C97-8C35-4F23-B86F-185204A17E0C}"/>
    <cellStyle name="Normal 24 5 3" xfId="5601" xr:uid="{19C29F4A-FC1C-439F-B01E-4C6742EF39F5}"/>
    <cellStyle name="Normal 24 5 4" xfId="5557" xr:uid="{1D3A7B37-B801-4A49-8EC5-EB37036EAA38}"/>
    <cellStyle name="Normal 24 5 5" xfId="4787" xr:uid="{432CCAA0-C047-402B-B5E3-E5C47230B05C}"/>
    <cellStyle name="Normal 24 6" xfId="4908" xr:uid="{CAD66B32-588F-487D-AC2D-99A3820F6BAC}"/>
    <cellStyle name="Normal 25" xfId="3734" xr:uid="{4DC32136-E3DE-4333-9D9F-93F2B41423E8}"/>
    <cellStyle name="Normal 25 2" xfId="4335" xr:uid="{2D6DD8E9-B890-4627-86F8-63BBD25D9822}"/>
    <cellStyle name="Normal 25 2 2" xfId="4603" xr:uid="{177230DA-3154-42C8-B86E-BA064F0FBAA9}"/>
    <cellStyle name="Normal 25 2 2 2" xfId="7096" xr:uid="{9A26F670-3BBB-4CF1-AB49-B3F82E8A4A13}"/>
    <cellStyle name="Normal 25 2 2 2 2" xfId="7383" xr:uid="{2AE1AE9C-99C0-456F-BE4D-005378E2647E}"/>
    <cellStyle name="Normal 25 2 2 3" xfId="5615" xr:uid="{19DD8133-3A5A-4151-966B-4AD529A9EFEB}"/>
    <cellStyle name="Normal 25 2 2 3 2" xfId="7390" xr:uid="{E64EDB1B-2926-40C1-8E02-712FE6525F8B}"/>
    <cellStyle name="Normal 25 2 2 4" xfId="5571" xr:uid="{980F3033-0880-4832-A3D4-EBEFC0FCED75}"/>
    <cellStyle name="Normal 25 2 2 4 2" xfId="7389" xr:uid="{0412604B-8739-41AA-B1B5-F435385E1D5A}"/>
    <cellStyle name="Normal 25 2 2 5" xfId="5504" xr:uid="{9D72B602-0190-4E4B-A60B-E5F25763AF43}"/>
    <cellStyle name="Normal 25 2 3" xfId="7437" xr:uid="{339F11D9-7256-4229-9D2E-C097B6EDEA4C}"/>
    <cellStyle name="Normal 25 3" xfId="4404" xr:uid="{E38EA737-0880-433A-9038-5CED5B2E48E8}"/>
    <cellStyle name="Normal 25 3 2" xfId="4665" xr:uid="{B659009B-2B9A-41E6-B1CD-A8636541ECF1}"/>
    <cellStyle name="Normal 25 4" xfId="4334" xr:uid="{BE862837-E9F0-4270-95C8-7728109096C4}"/>
    <cellStyle name="Normal 25 4 2" xfId="4602" xr:uid="{CF87A467-8F00-41A9-96CF-1E35EF85227D}"/>
    <cellStyle name="Normal 25 5" xfId="4557" xr:uid="{1D0F7DE0-897E-481E-8669-3227FC868B49}"/>
    <cellStyle name="Normal 25 5 2" xfId="7080" xr:uid="{836D4C34-49BC-4C1F-B72A-1727B6BCDFFD}"/>
    <cellStyle name="Normal 25 5 2 2" xfId="7373" xr:uid="{05982FB5-21F8-4A9A-AEC1-FD7F18FADBE2}"/>
    <cellStyle name="Normal 25 5 3" xfId="5603" xr:uid="{404A69BE-3567-4FD0-B240-95FF6353B1AA}"/>
    <cellStyle name="Normal 25 5 4" xfId="5559" xr:uid="{2EC13359-375F-4DBB-B1D2-6C0536FC0B75}"/>
    <cellStyle name="Normal 25 5 5" xfId="4789" xr:uid="{AA832D8C-5779-4A1D-8E70-F17958FDFD2F}"/>
    <cellStyle name="Normal 26" xfId="4284" xr:uid="{EB08AD5F-4724-4727-B02F-B37CD5C89EF7}"/>
    <cellStyle name="Normal 26 2" xfId="4285" xr:uid="{EDFEDE3A-72FE-4994-B68E-6B839A00689D}"/>
    <cellStyle name="Normal 26 2 2" xfId="4337" xr:uid="{710C17EF-AB9D-4D83-9323-9E9C16A110AE}"/>
    <cellStyle name="Normal 26 2 2 2" xfId="4605" xr:uid="{0D073223-5BE5-46CF-9906-B80B13559D35}"/>
    <cellStyle name="Normal 26 2 3" xfId="4571" xr:uid="{1EC238E6-7ACF-4694-880E-DB590A13CB9F}"/>
    <cellStyle name="Normal 26 3" xfId="4336" xr:uid="{7C35FE62-C16D-4374-8FBA-F929A3AC437C}"/>
    <cellStyle name="Normal 26 3 2" xfId="4604" xr:uid="{3819EBA1-5977-4BD6-9A76-E31FA11021FC}"/>
    <cellStyle name="Normal 26 3 2 2" xfId="7097" xr:uid="{742E8EFF-1018-4B65-82DD-73DDF87C2E17}"/>
    <cellStyle name="Normal 26 3 2 2 2" xfId="7362" xr:uid="{643D615A-84A8-46E1-9CFD-1423B5E9003D}"/>
    <cellStyle name="Normal 26 3 2 3" xfId="5587" xr:uid="{64D8D81F-8E58-4F20-9D15-6FFEA2309D45}"/>
    <cellStyle name="Normal 26 3 2 4" xfId="5572" xr:uid="{E4255349-3258-4543-8641-13E5379815CC}"/>
    <cellStyle name="Normal 26 3 2 5" xfId="4698" xr:uid="{4FFAD44F-0EC1-4EC8-9E65-3472501A7AE9}"/>
    <cellStyle name="Normal 26 4" xfId="4570" xr:uid="{11F0CBB5-1182-4CA3-9843-8BECEF572E15}"/>
    <cellStyle name="Normal 27" xfId="4338" xr:uid="{05F8BEE1-9A76-40E8-8D0D-47065E6CEF2C}"/>
    <cellStyle name="Normal 27 2" xfId="4339" xr:uid="{AB19F6E2-D4A7-4453-8124-B82110DFCFC9}"/>
    <cellStyle name="Normal 27 2 2" xfId="4607" xr:uid="{E062263E-6822-4712-8480-16AE8060BB43}"/>
    <cellStyle name="Normal 27 2 3" xfId="7438" xr:uid="{AE81C077-41A7-4854-9255-98B888E71D0F}"/>
    <cellStyle name="Normal 27 3" xfId="4606" xr:uid="{6093811C-C154-4D38-94E8-9283579525BE}"/>
    <cellStyle name="Normal 27 4" xfId="4813" xr:uid="{87EAAEF1-C5D3-4BCF-AA6B-CA3075885395}"/>
    <cellStyle name="Normal 27 5" xfId="5487" xr:uid="{41D8CFE7-3486-4577-93EE-EF3D57A0B2B8}"/>
    <cellStyle name="Normal 27 5 2" xfId="5538" xr:uid="{CD82C9B8-63C2-4014-A2DE-D6E80E56CEFD}"/>
    <cellStyle name="Normal 27 6" xfId="4803" xr:uid="{78DE3986-E94E-46E4-9010-2D9BFE52C21F}"/>
    <cellStyle name="Normal 27 7" xfId="5499" xr:uid="{92DD75E2-455B-45B7-B2D5-F842770F4A3B}"/>
    <cellStyle name="Normal 27 8" xfId="5585" xr:uid="{73D804F2-A9C4-452D-8398-A80678776B96}"/>
    <cellStyle name="Normal 27 9" xfId="4693" xr:uid="{1151C5F5-1A46-41FA-912B-8FF89A23BE37}"/>
    <cellStyle name="Normal 28" xfId="4340" xr:uid="{90E7928F-907A-44FE-98B7-226B9445B592}"/>
    <cellStyle name="Normal 28 2" xfId="4341" xr:uid="{39646B96-9AFB-4478-BBB3-E50A63B02462}"/>
    <cellStyle name="Normal 28 2 2" xfId="4609" xr:uid="{80D23F07-FF51-4EF4-A416-035A837A4AF5}"/>
    <cellStyle name="Normal 28 2 3" xfId="7439" xr:uid="{98742255-5D2C-4D53-ABE6-07474EAB6438}"/>
    <cellStyle name="Normal 28 3" xfId="4342" xr:uid="{B5FA9FB1-B74C-4C44-9373-0F7F969EA60A}"/>
    <cellStyle name="Normal 28 4" xfId="4608" xr:uid="{7C6212C8-DBC4-4E4D-B416-05AB9D5A23DC}"/>
    <cellStyle name="Normal 28 5" xfId="7411" xr:uid="{8522997F-A408-4A68-ADA3-9F9E4CF9189A}"/>
    <cellStyle name="Normal 29" xfId="4343" xr:uid="{9961EFD6-4261-46ED-BA81-05334BC1D839}"/>
    <cellStyle name="Normal 29 2" xfId="4344" xr:uid="{A91E4A68-8A09-4CF7-814F-C1345C56CB5B}"/>
    <cellStyle name="Normal 29 2 2" xfId="4611" xr:uid="{FB940D24-1FAC-4635-9715-714E66573316}"/>
    <cellStyle name="Normal 29 2 3" xfId="7440" xr:uid="{96E83198-FA76-4BA7-8D2F-7A491C8E3E2F}"/>
    <cellStyle name="Normal 29 3" xfId="4610" xr:uid="{59A0186E-D45F-4FD4-93C0-AC8A86908817}"/>
    <cellStyle name="Normal 29 4" xfId="7414" xr:uid="{D1391104-6171-4ECF-821C-A2EE1238542A}"/>
    <cellStyle name="Normal 3" xfId="2" xr:uid="{665067A7-73F8-4B7E-BFD2-7BB3B9468366}"/>
    <cellStyle name="Normal 3 10" xfId="6089" xr:uid="{50576C56-D884-4CA7-B783-EDA9A7598B8B}"/>
    <cellStyle name="Normal 3 10 2" xfId="6284" xr:uid="{F2984ADB-C907-4D38-9005-C6EC414B13A9}"/>
    <cellStyle name="Normal 3 10 3" xfId="7234" xr:uid="{D7F0CCDB-FC8F-43EE-A315-C894D616B21B}"/>
    <cellStyle name="Normal 3 11" xfId="6055" xr:uid="{B3B9ABD3-7D01-4FFF-AE17-0CE06F02B718}"/>
    <cellStyle name="Normal 3 12" xfId="6115" xr:uid="{1A92481E-1797-47DF-9694-2D91020DD237}"/>
    <cellStyle name="Normal 3 13" xfId="7166" xr:uid="{79A78088-00D5-426C-A09D-3C87D5914CCC}"/>
    <cellStyle name="Normal 3 14" xfId="6037" xr:uid="{E9DF8959-C827-4939-8A30-65BBC4512073}"/>
    <cellStyle name="Normal 3 15" xfId="7333" xr:uid="{0B592C5C-EA51-4D7D-AB05-0258C7E17F84}"/>
    <cellStyle name="Normal 3 2" xfId="64" xr:uid="{5892B345-1A0A-42A4-98C7-642DF539620D}"/>
    <cellStyle name="Normal 3 2 2" xfId="65" xr:uid="{6AADDF44-6669-42AA-A57A-FCA2D2F74770}"/>
    <cellStyle name="Normal 3 2 2 2" xfId="3728" xr:uid="{B2CECC24-F793-4168-AC08-A94A0EA600F4}"/>
    <cellStyle name="Normal 3 2 2 2 2" xfId="4551" xr:uid="{EFE749E7-996B-49E5-BAAD-5AD5D262F196}"/>
    <cellStyle name="Normal 3 2 2 2 2 2" xfId="5972" xr:uid="{83D1F598-C9DA-4200-8AB8-CB607F4CF616}"/>
    <cellStyle name="Normal 3 2 2 2 3" xfId="5806" xr:uid="{51440211-1EAB-4180-8F9D-115F8E547713}"/>
    <cellStyle name="Normal 3 2 2 3" xfId="4460" xr:uid="{E63046CE-0487-4C50-B8F0-E8DC6C0421E7}"/>
    <cellStyle name="Normal 3 2 2 3 2" xfId="5696" xr:uid="{0AB16727-EBD5-4B21-911F-1071A1D4F136}"/>
    <cellStyle name="Normal 3 2 2 3 2 2" xfId="6032" xr:uid="{66C48BEA-FFDE-427C-A5CE-31A886FCA81B}"/>
    <cellStyle name="Normal 3 2 2 3 3" xfId="5865" xr:uid="{28AF5D7A-3482-4DCA-81EF-4ABE94D2A036}"/>
    <cellStyle name="Normal 3 2 2 4" xfId="5654" xr:uid="{5D7FA966-B1C4-4BA2-B2F3-B638871A4F13}"/>
    <cellStyle name="Normal 3 2 2 4 2" xfId="5920" xr:uid="{A84CB2E1-6AA0-4F1D-AEBF-A0B5974CD65F}"/>
    <cellStyle name="Normal 3 2 2 4 3" xfId="7397" xr:uid="{7720B5AA-DDFA-47F0-BA31-AA3F84B6A299}"/>
    <cellStyle name="Normal 3 2 2 5" xfId="5749" xr:uid="{CD56A5FD-DD8A-4FBB-AB5C-8B18BADD8DA2}"/>
    <cellStyle name="Normal 3 2 3" xfId="66" xr:uid="{B050BF23-C342-4566-907F-8F90BC74B94F}"/>
    <cellStyle name="Normal 3 2 3 10" xfId="7167" xr:uid="{7D962071-3AA9-4872-8582-021454C3EC3F}"/>
    <cellStyle name="Normal 3 2 3 2" xfId="6371" xr:uid="{EDDCD5D6-134E-44B6-BFDA-F2E33FB2E9F3}"/>
    <cellStyle name="Normal 3 2 3 2 2" xfId="6376" xr:uid="{7DDAAF88-6133-425E-8B7E-1FE3E622FA1D}"/>
    <cellStyle name="Normal 3 2 3 2 2 2" xfId="6297" xr:uid="{8E20CBB8-F5E6-4AF5-8382-8E742023EB07}"/>
    <cellStyle name="Normal 3 2 3 2 2 2 2" xfId="6223" xr:uid="{7DA800DE-1DB2-43EE-9F0C-ABA09B5AFCE2}"/>
    <cellStyle name="Normal 3 2 3 2 2 2 2 2" xfId="6119" xr:uid="{038F02FA-6FB5-4204-BC84-B2604E6B7B61}"/>
    <cellStyle name="Normal 3 2 3 2 2 2 2 3" xfId="7331" xr:uid="{B6163929-E9A4-4F7B-8FC7-F336B235DA6D}"/>
    <cellStyle name="Normal 3 2 3 2 2 2 3" xfId="6317" xr:uid="{8978FF74-53C6-4B78-9E8A-6F196B6D9FBD}"/>
    <cellStyle name="Normal 3 2 3 2 2 2 4" xfId="7211" xr:uid="{2E066CB3-8CD2-4B7B-BC26-EAA4C6DA0DC4}"/>
    <cellStyle name="Normal 3 2 3 2 2 3" xfId="6356" xr:uid="{2E4D5408-EFDB-4582-80DF-E8C1E59A66A5}"/>
    <cellStyle name="Normal 3 2 3 2 2 3 2" xfId="6086" xr:uid="{9BE9EC8C-4A4F-4583-A52E-25F8C2813571}"/>
    <cellStyle name="Normal 3 2 3 2 2 3 3" xfId="7263" xr:uid="{B27152B4-6A30-4BC0-9B1B-79D07B663F30}"/>
    <cellStyle name="Normal 3 2 3 2 2 4" xfId="6168" xr:uid="{B21321AB-3205-4DEE-B166-CCAA99CD446C}"/>
    <cellStyle name="Normal 3 2 3 2 2 5" xfId="6329" xr:uid="{D350E6E4-2300-4BE8-86E9-B89BB6C1BB80}"/>
    <cellStyle name="Normal 3 2 3 2 2 6" xfId="7185" xr:uid="{32D0AE65-7938-4F3C-A9DC-28D0ADEC4880}"/>
    <cellStyle name="Normal 3 2 3 2 3" xfId="6364" xr:uid="{4784F136-C6F5-4056-8E30-BC5F79166453}"/>
    <cellStyle name="Normal 3 2 3 2 3 2" xfId="6057" xr:uid="{6BF09B43-D467-40A5-9725-2B9184508E7D}"/>
    <cellStyle name="Normal 3 2 3 2 3 2 2" xfId="6178" xr:uid="{5E193F0C-3E00-4A83-9F36-886E5415BEDA}"/>
    <cellStyle name="Normal 3 2 3 2 3 2 3" xfId="7314" xr:uid="{EEE555D9-2F1E-4EE2-BAAA-5AB353E3B6A8}"/>
    <cellStyle name="Normal 3 2 3 2 3 3" xfId="6392" xr:uid="{E879624A-F627-4BED-8D57-B552EE988170}"/>
    <cellStyle name="Normal 3 2 3 2 3 4" xfId="7198" xr:uid="{D85267C2-8956-428D-8A2D-22E4999F5EB9}"/>
    <cellStyle name="Normal 3 2 3 2 4" xfId="6253" xr:uid="{767155A6-51F8-45C5-820C-DD93111E59A9}"/>
    <cellStyle name="Normal 3 2 3 2 4 2" xfId="6344" xr:uid="{D73D13CF-72B6-4AD7-AF52-715D07FDA177}"/>
    <cellStyle name="Normal 3 2 3 2 4 2 2" xfId="6184" xr:uid="{D1753D66-C922-4A17-95C8-1383C6F81DEA}"/>
    <cellStyle name="Normal 3 2 3 2 4 2 3" xfId="7299" xr:uid="{8646F3CE-0452-44EB-A2B1-AFFBB16EBE71}"/>
    <cellStyle name="Normal 3 2 3 2 4 3" xfId="6194" xr:uid="{4A220CD4-3F07-4BCE-96C4-AF641DF4175C}"/>
    <cellStyle name="Normal 3 2 3 2 4 4" xfId="7226" xr:uid="{B427BA63-CA5C-4A73-84EB-592CB50081BA}"/>
    <cellStyle name="Normal 3 2 3 2 5" xfId="6156" xr:uid="{025054D8-4C7F-4C49-B4F3-9E0C8703D5A6}"/>
    <cellStyle name="Normal 3 2 3 2 5 2" xfId="7158" xr:uid="{76A77108-04F2-4A49-BEE1-14BA68803AB1}"/>
    <cellStyle name="Normal 3 2 3 2 5 3" xfId="7281" xr:uid="{F8DD4761-6BCF-43D3-B0F1-1D76ABEB649B}"/>
    <cellStyle name="Normal 3 2 3 2 6" xfId="6357" xr:uid="{EA2B810C-4EE4-4985-BF37-A70E90FC766E}"/>
    <cellStyle name="Normal 3 2 3 2 6 2" xfId="6437" xr:uid="{6480D4B1-7803-4CB5-A880-297AD3BE64DA}"/>
    <cellStyle name="Normal 3 2 3 2 6 3" xfId="7245" xr:uid="{D36552E7-6B1A-44D6-BC4A-BF0699C2CE30}"/>
    <cellStyle name="Normal 3 2 3 2 7" xfId="6273" xr:uid="{F07C817A-AD5B-4436-9120-0E5A75344CE2}"/>
    <cellStyle name="Normal 3 2 3 2 8" xfId="6212" xr:uid="{1798EB65-4706-4B3D-81D1-4A9CBDC01F4A}"/>
    <cellStyle name="Normal 3 2 3 2 9" xfId="7173" xr:uid="{660F2B2B-1D21-4B93-8906-43A19956C0AC}"/>
    <cellStyle name="Normal 3 2 3 3" xfId="7146" xr:uid="{46AA5016-7DAF-4639-9E82-56686B2CE263}"/>
    <cellStyle name="Normal 3 2 3 3 2" xfId="7148" xr:uid="{AA4268BB-DF1E-459E-BF18-37F5E62790B2}"/>
    <cellStyle name="Normal 3 2 3 3 2 2" xfId="6225" xr:uid="{57B3BCEC-D610-43C8-BBDE-AD49E7780B58}"/>
    <cellStyle name="Normal 3 2 3 3 2 2 2" xfId="6163" xr:uid="{3A5E0303-FD35-46A6-BBA6-2DB576EEB06A}"/>
    <cellStyle name="Normal 3 2 3 3 2 2 3" xfId="7323" xr:uid="{33EC8C61-8277-4067-9801-6E7FA214B373}"/>
    <cellStyle name="Normal 3 2 3 3 2 3" xfId="7154" xr:uid="{E7A8419C-EECB-4F36-9BEA-46ED57464A85}"/>
    <cellStyle name="Normal 3 2 3 3 2 4" xfId="7205" xr:uid="{50419BCE-EEC9-48D5-8169-47B7A32778A6}"/>
    <cellStyle name="Normal 3 2 3 3 3" xfId="6419" xr:uid="{C8F69DCA-BEF2-4D6A-8DB5-775CDF76C43A}"/>
    <cellStyle name="Normal 3 2 3 3 3 2" xfId="6318" xr:uid="{BBFF705A-A6BA-4405-8445-4B5F4EA8243D}"/>
    <cellStyle name="Normal 3 2 3 3 3 3" xfId="7255" xr:uid="{5CD2CF1A-A673-455C-B243-D0FA8356B10F}"/>
    <cellStyle name="Normal 3 2 3 3 4" xfId="6375" xr:uid="{4CF70990-B451-4CC4-9DD6-9658D11C2F9E}"/>
    <cellStyle name="Normal 3 2 3 3 5" xfId="6272" xr:uid="{4041527C-0349-45DE-A723-4D3B8B790433}"/>
    <cellStyle name="Normal 3 2 3 3 6" xfId="7179" xr:uid="{8F5DB39B-75BC-4434-8887-E4FA3E873638}"/>
    <cellStyle name="Normal 3 2 3 4" xfId="6265" xr:uid="{191267B9-19DD-4111-A5A4-6DC50F7AA8E0}"/>
    <cellStyle name="Normal 3 2 3 4 2" xfId="6300" xr:uid="{70D8B255-CBF2-4E60-8140-03F7D833E44A}"/>
    <cellStyle name="Normal 3 2 3 4 2 2" xfId="6282" xr:uid="{6901B811-1DF2-4773-8FF5-BD9CAEBCB65D}"/>
    <cellStyle name="Normal 3 2 3 4 2 3" xfId="7306" xr:uid="{B219CEF1-CB94-42FD-ADBC-2A3D04582960}"/>
    <cellStyle name="Normal 3 2 3 4 3" xfId="6296" xr:uid="{6026F47A-8316-4DCF-8B82-8C8A203B9939}"/>
    <cellStyle name="Normal 3 2 3 4 4" xfId="7192" xr:uid="{ED9D023B-5DA6-49C6-9F3E-F4F36EFBDDD6}"/>
    <cellStyle name="Normal 3 2 3 5" xfId="6091" xr:uid="{A5AEA2A8-70B6-431A-B9BD-45EB6CBCCDA7}"/>
    <cellStyle name="Normal 3 2 3 5 2" xfId="7114" xr:uid="{67ADB948-0D6B-4649-B858-F3B15EB35F21}"/>
    <cellStyle name="Normal 3 2 3 5 2 2" xfId="6395" xr:uid="{C00BEEBB-6036-4A0E-B923-DB402B8E367A}"/>
    <cellStyle name="Normal 3 2 3 5 2 3" xfId="7290" xr:uid="{F7033C51-9528-4FB2-BBB0-029642AE39BF}"/>
    <cellStyle name="Normal 3 2 3 5 3" xfId="6099" xr:uid="{21744349-88ED-485E-A7F4-46F73B7E4664}"/>
    <cellStyle name="Normal 3 2 3 5 4" xfId="7218" xr:uid="{EBEBEAA4-7BCA-4D40-A8DA-E56DCE4EE7EA}"/>
    <cellStyle name="Normal 3 2 3 6" xfId="6113" xr:uid="{8C703A46-1656-4B68-9BB4-6BA3A01A2D26}"/>
    <cellStyle name="Normal 3 2 3 6 2" xfId="6388" xr:uid="{1ADD878F-07F0-4103-9EFA-56F613DF7D2B}"/>
    <cellStyle name="Normal 3 2 3 6 3" xfId="7271" xr:uid="{58CA36A1-3C08-4AA3-A19D-2798277ECDA5}"/>
    <cellStyle name="Normal 3 2 3 7" xfId="6249" xr:uid="{F5CED48E-2983-4C81-B715-43B2E99CF9FB}"/>
    <cellStyle name="Normal 3 2 3 7 2" xfId="6320" xr:uid="{6B92DACF-01D1-4E51-95D2-94C08D24F942}"/>
    <cellStyle name="Normal 3 2 3 7 3" xfId="7235" xr:uid="{43A1609E-8173-4106-8BFA-DE93415E9262}"/>
    <cellStyle name="Normal 3 2 3 8" xfId="7138" xr:uid="{DC405F76-6C04-45E8-BAEC-9FCFCF86EB51}"/>
    <cellStyle name="Normal 3 2 3 9" xfId="6056" xr:uid="{93550ABA-7865-4DD9-A860-260FD0D3B0D3}"/>
    <cellStyle name="Normal 3 2 4" xfId="3729" xr:uid="{85503CB5-054F-4EBC-B4C3-D27951268BF4}"/>
    <cellStyle name="Normal 3 2 4 2" xfId="4552" xr:uid="{FF1ED459-3B5E-40CB-8A9F-3409D2A24F13}"/>
    <cellStyle name="Normal 3 2 4 2 2" xfId="5973" xr:uid="{24986EC4-B710-4C72-9D60-437ABA75E256}"/>
    <cellStyle name="Normal 3 2 4 3" xfId="5807" xr:uid="{81A8D7BF-A1C1-45B9-B17E-0C0E8F74FCEE}"/>
    <cellStyle name="Normal 3 2 5" xfId="4459" xr:uid="{D90ACFB3-7CB7-494C-83C9-91452924C355}"/>
    <cellStyle name="Normal 3 2 5 2" xfId="4762" xr:uid="{53B512D0-EFAC-48BB-837A-DF10F2698ED4}"/>
    <cellStyle name="Normal 3 2 5 2 2" xfId="6031" xr:uid="{55BA418D-5F2B-4D3B-8760-EBB41AF3E35A}"/>
    <cellStyle name="Normal 3 2 5 3" xfId="5472" xr:uid="{BD47AD5F-B98C-4255-83BE-6BA118339867}"/>
    <cellStyle name="Normal 3 2 5 3 2" xfId="5864" xr:uid="{347F7856-03CC-4D0E-8CC6-3D6A1FF3637B}"/>
    <cellStyle name="Normal 3 2 5 4" xfId="5584" xr:uid="{240C3880-85B6-4157-91D2-3A8D56D85D2F}"/>
    <cellStyle name="Normal 3 2 5 5" xfId="4692" xr:uid="{9CB065C8-3F9A-454D-B1D9-CDAC99561B4C}"/>
    <cellStyle name="Normal 3 2 6" xfId="5653" xr:uid="{4D60F2FF-124D-428C-9F30-377C5B84E9C0}"/>
    <cellStyle name="Normal 3 2 6 2" xfId="5919" xr:uid="{9A355FF0-ED80-488A-9260-005164A66E7A}"/>
    <cellStyle name="Normal 3 2 7" xfId="5748" xr:uid="{3CEB308C-B053-4936-BB32-68F937E2DE52}"/>
    <cellStyle name="Normal 3 3" xfId="67" xr:uid="{F212AB52-3D65-47A5-A387-A0BA70A3985E}"/>
    <cellStyle name="Normal 3 3 2" xfId="3730" xr:uid="{23DE66E7-6516-4489-AF47-C11E0BF259F9}"/>
    <cellStyle name="Normal 3 3 2 2" xfId="4553" xr:uid="{A284B907-C49B-43EA-BF43-6DB5B529748A}"/>
    <cellStyle name="Normal 3 3 2 2 2" xfId="5974" xr:uid="{7EDF0469-812E-40F4-AA16-F97CDA70FC55}"/>
    <cellStyle name="Normal 3 3 2 3" xfId="5808" xr:uid="{28F504F1-BFE8-433F-BB8D-E688900B2599}"/>
    <cellStyle name="Normal 3 3 3" xfId="4461" xr:uid="{F6EF2354-1545-47B2-B903-682DFF986DD4}"/>
    <cellStyle name="Normal 3 3 3 2" xfId="5697" xr:uid="{E771E560-80BB-4F0C-9A5C-986AB100EC1B}"/>
    <cellStyle name="Normal 3 3 3 2 2" xfId="6033" xr:uid="{0C80F0C0-B275-4D5A-8B0B-6706102DA67C}"/>
    <cellStyle name="Normal 3 3 3 3" xfId="5866" xr:uid="{BAB00ED9-98B5-4748-B048-8C2C7A67B152}"/>
    <cellStyle name="Normal 3 3 4" xfId="5655" xr:uid="{A979FEB1-8B8F-4F42-A8E6-DD81769A9685}"/>
    <cellStyle name="Normal 3 3 4 2" xfId="5921" xr:uid="{19A67FCB-D09F-4C8A-A955-884A39F4B1C7}"/>
    <cellStyle name="Normal 3 3 5" xfId="5750" xr:uid="{167EF5A7-C2F5-4312-A859-F92019C7559F}"/>
    <cellStyle name="Normal 3 4" xfId="3737" xr:uid="{4016C072-DF5D-406F-AAB5-7BBD78014FD5}"/>
    <cellStyle name="Normal 3 4 2" xfId="4288" xr:uid="{4C97A1A3-F876-4B8D-9048-1C2B5389D51F}"/>
    <cellStyle name="Normal 3 4 2 2" xfId="4838" xr:uid="{DE6F69A6-E8B9-48BC-9625-EEE93DE4D1B0}"/>
    <cellStyle name="Normal 3 4 2 3" xfId="5659" xr:uid="{49BBAA8F-52F6-4A00-83A3-11A0741FDD26}"/>
    <cellStyle name="Normal 3 4 2 4" xfId="7490" xr:uid="{08013244-2AA9-40A8-AE7F-A5BEFAA9EDC4}"/>
    <cellStyle name="Normal 3 4 2 5" xfId="7451" xr:uid="{52D31699-220B-4215-97A6-D899F4C3C8A7}"/>
    <cellStyle name="Normal 3 4 3" xfId="4560" xr:uid="{6FE9DBBC-F0C4-4131-937D-B504FC092390}"/>
    <cellStyle name="Normal 3 4 3 2" xfId="7506" xr:uid="{544E5650-8AA9-4607-99AB-770674C5C825}"/>
    <cellStyle name="Normal 3 4 3 3" xfId="7464" xr:uid="{4319E0AE-8D51-4987-B464-F0378029AC83}"/>
    <cellStyle name="Normal 3 5" xfId="4287" xr:uid="{046AE01D-A4D4-47BC-A4B9-2FC83F7E5298}"/>
    <cellStyle name="Normal 3 5 2" xfId="4573" xr:uid="{2C41BE8F-B6A0-4666-A092-ED91F048346C}"/>
    <cellStyle name="Normal 3 5 2 2" xfId="6030" xr:uid="{8420CDA9-230A-4B4A-8521-94F1D6D553E0}"/>
    <cellStyle name="Normal 3 5 2 2 2" xfId="6082" xr:uid="{36CA8C05-04C6-4333-92C7-D3526A6571EE}"/>
    <cellStyle name="Normal 3 5 2 2 2 2" xfId="6383" xr:uid="{EEB3BA39-0B94-44F4-AE22-63DD1C264B7D}"/>
    <cellStyle name="Normal 3 5 2 2 2 3" xfId="7330" xr:uid="{AEEF5994-25B0-4F9B-9379-6CC14A5669A0}"/>
    <cellStyle name="Normal 3 5 2 2 3" xfId="7119" xr:uid="{D8F5489F-CC68-42C5-9E0C-F114AAA05803}"/>
    <cellStyle name="Normal 3 5 2 2 4" xfId="6313" xr:uid="{130EF783-C6EA-460B-B823-6E6F50FCFC3A}"/>
    <cellStyle name="Normal 3 5 2 3" xfId="5695" xr:uid="{9B19786B-0A37-455D-B7C0-D8D9EC4DAEAE}"/>
    <cellStyle name="Normal 3 5 2 3 2" xfId="6111" xr:uid="{BC311031-662D-4059-9232-435733E94F98}"/>
    <cellStyle name="Normal 3 5 2 3 3" xfId="7262" xr:uid="{D68FE85D-8DBB-4F47-9B1E-DCA399C301CB}"/>
    <cellStyle name="Normal 3 5 2 3 4" xfId="6301" xr:uid="{11BD1FB8-0F03-4FDA-89EA-2ADC278C6383}"/>
    <cellStyle name="Normal 3 5 2 4" xfId="6109" xr:uid="{2E720CB3-2A9A-4C41-B625-FC6E8442C54E}"/>
    <cellStyle name="Normal 3 5 2 5" xfId="6100" xr:uid="{5EAD3705-3929-463B-BC6B-3826F164E826}"/>
    <cellStyle name="Normal 3 5 2 6" xfId="7184" xr:uid="{98E28B33-E38C-4A3D-A9DD-6BF82766EDAB}"/>
    <cellStyle name="Normal 3 5 2 7" xfId="5610" xr:uid="{2BAF6E85-3714-44CB-920A-4C9C9E0192F2}"/>
    <cellStyle name="Normal 3 5 2 8" xfId="5564" xr:uid="{6F134C1F-18AF-4257-A88B-04D0BA93D653}"/>
    <cellStyle name="Normal 3 5 2 9" xfId="4839" xr:uid="{67112D0F-E062-40B9-B449-B5B911594FD4}"/>
    <cellStyle name="Normal 3 5 3" xfId="4913" xr:uid="{0C37DF51-E370-483D-9BCB-484B62E60386}"/>
    <cellStyle name="Normal 3 5 3 2" xfId="6228" xr:uid="{F80EE342-693A-4A5C-AE06-EB4577783809}"/>
    <cellStyle name="Normal 3 5 3 2 2" xfId="7153" xr:uid="{C897B6B3-C030-4C09-BE02-FAA01CC557A9}"/>
    <cellStyle name="Normal 3 5 3 2 3" xfId="7313" xr:uid="{72563DB4-46EC-461C-9C67-BFE544919D4E}"/>
    <cellStyle name="Normal 3 5 3 3" xfId="6116" xr:uid="{218079BE-F29B-461C-88E7-50CB1D75EFC9}"/>
    <cellStyle name="Normal 3 5 3 4" xfId="7147" xr:uid="{2BEBFCD9-A759-4EB7-8C06-A12939B0B46C}"/>
    <cellStyle name="Normal 3 5 4" xfId="4881" xr:uid="{12559D79-5DB5-494D-AC5C-AF44EB0987B5}"/>
    <cellStyle name="Normal 3 5 4 2" xfId="6345" xr:uid="{EC1150FE-8E13-4952-BD62-D684678A88E6}"/>
    <cellStyle name="Normal 3 5 4 2 2" xfId="6062" xr:uid="{E59ABF35-5B7E-48F2-99C8-E2D09E50C92B}"/>
    <cellStyle name="Normal 3 5 4 2 3" xfId="7298" xr:uid="{45A7449C-4B02-4BAA-809A-D521889070A5}"/>
    <cellStyle name="Normal 3 5 4 3" xfId="6070" xr:uid="{C3E831A5-346B-488C-B11C-9771B9ABB364}"/>
    <cellStyle name="Normal 3 5 4 4" xfId="7225" xr:uid="{4BCA343C-72ED-4DE5-8427-26AAFEF0E73D}"/>
    <cellStyle name="Normal 3 5 5" xfId="6112" xr:uid="{374EFD2C-C91D-438C-94F9-768AF609B925}"/>
    <cellStyle name="Normal 3 5 5 2" xfId="6377" xr:uid="{E9841B06-185B-41FF-BB5D-0BBEFE7743E5}"/>
    <cellStyle name="Normal 3 5 5 3" xfId="7280" xr:uid="{F3943781-E293-46F3-AE06-6A9A0DF64D4F}"/>
    <cellStyle name="Normal 3 5 6" xfId="6306" xr:uid="{F230B815-48AA-40D8-88AA-5CAE8F020E8F}"/>
    <cellStyle name="Normal 3 5 6 2" xfId="6281" xr:uid="{6FB213FA-8442-48E0-A9F1-188EFE210605}"/>
    <cellStyle name="Normal 3 5 6 3" xfId="7244" xr:uid="{BEC271F5-B579-4AEC-9F8A-0F7A4E6A0A42}"/>
    <cellStyle name="Normal 3 5 7" xfId="6172" xr:uid="{BFFA9FF8-D2A6-4E63-9946-A0CDAC7BFD7F}"/>
    <cellStyle name="Normal 3 5 8" xfId="6335" xr:uid="{1CC74FD5-3BCE-4240-B9FF-74695721A8FE}"/>
    <cellStyle name="Normal 3 5 9" xfId="7172" xr:uid="{75B952AC-019A-42FB-947A-4B4343451ADD}"/>
    <cellStyle name="Normal 3 6" xfId="83" xr:uid="{EC173372-2831-41ED-88C4-207DAEED39E8}"/>
    <cellStyle name="Normal 3 6 2" xfId="5503" xr:uid="{45F15F5E-C93B-450C-9E93-58976EED9417}"/>
    <cellStyle name="Normal 3 6 2 2" xfId="5500" xr:uid="{C46AD76C-0984-41B5-AB73-23CCE2ECECEC}"/>
    <cellStyle name="Normal 3 6 2 2 2" xfId="6294" xr:uid="{7AFC842B-05AF-4C9C-A7B7-E3B6C9C283EE}"/>
    <cellStyle name="Normal 3 6 2 2 3" xfId="6290" xr:uid="{5C0E8548-9B12-4C38-A2BC-5B2004C2FF6C}"/>
    <cellStyle name="Normal 3 6 2 3" xfId="7155" xr:uid="{2183DB5A-ABFF-43A4-9BD8-057D95F6373C}"/>
    <cellStyle name="Normal 3 6 2 4" xfId="6261" xr:uid="{5306DED8-94B8-463D-98C8-BD692BB3A2AD}"/>
    <cellStyle name="Normal 3 6 3" xfId="6158" xr:uid="{9FE63447-91BA-472B-8EF4-C5C41E7BBC4A}"/>
    <cellStyle name="Normal 3 6 3 2" xfId="7123" xr:uid="{E5970BDB-BB23-48E5-B721-FC821A9E722F}"/>
    <cellStyle name="Normal 3 6 3 3" xfId="7254" xr:uid="{86B3B051-58E5-483F-9E6A-7F0F5520C761}"/>
    <cellStyle name="Normal 3 6 3 4" xfId="7345" xr:uid="{EB13D596-E456-4655-99AD-3135D3C78563}"/>
    <cellStyle name="Normal 3 6 4" xfId="6431" xr:uid="{8DDD6B7E-5ACF-4AC8-9459-B602E1D44BBE}"/>
    <cellStyle name="Normal 3 6 5" xfId="6211" xr:uid="{384C241E-76DE-4DCA-B76F-EAB2CA0AEA4C}"/>
    <cellStyle name="Normal 3 6 6" xfId="6095" xr:uid="{D0E064C0-AB65-4A04-972F-EFE97B9D20D1}"/>
    <cellStyle name="Normal 3 6 7" xfId="5609" xr:uid="{06D6514C-B509-4931-900F-B449ECDF8324}"/>
    <cellStyle name="Normal 3 6 8" xfId="4837" xr:uid="{B03E862D-4C53-46AA-87B0-CCB467A43CC2}"/>
    <cellStyle name="Normal 3 7" xfId="5747" xr:uid="{F907C296-30D4-4974-8A86-C1E2B75939EC}"/>
    <cellStyle name="Normal 3 7 2" xfId="6126" xr:uid="{1B7FE645-BE00-4838-8343-D0A4B02C8235}"/>
    <cellStyle name="Normal 3 7 2 2" xfId="6385" xr:uid="{75287FB1-9E64-44A1-88DD-09A38F2AA07B}"/>
    <cellStyle name="Normal 3 7 2 3" xfId="7305" xr:uid="{0D261AC3-B43A-496F-AF36-2CE920AC0EAF}"/>
    <cellStyle name="Normal 3 7 3" xfId="6326" xr:uid="{F06399E2-2508-4C2D-88A2-F5AB6884871B}"/>
    <cellStyle name="Normal 3 7 4" xfId="7191" xr:uid="{82D8F18E-8A81-4CDE-BEAC-98EC0BBB05AF}"/>
    <cellStyle name="Normal 3 7 5" xfId="6366" xr:uid="{0172402F-876E-4D6B-AFE8-0E84BCDD0F1B}"/>
    <cellStyle name="Normal 3 8" xfId="5619" xr:uid="{A5E23283-2125-40D4-997B-E822F8BD254E}"/>
    <cellStyle name="Normal 3 8 2" xfId="6350" xr:uid="{1A4DF5D6-BE83-4D06-996E-4CE14CC637F6}"/>
    <cellStyle name="Normal 3 8 2 2" xfId="6186" xr:uid="{9EAEA974-9237-4244-A134-C1EF00CF1598}"/>
    <cellStyle name="Normal 3 8 2 3" xfId="7289" xr:uid="{AEC30281-4735-4697-8D7D-1CC073EEE5C3}"/>
    <cellStyle name="Normal 3 8 3" xfId="6322" xr:uid="{53693CDE-3D23-4208-919A-BD2C01838CB3}"/>
    <cellStyle name="Normal 3 8 4" xfId="7217" xr:uid="{671D1008-34A5-4172-9F1C-804739A3AB27}"/>
    <cellStyle name="Normal 3 8 5" xfId="6255" xr:uid="{1D2B0B8D-78B2-4AD2-8BFC-6E3A55D7393C}"/>
    <cellStyle name="Normal 3 9" xfId="6440" xr:uid="{47EA73EC-45E9-4201-AEF0-5E6827379ECB}"/>
    <cellStyle name="Normal 3 9 2" xfId="6104" xr:uid="{6BF4F4C3-76B9-476A-884C-7C81ED173CA5}"/>
    <cellStyle name="Normal 3 9 3" xfId="7270" xr:uid="{8DC603DD-A507-4F4B-9AE9-7958E6C32D16}"/>
    <cellStyle name="Normal 30" xfId="4345" xr:uid="{9D5FC10E-EA1E-4793-BCF8-11D8F361CCE2}"/>
    <cellStyle name="Normal 30 2" xfId="4346" xr:uid="{7F4BC7AC-3371-4C02-A29F-90C4EBAD6F3C}"/>
    <cellStyle name="Normal 30 2 2" xfId="4613" xr:uid="{54F95432-17AD-4CB5-BBD9-E27E1487B86C}"/>
    <cellStyle name="Normal 30 2 3" xfId="7441" xr:uid="{043C83D9-F0C5-4821-8F68-18F982861F5B}"/>
    <cellStyle name="Normal 30 3" xfId="4612" xr:uid="{FFF6C054-6039-4576-8C31-97B40FF8F05E}"/>
    <cellStyle name="Normal 30 4" xfId="7415" xr:uid="{B6508938-6890-4867-A3E6-F5C6C3F6E2E7}"/>
    <cellStyle name="Normal 31" xfId="4347" xr:uid="{6670AE23-4E8F-46F2-B1D5-27063FEDB419}"/>
    <cellStyle name="Normal 31 2" xfId="4348" xr:uid="{4899F02A-783F-4835-9F5F-847261C8503A}"/>
    <cellStyle name="Normal 31 2 2" xfId="4615" xr:uid="{3FC525A6-0254-4DE1-BF6F-B8D3F52F120A}"/>
    <cellStyle name="Normal 31 2 3" xfId="7442" xr:uid="{BF500B4B-51D9-46D1-B9CB-ED37600BAC4C}"/>
    <cellStyle name="Normal 31 3" xfId="4614" xr:uid="{B7D068E4-E3A3-4BEE-AF3C-4B467A977197}"/>
    <cellStyle name="Normal 31 4" xfId="7418" xr:uid="{6108FE45-DD84-45D1-AB5D-0E41FD8C6686}"/>
    <cellStyle name="Normal 32" xfId="4349" xr:uid="{4D8C3AD0-94D1-4AAF-AC7B-FBFD63CF6EC1}"/>
    <cellStyle name="Normal 32 2" xfId="7443" xr:uid="{67A86D30-B2A7-4D32-9373-C240483BD4AE}"/>
    <cellStyle name="Normal 32 3" xfId="7457" xr:uid="{FD9AF151-4D61-4067-BEAD-5F61B170FE9B}"/>
    <cellStyle name="Normal 32 4" xfId="7419" xr:uid="{4C157F35-7AEA-4CF8-9078-663682BBF236}"/>
    <cellStyle name="Normal 33" xfId="4350" xr:uid="{5C716CBB-DEB2-48D7-87AB-3D261CAD5E0C}"/>
    <cellStyle name="Normal 33 2" xfId="4351" xr:uid="{52CD69A5-7427-4B96-97A8-7455063CE7FE}"/>
    <cellStyle name="Normal 33 2 2" xfId="4617" xr:uid="{00712DE3-F2AD-49C8-8B4C-E357BC1B9A1B}"/>
    <cellStyle name="Normal 33 2 3" xfId="7444" xr:uid="{A1C2788B-E837-4CB4-BC40-7DF37C1E5D38}"/>
    <cellStyle name="Normal 33 3" xfId="4616" xr:uid="{E5508984-F6A8-4EDC-A539-D97BADBCFB19}"/>
    <cellStyle name="Normal 33 4" xfId="7423" xr:uid="{3F60140A-E770-4DAB-832D-61258FDDF54C}"/>
    <cellStyle name="Normal 34" xfId="4352" xr:uid="{578DDDA0-8A07-4AFF-A804-BB79067627AA}"/>
    <cellStyle name="Normal 34 2" xfId="4353" xr:uid="{865853F7-9DFB-4391-9028-6C0FA4263F5D}"/>
    <cellStyle name="Normal 34 2 2" xfId="4619" xr:uid="{435346AE-AD76-4924-A78B-D49BFD5B979D}"/>
    <cellStyle name="Normal 34 2 3" xfId="7445" xr:uid="{2076B22E-939B-44A5-9F88-02E4B0BE0F0A}"/>
    <cellStyle name="Normal 34 3" xfId="4618" xr:uid="{62A0BCF4-EF26-42A5-A3B1-FB202A24F3AA}"/>
    <cellStyle name="Normal 34 4" xfId="7425" xr:uid="{DC4D889B-8C1A-4A57-86A6-667EA3813760}"/>
    <cellStyle name="Normal 35" xfId="4354" xr:uid="{CD449496-C9DF-45F6-A692-54A302CFB4AF}"/>
    <cellStyle name="Normal 35 2" xfId="4355" xr:uid="{6F49DC7F-F5FF-49D1-9987-54C19EAE28D7}"/>
    <cellStyle name="Normal 35 2 2" xfId="4621" xr:uid="{28B0BD9D-366B-45B5-A473-BBEA8F98905B}"/>
    <cellStyle name="Normal 35 2 3" xfId="7446" xr:uid="{31DF7136-CE0E-453A-B013-DF0DD6CCBF79}"/>
    <cellStyle name="Normal 35 3" xfId="4620" xr:uid="{179BFCD7-99DB-4209-97BB-7EA54B702E7D}"/>
    <cellStyle name="Normal 35 4" xfId="7426" xr:uid="{842D2531-59B4-4C81-BAEE-784C5822D7EA}"/>
    <cellStyle name="Normal 36" xfId="4356" xr:uid="{03F75A32-AEBC-49DC-90AA-C79BD7600F98}"/>
    <cellStyle name="Normal 36 2" xfId="4357" xr:uid="{1F2B7F73-98D3-4FA9-991F-DC0DC192A245}"/>
    <cellStyle name="Normal 36 2 2" xfId="4623" xr:uid="{8272A35C-3987-4FB0-B66D-1AA7929F1017}"/>
    <cellStyle name="Normal 36 2 3" xfId="7447" xr:uid="{55201C8B-976F-4F84-88B7-1047F391BFFE}"/>
    <cellStyle name="Normal 36 3" xfId="4622" xr:uid="{51AE2C99-68F0-43E3-9FBB-9C39EDC74D66}"/>
    <cellStyle name="Normal 36 4" xfId="7427" xr:uid="{59525F75-1A81-454E-8CD1-D20B551C23CE}"/>
    <cellStyle name="Normal 37" xfId="4358" xr:uid="{5800BE63-82C7-4BB7-A0C8-86565A40F9C1}"/>
    <cellStyle name="Normal 37 2" xfId="4359" xr:uid="{AE6411C8-F134-421C-89E5-C6A63713EBCA}"/>
    <cellStyle name="Normal 37 2 2" xfId="4625" xr:uid="{F65D4FA7-03C7-4792-BDE5-8CD55506DE02}"/>
    <cellStyle name="Normal 37 3" xfId="4624" xr:uid="{8F49389E-6264-4B8C-8125-1B274BFEDAD4}"/>
    <cellStyle name="Normal 37 4" xfId="7448" xr:uid="{C8D5DA73-876E-42D6-866E-4EA762A1C4A1}"/>
    <cellStyle name="Normal 38" xfId="4360" xr:uid="{F5730EF9-6C22-443F-85B6-90B119DC1056}"/>
    <cellStyle name="Normal 38 2" xfId="4361" xr:uid="{9312A1F3-141F-4648-9B38-CD50471993A8}"/>
    <cellStyle name="Normal 38 2 2" xfId="4627" xr:uid="{D5CD93C6-43C2-4755-82F8-A2605C6385A6}"/>
    <cellStyle name="Normal 38 3" xfId="4626" xr:uid="{6CD8C622-EEAB-466C-B43E-7E04351F1A70}"/>
    <cellStyle name="Normal 38 4" xfId="7449" xr:uid="{792DE0AF-D0B7-4955-8CF3-159AF8E46871}"/>
    <cellStyle name="Normal 39" xfId="4362" xr:uid="{F9FF0D2C-CAB0-4951-8CA8-DD21501746ED}"/>
    <cellStyle name="Normal 39 2" xfId="4363" xr:uid="{B2122A60-4806-4F6F-9F7F-9977BFF78A83}"/>
    <cellStyle name="Normal 39 2 2" xfId="4364" xr:uid="{88C1D33E-0C5F-4C43-A88F-BCB79B8EFD3F}"/>
    <cellStyle name="Normal 39 2 2 2" xfId="4630" xr:uid="{42F42C45-CFF1-448E-9080-432EF93BB25C}"/>
    <cellStyle name="Normal 39 2 3" xfId="4629" xr:uid="{D1AB62E0-4C42-4C62-8258-83D5BBBEE1EE}"/>
    <cellStyle name="Normal 39 3" xfId="4365" xr:uid="{21D96BCA-0085-41F5-8FAA-8ABACABFB851}"/>
    <cellStyle name="Normal 39 3 2" xfId="4631" xr:uid="{70AD15E4-DACA-45D1-9B5E-D96F755BC643}"/>
    <cellStyle name="Normal 39 4" xfId="4628" xr:uid="{31B62593-78B2-4020-B06A-EF12CFBCDB3A}"/>
    <cellStyle name="Normal 39 5" xfId="7450" xr:uid="{23F96BAA-1D72-4324-B752-5A96E3FD288F}"/>
    <cellStyle name="Normal 4" xfId="68" xr:uid="{4DD1061D-705F-4435-9BFD-536FC0CEF7DF}"/>
    <cellStyle name="Normal 4 10" xfId="6217" xr:uid="{08641CCB-EDAA-4735-9F18-5691DF5A4D1F}"/>
    <cellStyle name="Normal 4 11" xfId="7168" xr:uid="{90700563-D216-4B2F-BED6-076948A89412}"/>
    <cellStyle name="Normal 4 12" xfId="7353" xr:uid="{C020F786-281F-4B65-91D2-1AEF708A11DB}"/>
    <cellStyle name="Normal 4 2" xfId="69" xr:uid="{23C134BA-2D3C-4922-9D73-9B004FA6135C}"/>
    <cellStyle name="Normal 4 2 2" xfId="690" xr:uid="{65504266-9505-414F-97E6-C1B022E66DA0}"/>
    <cellStyle name="Normal 4 2 2 2" xfId="691" xr:uid="{7C48E6EF-A56A-495A-BB0C-FFB68E20E031}"/>
    <cellStyle name="Normal 4 2 2 2 2" xfId="4474" xr:uid="{3F9261CC-2908-4B00-AE63-C92F14AE9313}"/>
    <cellStyle name="Normal 4 2 2 3" xfId="692" xr:uid="{70AF68EA-7B11-4EFA-879C-80166CC608F2}"/>
    <cellStyle name="Normal 4 2 2 3 2" xfId="4475" xr:uid="{298BE809-E26B-4F96-96C8-CCE0FB5F6F7F}"/>
    <cellStyle name="Normal 4 2 2 4" xfId="693" xr:uid="{C5E942FD-6B54-46EC-8895-1CF9BA61B541}"/>
    <cellStyle name="Normal 4 2 2 4 2" xfId="694" xr:uid="{D0DF62AB-CA6B-478A-83BE-5CA04A8315D3}"/>
    <cellStyle name="Normal 4 2 2 4 2 2" xfId="4477" xr:uid="{F1101C0C-F8F6-4702-A202-5C4A7F78000D}"/>
    <cellStyle name="Normal 4 2 2 4 3" xfId="695" xr:uid="{A0E39610-F726-4CEE-9981-DE746D1D3F60}"/>
    <cellStyle name="Normal 4 2 2 4 3 2" xfId="696" xr:uid="{93F4183C-CF36-4DBB-B8ED-B9FBB12C0167}"/>
    <cellStyle name="Normal 4 2 2 4 3 2 2" xfId="4479" xr:uid="{7E27E8D4-17B6-492F-8A76-D461296493EE}"/>
    <cellStyle name="Normal 4 2 2 4 3 3" xfId="3667" xr:uid="{093F6125-87A2-4B65-8854-74BEEBDABEA4}"/>
    <cellStyle name="Normal 4 2 2 4 3 3 2" xfId="4490" xr:uid="{75E98FF7-6927-4F42-AB32-C13060277824}"/>
    <cellStyle name="Normal 4 2 2 4 3 4" xfId="4478" xr:uid="{386116DC-A5C0-4F2A-8971-DF1756AFB871}"/>
    <cellStyle name="Normal 4 2 2 4 4" xfId="4476" xr:uid="{BF716EE6-D402-4178-9CA3-F8AF2B0E26B0}"/>
    <cellStyle name="Normal 4 2 2 5" xfId="4473" xr:uid="{4092A154-3328-4BCC-AD77-03AC99F48B0E}"/>
    <cellStyle name="Normal 4 2 3" xfId="4279" xr:uid="{07375398-CB45-4E08-9C9A-4614A29AD256}"/>
    <cellStyle name="Normal 4 2 3 2" xfId="4290" xr:uid="{2B04941E-8DC1-4108-BE21-5C407A617B75}"/>
    <cellStyle name="Normal 4 2 3 2 2" xfId="4716" xr:uid="{D2C7207D-A8B8-489A-81A3-86FC08D90F5A}"/>
    <cellStyle name="Normal 4 2 3 2 2 2" xfId="7494" xr:uid="{5F93D8E5-B14F-46D6-9A62-583ECEAC7328}"/>
    <cellStyle name="Normal 4 2 3 2 2 3" xfId="7491" xr:uid="{A00775A8-8164-4B9B-982D-11EDEE19A9E8}"/>
    <cellStyle name="Normal 4 2 3 2 3" xfId="5516" xr:uid="{654B470A-57E4-4351-AB0C-7BA85186B05E}"/>
    <cellStyle name="Normal 4 2 3 2 3 2" xfId="5698" xr:uid="{F3236B64-ECCE-495E-BAA4-5ABE96A59F11}"/>
    <cellStyle name="Normal 4 2 3 2 4" xfId="7459" xr:uid="{52A0FFBB-597B-4D18-93A6-D52B3DA5BA22}"/>
    <cellStyle name="Normal 4 2 3 3" xfId="4566" xr:uid="{BE4FC7CD-F34D-4F1B-96B8-4C951C03170E}"/>
    <cellStyle name="Normal 4 2 3 3 2" xfId="4717" xr:uid="{DC748DA3-0D4C-4845-BEEF-5343C3BE8A01}"/>
    <cellStyle name="Normal 4 2 3 4" xfId="4718" xr:uid="{2EF93F5E-593E-490A-AFFA-20AE7E85CEF3}"/>
    <cellStyle name="Normal 4 2 3 5" xfId="4719" xr:uid="{6A5410DC-52D7-4CBE-98A1-6603281FD1DB}"/>
    <cellStyle name="Normal 4 2 4" xfId="4280" xr:uid="{933D2E8B-F35F-4CEC-8BF3-B267CDC6D1AD}"/>
    <cellStyle name="Normal 4 2 4 2" xfId="4367" xr:uid="{8D2D2F8C-A8F0-4EFC-9AF4-AB8A005BE5EB}"/>
    <cellStyle name="Normal 4 2 4 2 2" xfId="4633" xr:uid="{EB62EAC3-9A55-4060-94A3-A5C1D56AD26D}"/>
    <cellStyle name="Normal 4 2 4 2 2 2" xfId="7098" xr:uid="{DD28F175-C8AF-4C00-9D53-75DFA92E3F93}"/>
    <cellStyle name="Normal 4 2 4 2 2 2 2" xfId="7363" xr:uid="{DE973ED5-6F5A-43F2-B28C-37E178A75202}"/>
    <cellStyle name="Normal 4 2 4 2 2 3" xfId="5588" xr:uid="{4D341002-1B65-470C-B360-FA0C3D0B78A6}"/>
    <cellStyle name="Normal 4 2 4 2 2 4" xfId="5573" xr:uid="{1E108818-7746-4363-B1DB-1FFB1AE4EA8C}"/>
    <cellStyle name="Normal 4 2 4 2 2 5" xfId="4720" xr:uid="{5F1264D3-5C5F-4984-B13C-CE65717C670C}"/>
    <cellStyle name="Normal 4 2 4 2 3" xfId="4862" xr:uid="{7F2EB86D-7118-4291-9255-EF44E26D16AE}"/>
    <cellStyle name="Normal 4 2 4 2 4" xfId="4827" xr:uid="{6EC6D956-F612-4BE7-9900-65041D340227}"/>
    <cellStyle name="Normal 4 2 4 3" xfId="4567" xr:uid="{12E74042-91BB-4385-858A-F89982E395B7}"/>
    <cellStyle name="Normal 4 2 4 3 2" xfId="7082" xr:uid="{5DB0F48A-3907-410F-97EE-01A85319399E}"/>
    <cellStyle name="Normal 4 2 4 3 2 2" xfId="7374" xr:uid="{DEFA573A-F274-4CD2-9645-88A5DB5AEA13}"/>
    <cellStyle name="Normal 4 2 4 3 3" xfId="5604" xr:uid="{E2A88F90-9CB0-4767-8475-F6481FDFF00D}"/>
    <cellStyle name="Normal 4 2 4 3 4" xfId="5562" xr:uid="{4E693F9E-B53D-4722-B767-A0BD583693FE}"/>
    <cellStyle name="Normal 4 2 4 3 5" xfId="4790" xr:uid="{DD4D5DCF-9690-433A-8264-12B1CC1CAA83}"/>
    <cellStyle name="Normal 4 2 4 4" xfId="4882" xr:uid="{1F33595E-D1C4-4150-8847-523F929123DF}"/>
    <cellStyle name="Normal 4 2 5" xfId="3832" xr:uid="{70BC920B-D91C-400D-B6FA-644A94BE5DBD}"/>
    <cellStyle name="Normal 4 2 5 2" xfId="4564" xr:uid="{B037D5CF-1653-4807-8447-A25357AA0F7D}"/>
    <cellStyle name="Normal 4 2 6" xfId="4462" xr:uid="{5C296A04-7651-4B0E-ADBC-C7A7463CC579}"/>
    <cellStyle name="Normal 4 2 7" xfId="5511" xr:uid="{F4AEA572-8B17-45D9-9F4A-03141C83D32B}"/>
    <cellStyle name="Normal 4 2 8" xfId="6053" xr:uid="{B901FE7F-B64C-4CF4-8A6F-D4142FDD4D07}"/>
    <cellStyle name="Normal 4 3" xfId="90" xr:uid="{D01C805C-AC80-4AAC-9BD0-838EBF80AB38}"/>
    <cellStyle name="Normal 4 3 2" xfId="91" xr:uid="{86FD1099-3ACB-4D7A-9E22-226B9BA0AD23}"/>
    <cellStyle name="Normal 4 3 2 2" xfId="697" xr:uid="{4E7DE404-F084-4FB6-94A5-A91CEF6C7805}"/>
    <cellStyle name="Normal 4 3 2 2 2" xfId="4480" xr:uid="{9DBF9498-6269-4A35-B5DF-3D42FA0643E6}"/>
    <cellStyle name="Normal 4 3 2 2 2 2" xfId="6451" xr:uid="{53F32C47-41FB-47EE-8C51-AE124B409BB3}"/>
    <cellStyle name="Normal 4 3 2 2 2 3" xfId="6124" xr:uid="{4C009870-811E-4D7A-8338-C9D6F68BA459}"/>
    <cellStyle name="Normal 4 3 2 2 3" xfId="6148" xr:uid="{C043CB5D-3C8E-4C42-836C-1E69DE300179}"/>
    <cellStyle name="Normal 4 3 2 2 4" xfId="6136" xr:uid="{989D288E-B356-4CBD-A8B4-0952C64FA338}"/>
    <cellStyle name="Normal 4 3 2 3" xfId="3833" xr:uid="{367E9450-BCFD-4BAF-A1CD-E81F184B25F7}"/>
    <cellStyle name="Normal 4 3 2 3 2" xfId="4565" xr:uid="{0AC64866-36AA-4223-BA37-8045B0BB743C}"/>
    <cellStyle name="Normal 4 3 2 3 2 2" xfId="6424" xr:uid="{992A98A3-2F2A-4E02-BDF0-FCE30B9B5899}"/>
    <cellStyle name="Normal 4 3 2 3 3" xfId="7112" xr:uid="{74AB971D-1C1D-4498-A8A5-8DF263CC97F9}"/>
    <cellStyle name="Normal 4 3 2 4" xfId="4471" xr:uid="{BA3B4064-45B1-4E4F-A722-AF57E8085EEC}"/>
    <cellStyle name="Normal 4 3 2 4 2" xfId="7111" xr:uid="{08C64270-9C0E-4398-BF84-AD71F2167303}"/>
    <cellStyle name="Normal 4 3 2 5" xfId="7142" xr:uid="{860C7FAB-BB33-4B76-B0DC-757043BEBC53}"/>
    <cellStyle name="Normal 4 3 2 6" xfId="7109" xr:uid="{26C54FE0-4B46-4CDE-AB54-24D450566624}"/>
    <cellStyle name="Normal 4 3 3" xfId="698" xr:uid="{A6F6A988-88F5-433F-8444-B0F3E9CF6366}"/>
    <cellStyle name="Normal 4 3 3 2" xfId="4481" xr:uid="{5B660F80-B0D3-4E40-951F-9335BCB6A717}"/>
    <cellStyle name="Normal 4 3 3 2 2" xfId="7069" xr:uid="{13339E86-2DDD-4959-B2CB-6B42F24955AF}"/>
    <cellStyle name="Normal 4 3 3 2 2 2" xfId="6177" xr:uid="{793D0D8D-B200-466E-9834-A502414D13AB}"/>
    <cellStyle name="Normal 4 3 3 2 3" xfId="7315" xr:uid="{88867D00-ACCB-443D-AADE-A3EF33FDB602}"/>
    <cellStyle name="Normal 4 3 3 2 4" xfId="5586" xr:uid="{0A38A668-3ABC-4652-8F8B-586014825808}"/>
    <cellStyle name="Normal 4 3 3 2 5" xfId="5548" xr:uid="{7BF5AD40-827E-4237-9EEE-76BC068117DB}"/>
    <cellStyle name="Normal 4 3 3 2 6" xfId="4696" xr:uid="{99C3B14F-79F6-4313-BB45-845035CD40D7}"/>
    <cellStyle name="Normal 4 3 3 3" xfId="6391" xr:uid="{3C139161-6C22-4934-9D01-05B4C8123EFD}"/>
    <cellStyle name="Normal 4 3 3 4" xfId="7199" xr:uid="{DEF76E32-83D2-452F-9EA6-C1024979D93C}"/>
    <cellStyle name="Normal 4 3 4" xfId="699" xr:uid="{76085EC5-0529-4D74-A1F6-0D35DFA8D307}"/>
    <cellStyle name="Normal 4 3 4 2" xfId="4482" xr:uid="{CA580C14-4467-4359-83FA-4F1DD5AAABF4}"/>
    <cellStyle name="Normal 4 3 4 2 2" xfId="7143" xr:uid="{543CCCEF-DF18-4FA3-8124-722E943E62FF}"/>
    <cellStyle name="Normal 4 3 4 2 3" xfId="6154" xr:uid="{B660B9D7-C645-4FA9-89CC-0DF6852763A1}"/>
    <cellStyle name="Normal 4 3 4 2 4" xfId="7070" xr:uid="{F8C3B6D3-4CFD-4C81-80FA-D66291CBE77A}"/>
    <cellStyle name="Normal 4 3 4 2 5" xfId="5617" xr:uid="{3D7B0A59-C618-4711-B21C-A3068D39CD62}"/>
    <cellStyle name="Normal 4 3 4 2 6" xfId="5549" xr:uid="{883F1D62-5B77-4A5A-AAEA-D67FD6AF9EB5}"/>
    <cellStyle name="Normal 4 3 4 2 7" xfId="5527" xr:uid="{B426FD79-6369-4B64-8FB2-C9AE9B18175D}"/>
    <cellStyle name="Normal 4 3 4 3" xfId="6373" xr:uid="{9EBB2165-9FDD-4425-86D7-F8017D91BB98}"/>
    <cellStyle name="Normal 4 3 4 4" xfId="6252" xr:uid="{B2F8934B-26F6-4156-AF33-C2D6DC517713}"/>
    <cellStyle name="Normal 4 3 5" xfId="700" xr:uid="{613935B2-3FB6-45F8-B694-9A869EC89756}"/>
    <cellStyle name="Normal 4 3 5 2" xfId="701" xr:uid="{FFAE1309-1396-492F-923E-2857FD7B2868}"/>
    <cellStyle name="Normal 4 3 5 2 2" xfId="4484" xr:uid="{429D469A-FFF7-4760-B8E0-FED4B6454776}"/>
    <cellStyle name="Normal 4 3 5 2 3" xfId="6105" xr:uid="{1421A212-3D82-478E-BF4E-89E7B25C3BE4}"/>
    <cellStyle name="Normal 4 3 5 3" xfId="702" xr:uid="{1CBDC141-A235-4561-A476-B6A73B6C0AA4}"/>
    <cellStyle name="Normal 4 3 5 3 2" xfId="703" xr:uid="{92A1A5DC-0169-44BD-ACAC-C8C112D950E3}"/>
    <cellStyle name="Normal 4 3 5 3 2 2" xfId="4486" xr:uid="{03F26382-090A-43D1-91E4-003E70FD3171}"/>
    <cellStyle name="Normal 4 3 5 3 3" xfId="3666" xr:uid="{D321320C-6ACB-4134-92EC-471259535A69}"/>
    <cellStyle name="Normal 4 3 5 3 3 2" xfId="4489" xr:uid="{2EFFB80C-BAA7-40E8-AB8B-9CDEB227BD0C}"/>
    <cellStyle name="Normal 4 3 5 3 4" xfId="4485" xr:uid="{1F17EE90-3559-4534-9ED3-BDCB0443077C}"/>
    <cellStyle name="Normal 4 3 5 3 5" xfId="7282" xr:uid="{2353CD7C-7976-4E7A-9097-16042FF07E7B}"/>
    <cellStyle name="Normal 4 3 5 4" xfId="4483" xr:uid="{78169C26-7DD3-41A2-97EA-D40F72D6BCDF}"/>
    <cellStyle name="Normal 4 3 5 5" xfId="6240" xr:uid="{D9C51578-02FC-4EC8-89B1-B26C7B212762}"/>
    <cellStyle name="Normal 4 3 6" xfId="3739" xr:uid="{4A9B21A2-4506-4379-AA57-ACE1053558F5}"/>
    <cellStyle name="Normal 4 3 6 2" xfId="6399" xr:uid="{A388DD6D-5490-409A-8769-9264F0CE203B}"/>
    <cellStyle name="Normal 4 3 6 3" xfId="7246" xr:uid="{EAAAAC06-5872-4A95-B07D-159EEB81B95D}"/>
    <cellStyle name="Normal 4 3 7" xfId="4470" xr:uid="{0C727DF2-AB80-48D5-A8EC-4339A1A10EFA}"/>
    <cellStyle name="Normal 4 3 7 2" xfId="6401" xr:uid="{F8D3EA74-E0DF-42F9-90CD-941396F6BDE9}"/>
    <cellStyle name="Normal 4 3 7 3" xfId="7067" xr:uid="{CD8991E8-953F-48EC-8C8A-A2E2C20F2CDD}"/>
    <cellStyle name="Normal 4 3 7 4" xfId="5616" xr:uid="{14EBE7BF-ACAB-4731-ACAB-A1DB35C28453}"/>
    <cellStyle name="Normal 4 3 7 5" xfId="5546" xr:uid="{0B4326D9-2AA0-4D15-846B-B1BED543247B}"/>
    <cellStyle name="Normal 4 3 7 6" xfId="5520" xr:uid="{D2A837CD-8507-46CD-8194-1649C34B94A1}"/>
    <cellStyle name="Normal 4 3 8" xfId="6434" xr:uid="{D3F85E33-B235-4977-96E1-B26625160C56}"/>
    <cellStyle name="Normal 4 3 9" xfId="7174" xr:uid="{50420A64-61B6-4568-B7BC-8E76CEA237FD}"/>
    <cellStyle name="Normal 4 4" xfId="3738" xr:uid="{FD6CD9AE-9EA2-45AF-84AA-DCD5B84564E0}"/>
    <cellStyle name="Normal 4 4 2" xfId="4281" xr:uid="{519939FC-48BF-4502-9F01-34B063D97408}"/>
    <cellStyle name="Normal 4 4 2 2" xfId="5515" xr:uid="{E34FC0BC-6B74-4863-9DDB-0902CF52DA58}"/>
    <cellStyle name="Normal 4 4 2 2 2" xfId="6384" xr:uid="{A6653F7D-CE9A-4032-B4B4-4F898084D42A}"/>
    <cellStyle name="Normal 4 4 2 2 3" xfId="6341" xr:uid="{574A780F-DEE6-4DEE-8C34-2DA6CCD812C6}"/>
    <cellStyle name="Normal 4 4 2 3" xfId="6390" xr:uid="{0F133C4B-8C55-4691-89AD-EC8A7BE40493}"/>
    <cellStyle name="Normal 4 4 2 4" xfId="7206" xr:uid="{CAE96788-5B40-4548-BC7B-396B9CC55DA7}"/>
    <cellStyle name="Normal 4 4 3" xfId="4289" xr:uid="{7F601265-33CE-4AF6-82B6-059DD2FD5223}"/>
    <cellStyle name="Normal 4 4 3 2" xfId="4292" xr:uid="{909CF767-204B-4E44-9BFA-FB1069125033}"/>
    <cellStyle name="Normal 4 4 3 2 2" xfId="4576" xr:uid="{4C1C764A-BB28-46A5-9A67-71978DFAA224}"/>
    <cellStyle name="Normal 4 4 3 2 3" xfId="6430" xr:uid="{C4379E9A-3144-4607-B1E8-7292E05C8EE9}"/>
    <cellStyle name="Normal 4 4 3 3" xfId="4291" xr:uid="{0F103A15-E93B-4C21-AC40-646E3DE665EB}"/>
    <cellStyle name="Normal 4 4 3 3 2" xfId="4575" xr:uid="{5FFF2FFC-0728-4DD7-9FFB-74ADB220EDEF}"/>
    <cellStyle name="Normal 4 4 3 3 3" xfId="7256" xr:uid="{FA33FD6F-737D-4608-9D72-B02BD02C31E3}"/>
    <cellStyle name="Normal 4 4 3 4" xfId="4574" xr:uid="{F3E0BD76-270D-4E8D-B6A2-253FD907BB97}"/>
    <cellStyle name="Normal 4 4 3 5" xfId="6131" xr:uid="{441D92E3-156B-4FA3-BBD6-6F688E4F3E2A}"/>
    <cellStyle name="Normal 4 4 4" xfId="4561" xr:uid="{3A9A3331-9BF1-4DCF-85E3-748C1D853E82}"/>
    <cellStyle name="Normal 4 4 4 2" xfId="5528" xr:uid="{5679A94F-DCA3-47B4-B62F-C5727F7CA887}"/>
    <cellStyle name="Normal 4 4 4 2 2" xfId="7380" xr:uid="{02C73E31-A28E-45DC-AC83-5031A97DFFA0}"/>
    <cellStyle name="Normal 4 4 4 3" xfId="5612" xr:uid="{9F8442E3-9DC2-4DB6-860E-E58ED3C9F36E}"/>
    <cellStyle name="Normal 4 4 4 4" xfId="4915" xr:uid="{3B3F50C2-F4A0-4A52-8F6A-7F2EB78DFD1C}"/>
    <cellStyle name="Normal 4 4 5" xfId="5517" xr:uid="{B44C59B9-18FB-4B25-B08B-C3E50849B0CF}"/>
    <cellStyle name="Normal 4 4 5 2" xfId="6210" xr:uid="{7D2E7EB2-0C5A-4D5F-91F0-04DEE9406265}"/>
    <cellStyle name="Normal 4 4 6" xfId="7180" xr:uid="{26754551-0305-4238-ADD0-4C3652E96C3E}"/>
    <cellStyle name="Normal 4 4 6 2" xfId="7416" xr:uid="{52796C49-3AE1-4DC2-9550-8039E0FA55D3}"/>
    <cellStyle name="Normal 4 5" xfId="4282" xr:uid="{735E6A23-D671-4577-A705-A9F7852FEBFD}"/>
    <cellStyle name="Normal 4 5 2" xfId="4366" xr:uid="{3BCD95E6-252B-462D-A118-1DE89920E7B6}"/>
    <cellStyle name="Normal 4 5 2 2" xfId="4632" xr:uid="{AD0085F5-EC9C-4E68-AF0A-111682DD4B45}"/>
    <cellStyle name="Normal 4 5 2 2 2" xfId="7104" xr:uid="{E2FFB521-A7CC-4ADC-9C0B-B602E6C139A1}"/>
    <cellStyle name="Normal 4 5 2 3" xfId="6232" xr:uid="{4869FB58-BE84-423A-A913-9EFAA2B4C62B}"/>
    <cellStyle name="Normal 4 5 2 3 2" xfId="7452" xr:uid="{814CEC85-972F-40B3-804D-CF530B7E289E}"/>
    <cellStyle name="Normal 4 5 3" xfId="4568" xr:uid="{86558DCE-DEA7-47BE-A43C-EED41F2B707A}"/>
    <cellStyle name="Normal 4 5 3 2" xfId="6325" xr:uid="{D98087C5-2483-4835-B8D3-0BC74159A7B6}"/>
    <cellStyle name="Normal 4 5 3 2 2" xfId="7458" xr:uid="{A8673C50-4C65-4375-92DF-4CF53B763AE4}"/>
    <cellStyle name="Normal 4 5 4" xfId="6444" xr:uid="{69CA5BA9-E57E-4AEF-BCB9-18DC0D5E46D2}"/>
    <cellStyle name="Normal 4 6" xfId="4283" xr:uid="{1D8DA045-839C-41B6-BEC6-3DC2152FA4E9}"/>
    <cellStyle name="Normal 4 6 2" xfId="4569" xr:uid="{F9B28D9E-2C68-4CA4-B1A0-B710EAD477F0}"/>
    <cellStyle name="Normal 4 6 2 2" xfId="6072" xr:uid="{DC0CA4AB-F67C-4847-B095-4F4E2A7AA92A}"/>
    <cellStyle name="Normal 4 6 2 3" xfId="6349" xr:uid="{7F48EAD0-E4C6-4561-9A14-8A0DC4FAF2B1}"/>
    <cellStyle name="Normal 4 6 3" xfId="6077" xr:uid="{A06EA3C5-20EC-4AF8-868A-A241AE0E9247}"/>
    <cellStyle name="Normal 4 6 4" xfId="6360" xr:uid="{E7BD0116-80A9-4856-9B4F-D1FB138FB09B}"/>
    <cellStyle name="Normal 4 7" xfId="3741" xr:uid="{57D46B52-E1B9-4694-AC40-516C5A9887A4}"/>
    <cellStyle name="Normal 4 7 2" xfId="6189" xr:uid="{FB0F5EA8-66D4-418C-B5FA-768A4B37C2F5}"/>
    <cellStyle name="Normal 4 7 3" xfId="7272" xr:uid="{A44B2D21-09CB-44B5-8BA1-3A2E712C3B81}"/>
    <cellStyle name="Normal 4 8" xfId="5510" xr:uid="{8948AAAA-2C05-4475-B074-D887291E08EE}"/>
    <cellStyle name="Normal 4 8 2" xfId="6429" xr:uid="{71A7587D-2DED-4A87-BC1C-710C746ACFAF}"/>
    <cellStyle name="Normal 4 8 3" xfId="7236" xr:uid="{ACEE4C5D-5875-4CEF-9FBD-B7A8EDB29048}"/>
    <cellStyle name="Normal 4 9" xfId="6271" xr:uid="{05448EE5-C580-4B69-9A90-180A193FEDC9}"/>
    <cellStyle name="Normal 4 9 2" xfId="7342" xr:uid="{7A4BD3FD-DA93-43F3-AC7A-25E11351BDA1}"/>
    <cellStyle name="Normal 40" xfId="4368" xr:uid="{DF95B049-C2EF-4408-84AF-2630C6B3FE23}"/>
    <cellStyle name="Normal 40 2" xfId="4369" xr:uid="{6CB716ED-C2FD-47AB-89F6-350E4473E678}"/>
    <cellStyle name="Normal 40 2 2" xfId="4370" xr:uid="{9548FC63-4181-4E81-928F-E2D424F677F3}"/>
    <cellStyle name="Normal 40 2 2 2" xfId="4636" xr:uid="{7AAD13AA-2A5A-46BA-AADC-6BFEE2E823E9}"/>
    <cellStyle name="Normal 40 2 3" xfId="4635" xr:uid="{3A2E8E2B-1964-4E66-A073-A666F5728E5A}"/>
    <cellStyle name="Normal 40 3" xfId="4371" xr:uid="{2F8A1280-E49F-4D3C-AE3D-7F3B4681C777}"/>
    <cellStyle name="Normal 40 3 2" xfId="4637" xr:uid="{BC1D9567-F521-4AEB-9EE1-117281F2B667}"/>
    <cellStyle name="Normal 40 4" xfId="4634" xr:uid="{ED4BDE4A-1397-4CD5-B85B-61BBBC0E12AB}"/>
    <cellStyle name="Normal 40 5" xfId="7453" xr:uid="{65C327A2-CC1E-4926-9A73-073E4E77F911}"/>
    <cellStyle name="Normal 41" xfId="4372" xr:uid="{BE4283DC-FF1C-455E-94D0-77FA937A2091}"/>
    <cellStyle name="Normal 41 2" xfId="4373" xr:uid="{DAFBB072-C3DC-4410-9661-E947264377AA}"/>
    <cellStyle name="Normal 41 2 2" xfId="4639" xr:uid="{7DD166A4-5E6B-400E-B622-95476E2B3B75}"/>
    <cellStyle name="Normal 41 3" xfId="4638" xr:uid="{D5FD5EEB-14C3-4E6F-B651-C68DD3BDB534}"/>
    <cellStyle name="Normal 41 4" xfId="7455" xr:uid="{F9410616-58C5-43DD-9E99-805C3E5A1819}"/>
    <cellStyle name="Normal 42" xfId="4374" xr:uid="{61ED7C45-88C1-42C6-9207-8D9BF1EDD6E8}"/>
    <cellStyle name="Normal 42 2" xfId="4375" xr:uid="{ABD6A12A-2310-4563-9FF0-BC2C669A6547}"/>
    <cellStyle name="Normal 42 2 2" xfId="4641" xr:uid="{8F2FCF91-F1DD-4FA5-BAC7-AA4F34956C10}"/>
    <cellStyle name="Normal 42 3" xfId="4640" xr:uid="{E6D85DDC-8F1E-4E29-987E-5CD97532EC87}"/>
    <cellStyle name="Normal 43" xfId="4376" xr:uid="{3A82929A-653D-4814-91B4-EFD57C723478}"/>
    <cellStyle name="Normal 43 2" xfId="4377" xr:uid="{42645322-2409-4A8C-AEDD-2515F44121C9}"/>
    <cellStyle name="Normal 43 2 2" xfId="4643" xr:uid="{C8529882-57DE-4D78-BD1A-4DAEDA7AE1DB}"/>
    <cellStyle name="Normal 43 3" xfId="4642" xr:uid="{F4991B96-D770-435A-A7A2-E21A71E64104}"/>
    <cellStyle name="Normal 44" xfId="4387" xr:uid="{1F6F51DF-A84B-410D-BCD0-52BB015056AD}"/>
    <cellStyle name="Normal 44 2" xfId="4388" xr:uid="{27B87BC2-B370-4CD0-A2A3-11041D5E71A9}"/>
    <cellStyle name="Normal 44 2 2" xfId="4650" xr:uid="{0329922A-D768-4E3E-B4BB-AB167D60592B}"/>
    <cellStyle name="Normal 44 3" xfId="4649" xr:uid="{92B6AB67-1140-4B87-BC99-AA43A03F069D}"/>
    <cellStyle name="Normal 45" xfId="4842" xr:uid="{B8759552-7BDC-4C4D-9D2E-49D1AC475319}"/>
    <cellStyle name="Normal 45 2" xfId="5491" xr:uid="{71A5DECB-02CF-466E-8ADC-17295F691CCB}"/>
    <cellStyle name="Normal 45 2 2" xfId="7341" xr:uid="{C45CE02B-5FC4-4A8C-8CC8-B151DB9B2893}"/>
    <cellStyle name="Normal 45 3" xfId="5490" xr:uid="{26104C61-09AC-4CED-BC01-5D3B3CA0FE4B}"/>
    <cellStyle name="Normal 45 4" xfId="7499" xr:uid="{3DF9176C-CBD7-44F4-BE80-69F754C8F0BB}"/>
    <cellStyle name="Normal 46" xfId="7354" xr:uid="{16F305FC-A50A-45AF-BE3E-074BA705CAD5}"/>
    <cellStyle name="Normal 5" xfId="70" xr:uid="{676E357F-718A-426F-A7FB-E83D126DD827}"/>
    <cellStyle name="Normal 5 10" xfId="704" xr:uid="{4F757333-432F-44B3-8950-1B46605CA593}"/>
    <cellStyle name="Normal 5 10 2" xfId="705" xr:uid="{C4B39529-886C-474E-9F69-AC76121A5922}"/>
    <cellStyle name="Normal 5 10 2 2" xfId="706" xr:uid="{5B2DECF6-ED21-43E8-89E9-2F7A51F1B4A4}"/>
    <cellStyle name="Normal 5 10 2 3" xfId="707" xr:uid="{1229BB1C-02B2-4EF5-BBD9-67E320FE5132}"/>
    <cellStyle name="Normal 5 10 2 4" xfId="708" xr:uid="{E8BE6BF7-EEA9-498C-9FDC-611D705F6F32}"/>
    <cellStyle name="Normal 5 10 3" xfId="709" xr:uid="{DD40F1A7-70F7-4807-B126-74A9CD5ADA06}"/>
    <cellStyle name="Normal 5 10 3 2" xfId="710" xr:uid="{A0237E78-7D0F-402B-91CB-FDCDE1A8AF86}"/>
    <cellStyle name="Normal 5 10 3 3" xfId="711" xr:uid="{C85699F5-1CE2-4C94-B070-8AC53451A13A}"/>
    <cellStyle name="Normal 5 10 3 4" xfId="712" xr:uid="{2E488EB2-3B5F-4483-86A0-23CD96FF5E89}"/>
    <cellStyle name="Normal 5 10 4" xfId="713" xr:uid="{48E5F283-05A1-4545-9917-A5D8091F0BDF}"/>
    <cellStyle name="Normal 5 10 5" xfId="714" xr:uid="{F853FF95-F615-4E48-8D64-2EEF56C9F457}"/>
    <cellStyle name="Normal 5 10 6" xfId="715" xr:uid="{10FDF1D5-287F-4925-9D78-5F6CFCDB8623}"/>
    <cellStyle name="Normal 5 11" xfId="716" xr:uid="{79A5DFC3-1D4B-4590-A3E9-AF55C2A8D92B}"/>
    <cellStyle name="Normal 5 11 2" xfId="717" xr:uid="{11CB9DE9-D16A-4405-A240-A92D55E23B3F}"/>
    <cellStyle name="Normal 5 11 2 2" xfId="718" xr:uid="{81DC7E32-79CD-43B8-B2BA-8BB59C53AF6D}"/>
    <cellStyle name="Normal 5 11 2 2 2" xfId="4378" xr:uid="{E6414E75-3805-478E-AECD-6954263349AA}"/>
    <cellStyle name="Normal 5 11 2 2 2 2" xfId="4644" xr:uid="{D66B1F6D-7F07-4AEF-BD8A-9DAF3A4B4CFF}"/>
    <cellStyle name="Normal 5 11 2 2 3" xfId="4849" xr:uid="{96954C2B-06E8-4A96-BFD8-5FEA21B4658D}"/>
    <cellStyle name="Normal 5 11 2 3" xfId="719" xr:uid="{93DBB0A2-9071-4521-96E9-91216CDBCE00}"/>
    <cellStyle name="Normal 5 11 2 4" xfId="720" xr:uid="{5D471D7D-93B5-452F-8171-58181BA685F1}"/>
    <cellStyle name="Normal 5 11 2 5" xfId="7484" xr:uid="{594FC141-FF5F-4F22-B216-E098DF9D879D}"/>
    <cellStyle name="Normal 5 11 3" xfId="721" xr:uid="{902F766F-FD29-47B4-80F0-DBFDE7101F20}"/>
    <cellStyle name="Normal 5 11 3 2" xfId="5507" xr:uid="{897CCC6D-78A3-48B2-9CDC-D6D62FC17B8E}"/>
    <cellStyle name="Normal 5 11 4" xfId="722" xr:uid="{808FA53A-B689-4E59-8801-716276933DAC}"/>
    <cellStyle name="Normal 5 11 4 2" xfId="4791" xr:uid="{C581BE89-CCA5-486A-A078-23C84675565B}"/>
    <cellStyle name="Normal 5 11 4 3" xfId="4850" xr:uid="{46F33BA9-92C8-4B9C-AC33-7E24B88F4D92}"/>
    <cellStyle name="Normal 5 11 4 4" xfId="4820" xr:uid="{281A2DBC-0F51-4DFE-958D-5C142E269D61}"/>
    <cellStyle name="Normal 5 11 5" xfId="723" xr:uid="{4AC352EA-E269-47CF-B230-196FCA5FA6FB}"/>
    <cellStyle name="Normal 5 12" xfId="724" xr:uid="{C2C618C0-3DBE-4979-9F21-2BFD1CD3F64B}"/>
    <cellStyle name="Normal 5 12 2" xfId="725" xr:uid="{D8E6861D-F05E-4736-A999-4235DB78DFFD}"/>
    <cellStyle name="Normal 5 12 3" xfId="726" xr:uid="{2FE57FE2-2988-47BA-921C-962265E80315}"/>
    <cellStyle name="Normal 5 12 4" xfId="727" xr:uid="{1ACD035C-1FBC-4CF9-A0A2-EC07AB343E90}"/>
    <cellStyle name="Normal 5 13" xfId="728" xr:uid="{775D590E-DF69-49AE-84ED-D74DA8850D21}"/>
    <cellStyle name="Normal 5 13 2" xfId="729" xr:uid="{40E0C2AE-A51A-405A-9DDB-797216ADAF77}"/>
    <cellStyle name="Normal 5 13 3" xfId="730" xr:uid="{9A2E1168-7426-47EA-AC40-B45B91352F3B}"/>
    <cellStyle name="Normal 5 13 4" xfId="731" xr:uid="{9A648364-8E9E-4669-A161-7C970F90422E}"/>
    <cellStyle name="Normal 5 14" xfId="732" xr:uid="{8ED34F9B-21E8-482B-835E-2283383A8996}"/>
    <cellStyle name="Normal 5 14 2" xfId="733" xr:uid="{35BD83A7-A3F7-4EBB-8A8C-AE6F8BFEFA70}"/>
    <cellStyle name="Normal 5 15" xfId="734" xr:uid="{2A3BA7C8-B80B-4652-A98B-01D3C41B146E}"/>
    <cellStyle name="Normal 5 16" xfId="735" xr:uid="{15AA9EAD-F18D-4376-9F2E-AE9CDAAFE2D3}"/>
    <cellStyle name="Normal 5 17" xfId="736" xr:uid="{105FBDBA-65CD-4B8C-AA09-84E500B5A2CC}"/>
    <cellStyle name="Normal 5 18" xfId="5525" xr:uid="{37DADF42-A50A-477D-92D6-D1C1481033EB}"/>
    <cellStyle name="Normal 5 19" xfId="7352" xr:uid="{8074C1D8-607E-4031-BA62-B54C8B33935F}"/>
    <cellStyle name="Normal 5 2" xfId="71" xr:uid="{5FD15914-3F03-4756-83EA-A0A5DDC3F081}"/>
    <cellStyle name="Normal 5 2 2" xfId="3731" xr:uid="{84FC1069-AC15-48C7-8402-933A81DDC88B}"/>
    <cellStyle name="Normal 5 2 2 10" xfId="5575" xr:uid="{1A22599D-B3F1-4F4D-87C9-2602A94C501E}"/>
    <cellStyle name="Normal 5 2 2 11" xfId="4669" xr:uid="{4AC6305B-A53B-439E-885F-55A25E0DC10E}"/>
    <cellStyle name="Normal 5 2 2 2" xfId="4554" xr:uid="{0D7F9483-26FB-4016-8F36-C10FFEDAF706}"/>
    <cellStyle name="Normal 5 2 2 2 2" xfId="4671" xr:uid="{56620644-7949-432F-AF02-1A201F185FF5}"/>
    <cellStyle name="Normal 5 2 2 2 2 2" xfId="4672" xr:uid="{F963BB6D-A065-4EC4-9125-ACEE4670589C}"/>
    <cellStyle name="Normal 5 2 2 2 2 3" xfId="5975" xr:uid="{697AE478-C5F2-41A5-9A00-6D0ACC8FC15B}"/>
    <cellStyle name="Normal 5 2 2 2 3" xfId="4673" xr:uid="{2B915795-09C1-46E8-922B-574E48FBB931}"/>
    <cellStyle name="Normal 5 2 2 2 4" xfId="4840" xr:uid="{7153957A-4CF3-48B3-9AD5-F7A65C4EB1EF}"/>
    <cellStyle name="Normal 5 2 2 2 4 2" xfId="7498" xr:uid="{2F9ED78F-1A6B-48C9-BC9D-F78853868873}"/>
    <cellStyle name="Normal 5 2 2 2 4 3" xfId="7492" xr:uid="{BCE1ACF1-6848-4527-95D8-3BE33BB3DD37}"/>
    <cellStyle name="Normal 5 2 2 2 5" xfId="5468" xr:uid="{C8242574-1A06-4FA4-AEE0-5EEB0F06F19D}"/>
    <cellStyle name="Normal 5 2 2 2 6" xfId="5576" xr:uid="{CFAA6C0A-2F23-418E-AF08-5102FF026ACA}"/>
    <cellStyle name="Normal 5 2 2 2 7" xfId="4670" xr:uid="{1E3958AC-0030-4B6F-9E67-3199446792AC}"/>
    <cellStyle name="Normal 5 2 2 3" xfId="4674" xr:uid="{5DBA8FBE-3A29-432E-924C-A159F44CEBC2}"/>
    <cellStyle name="Normal 5 2 2 3 2" xfId="4675" xr:uid="{735B415C-F296-47C4-B111-05307A7BF491}"/>
    <cellStyle name="Normal 5 2 2 3 3" xfId="5809" xr:uid="{6601D60D-ED47-4CE9-A72D-062AA6619B62}"/>
    <cellStyle name="Normal 5 2 2 4" xfId="4676" xr:uid="{FF2A3547-5FAE-48FD-8DDC-38A2A5E5D891}"/>
    <cellStyle name="Normal 5 2 2 5" xfId="4689" xr:uid="{579C9BA5-9DE5-4AAB-ABF6-026D99547313}"/>
    <cellStyle name="Normal 5 2 2 6" xfId="4810" xr:uid="{C4850654-EC6C-4BF1-8C07-AE5EAFB31B02}"/>
    <cellStyle name="Normal 5 2 2 7" xfId="5496" xr:uid="{E23A58AE-BABF-4A41-97CA-2CF337C27AB9}"/>
    <cellStyle name="Normal 5 2 2 8" xfId="5536" xr:uid="{023E2BE4-E343-41F0-A886-07AA7190E64D}"/>
    <cellStyle name="Normal 5 2 2 9" xfId="5532" xr:uid="{AAFA5D1B-528E-4779-ABA5-10614A2DBB54}"/>
    <cellStyle name="Normal 5 2 2 9 2" xfId="7413" xr:uid="{4EECC575-DEC0-4005-868E-E4CDCB18D2CB}"/>
    <cellStyle name="Normal 5 2 3" xfId="4379" xr:uid="{3D93D95F-1BD9-416C-9A99-DD561FAA9933}"/>
    <cellStyle name="Normal 5 2 3 10" xfId="5577" xr:uid="{59FC8B2E-A393-413E-8068-8545C328FDBD}"/>
    <cellStyle name="Normal 5 2 3 11" xfId="4677" xr:uid="{0B4CD3C2-D9D9-4C0E-A647-0AE303716D66}"/>
    <cellStyle name="Normal 5 2 3 2" xfId="4645" xr:uid="{76A8864A-5186-4FC7-A979-D53475351AAC}"/>
    <cellStyle name="Normal 5 2 3 2 2" xfId="4679" xr:uid="{7ED1DF4E-320E-4E07-9CEB-27CB9B49607E}"/>
    <cellStyle name="Normal 5 2 3 2 2 2" xfId="6034" xr:uid="{4663F215-32E7-4876-A8FE-8D8E710B7D9F}"/>
    <cellStyle name="Normal 5 2 3 2 3" xfId="4775" xr:uid="{B7D29808-DC32-42E3-A07B-506237D499F5}"/>
    <cellStyle name="Normal 5 2 3 2 3 2" xfId="5540" xr:uid="{D220AE32-33D8-4A44-9C82-8B972CD033FD}"/>
    <cellStyle name="Normal 5 2 3 2 4" xfId="5469" xr:uid="{674D5606-A248-41FD-B7F1-E22A21477F52}"/>
    <cellStyle name="Normal 5 2 3 2 4 2" xfId="5539" xr:uid="{5B974AFD-068B-43E1-A762-E6754FD8F6A5}"/>
    <cellStyle name="Normal 5 2 3 2 5" xfId="7099" xr:uid="{19CDA6CA-0E2C-4058-958F-45B42F819826}"/>
    <cellStyle name="Normal 5 2 3 2 5 2" xfId="7358" xr:uid="{5E9A49AB-CA3E-4888-8C1D-675412A78F25}"/>
    <cellStyle name="Normal 5 2 3 2 6" xfId="5578" xr:uid="{99422356-B68A-4D97-AFE6-A2EAE97955C9}"/>
    <cellStyle name="Normal 5 2 3 2 7" xfId="5574" xr:uid="{20AFFD96-2956-4E57-AE39-D8FFFC0351D4}"/>
    <cellStyle name="Normal 5 2 3 2 8" xfId="4678" xr:uid="{EA942CAB-1739-4ED8-BB6E-5BCF1ECDD87E}"/>
    <cellStyle name="Normal 5 2 3 3" xfId="4680" xr:uid="{A0520438-EEE9-4A9A-9B56-29ABD74B8715}"/>
    <cellStyle name="Normal 5 2 3 3 2" xfId="4910" xr:uid="{CEF67BD3-0B60-4D1D-B3B8-656F773C2B59}"/>
    <cellStyle name="Normal 5 2 3 3 3" xfId="5867" xr:uid="{7E831998-822A-4AC6-BA8A-179550784AC8}"/>
    <cellStyle name="Normal 5 2 3 4" xfId="4695" xr:uid="{B0F23687-E782-428E-A3D5-B863DD8A2836}"/>
    <cellStyle name="Normal 5 2 3 4 2" xfId="4883" xr:uid="{F4C31B2C-A8A8-4729-BEFC-B1C33B141BBB}"/>
    <cellStyle name="Normal 5 2 3 5" xfId="4811" xr:uid="{FEBCC91E-D60B-4D6F-BCF7-7291ACB44553}"/>
    <cellStyle name="Normal 5 2 3 6" xfId="5488" xr:uid="{EE11E979-4E8F-48FD-984A-D7D8929CAB84}"/>
    <cellStyle name="Normal 5 2 3 7" xfId="5497" xr:uid="{98701107-7618-405A-AE03-1CE2EDE60E42}"/>
    <cellStyle name="Normal 5 2 3 8" xfId="5537" xr:uid="{0BEB5995-21F3-437F-8E0E-52D60944B548}"/>
    <cellStyle name="Normal 5 2 3 9" xfId="5533" xr:uid="{3730C2F3-CC01-488A-B001-FC77F63F3484}"/>
    <cellStyle name="Normal 5 2 3 9 2" xfId="7421" xr:uid="{89948E78-52A2-4F9E-8B85-1FDC0C1A152F}"/>
    <cellStyle name="Normal 5 2 4" xfId="4463" xr:uid="{3BDC48C5-D13C-4EC2-B528-694BF8E816E1}"/>
    <cellStyle name="Normal 5 2 4 2" xfId="4682" xr:uid="{7C5AFBFE-329A-4932-A6F4-404538DBE9FE}"/>
    <cellStyle name="Normal 5 2 4 2 2" xfId="5922" xr:uid="{E110B30A-DE97-43C8-B147-FC09D718540E}"/>
    <cellStyle name="Normal 5 2 4 3" xfId="5656" xr:uid="{EAE968B1-C593-4E00-8989-B974B548077C}"/>
    <cellStyle name="Normal 5 2 4 3 2" xfId="7359" xr:uid="{38133D65-2476-49A2-83B8-99E36BCA3CCE}"/>
    <cellStyle name="Normal 5 2 4 4" xfId="5579" xr:uid="{F2DE1A27-2E0E-48F1-B908-A2799B21DE0E}"/>
    <cellStyle name="Normal 5 2 4 5" xfId="5544" xr:uid="{4C91017E-A949-4D35-88EE-FC8EC94748CB}"/>
    <cellStyle name="Normal 5 2 4 6" xfId="4681" xr:uid="{CCA02413-14DF-4F15-A629-C8DB73FF3BAC}"/>
    <cellStyle name="Normal 5 2 5" xfId="4683" xr:uid="{5A7BC5DC-8C75-42EC-A142-0A9B60DE5889}"/>
    <cellStyle name="Normal 5 2 5 2" xfId="5751" xr:uid="{DA59D4C9-CE27-46E2-A9DE-639A4D392B9A}"/>
    <cellStyle name="Normal 5 2 6" xfId="4668" xr:uid="{3916C83F-C6BC-4AB9-9A5C-93EA16F234FA}"/>
    <cellStyle name="Normal 5 2 7" xfId="6054" xr:uid="{13295D1E-8183-4976-9B9D-A191B8504717}"/>
    <cellStyle name="Normal 5 3" xfId="72" xr:uid="{70F8E461-A072-4BEB-915E-F6AC35B14641}"/>
    <cellStyle name="Normal 5 3 2" xfId="4381" xr:uid="{4A161A64-1296-4FDE-861B-5F63549B24DE}"/>
    <cellStyle name="Normal 5 3 3" xfId="4380" xr:uid="{8D591B86-E6D1-4536-90D8-8F9F0247D2DB}"/>
    <cellStyle name="Normal 5 3 3 2" xfId="4646" xr:uid="{793EA80F-A78A-4866-BECC-227B16AAD2DD}"/>
    <cellStyle name="Normal 5 3 4" xfId="7399" xr:uid="{9EA2CB3A-D5B9-42EF-8233-2FA6FEC40796}"/>
    <cellStyle name="Normal 5 4" xfId="92" xr:uid="{D57E44DA-8FF0-43B0-A8F6-B992F25FB3BC}"/>
    <cellStyle name="Normal 5 4 10" xfId="737" xr:uid="{53FC96E6-8BA2-422B-9A1F-2A0BDD710BA1}"/>
    <cellStyle name="Normal 5 4 10 2" xfId="7355" xr:uid="{5E2BBB54-EEE9-4F4B-91CE-CA6CF15837AF}"/>
    <cellStyle name="Normal 5 4 11" xfId="738" xr:uid="{2225949A-6C2D-432E-B6AD-6144A9B7557E}"/>
    <cellStyle name="Normal 5 4 12" xfId="7400" xr:uid="{6E406F27-75E8-4F47-A5B0-EFA643F96174}"/>
    <cellStyle name="Normal 5 4 2" xfId="739" xr:uid="{9919B70D-F8D5-4BC1-8145-05A68C8A57D9}"/>
    <cellStyle name="Normal 5 4 2 2" xfId="740" xr:uid="{86164ADD-1A9F-4B56-B417-694426C28924}"/>
    <cellStyle name="Normal 5 4 2 2 2" xfId="741" xr:uid="{98DDB7F9-7399-4ABA-BB36-E37B5684F85E}"/>
    <cellStyle name="Normal 5 4 2 2 2 2" xfId="742" xr:uid="{DB1742A5-E0F6-42F8-96F5-64C44E7A51C4}"/>
    <cellStyle name="Normal 5 4 2 2 2 2 2" xfId="743" xr:uid="{FFC037CC-2E7D-4088-A49C-55150704B10A}"/>
    <cellStyle name="Normal 5 4 2 2 2 2 2 2" xfId="3834" xr:uid="{D9F024EF-6222-465C-85B5-BB02E71B965F}"/>
    <cellStyle name="Normal 5 4 2 2 2 2 2 2 2" xfId="3835" xr:uid="{53651DBA-AE11-44F4-8217-0BA3143CAB81}"/>
    <cellStyle name="Normal 5 4 2 2 2 2 2 3" xfId="3836" xr:uid="{1FE5768D-6323-40EE-8156-7C5BEBD3BB74}"/>
    <cellStyle name="Normal 5 4 2 2 2 2 2 3 2" xfId="6555" xr:uid="{1D06EE0B-CB48-45AC-B4CE-3AC12A58CF57}"/>
    <cellStyle name="Normal 5 4 2 2 2 2 2 4" xfId="6556" xr:uid="{33C80E39-90CF-4499-B022-1F3C3E1C6516}"/>
    <cellStyle name="Normal 5 4 2 2 2 2 3" xfId="744" xr:uid="{AED566FA-AACB-4517-9293-AB0B3FB94D28}"/>
    <cellStyle name="Normal 5 4 2 2 2 2 3 2" xfId="3837" xr:uid="{2A5B2909-021C-4CBD-AA9E-C629280E95BE}"/>
    <cellStyle name="Normal 5 4 2 2 2 2 4" xfId="745" xr:uid="{331953F3-76AE-448B-8D32-2F3D301F7F9B}"/>
    <cellStyle name="Normal 5 4 2 2 2 2 4 2" xfId="6557" xr:uid="{A233B709-D636-4657-9DF1-CF897FDC71D9}"/>
    <cellStyle name="Normal 5 4 2 2 2 2 5" xfId="6558" xr:uid="{E6909DA5-8EC5-43CB-B849-E5D988B9EA22}"/>
    <cellStyle name="Normal 5 4 2 2 2 3" xfId="746" xr:uid="{B11AA32C-B24D-4BB0-A888-883EA82A68F7}"/>
    <cellStyle name="Normal 5 4 2 2 2 3 2" xfId="747" xr:uid="{C6252E7C-2A26-4808-93DF-566F11B27F23}"/>
    <cellStyle name="Normal 5 4 2 2 2 3 2 2" xfId="3838" xr:uid="{FBB508E8-FE1F-4227-9E08-9BFE114D5862}"/>
    <cellStyle name="Normal 5 4 2 2 2 3 3" xfId="748" xr:uid="{B9257C33-4CA1-44AD-9717-FD5B3DF0BEF5}"/>
    <cellStyle name="Normal 5 4 2 2 2 3 3 2" xfId="6559" xr:uid="{3BA928AD-1FF9-423E-BB32-3476AE36A531}"/>
    <cellStyle name="Normal 5 4 2 2 2 3 4" xfId="749" xr:uid="{69089266-6A93-4C60-912B-05A3B1711AE4}"/>
    <cellStyle name="Normal 5 4 2 2 2 4" xfId="750" xr:uid="{3F7ABAB0-28F0-43EE-9C29-BA73CBF5F5A1}"/>
    <cellStyle name="Normal 5 4 2 2 2 4 2" xfId="3839" xr:uid="{64C3E64F-CB4A-4AA0-844D-17B15149B195}"/>
    <cellStyle name="Normal 5 4 2 2 2 5" xfId="751" xr:uid="{22C3CDD0-4010-40AB-9279-F457F87BAA99}"/>
    <cellStyle name="Normal 5 4 2 2 2 5 2" xfId="6560" xr:uid="{D521AAF9-5EEA-4EC8-88BE-F84FCCB80821}"/>
    <cellStyle name="Normal 5 4 2 2 2 6" xfId="752" xr:uid="{7729455C-6014-438B-A78B-8B34CE494457}"/>
    <cellStyle name="Normal 5 4 2 2 3" xfId="753" xr:uid="{58E761D2-941D-4E73-BC66-0880BA9E5053}"/>
    <cellStyle name="Normal 5 4 2 2 3 2" xfId="754" xr:uid="{59BF96F4-2B6A-4250-867D-891C5F8D9104}"/>
    <cellStyle name="Normal 5 4 2 2 3 2 2" xfId="755" xr:uid="{E01FE87D-81EC-415D-A59E-E9D025B11B42}"/>
    <cellStyle name="Normal 5 4 2 2 3 2 2 2" xfId="3840" xr:uid="{302230E8-123F-4325-AC30-2D01BEA17D0F}"/>
    <cellStyle name="Normal 5 4 2 2 3 2 2 2 2" xfId="3841" xr:uid="{CA3ECE5D-3669-446B-AADD-33F53360391E}"/>
    <cellStyle name="Normal 5 4 2 2 3 2 2 3" xfId="3842" xr:uid="{37047AD1-B021-4751-897C-594B6C16F681}"/>
    <cellStyle name="Normal 5 4 2 2 3 2 2 3 2" xfId="6561" xr:uid="{E45754EE-DB14-44DB-87A2-0F708D33ACE7}"/>
    <cellStyle name="Normal 5 4 2 2 3 2 2 4" xfId="6562" xr:uid="{E00ED631-1B00-4B5E-A31D-FE4FE31BC814}"/>
    <cellStyle name="Normal 5 4 2 2 3 2 3" xfId="756" xr:uid="{4D114BF3-04C5-4BE4-A654-C0B93B9DA296}"/>
    <cellStyle name="Normal 5 4 2 2 3 2 3 2" xfId="3843" xr:uid="{B7069CE7-B00E-4CDB-98E1-226799155402}"/>
    <cellStyle name="Normal 5 4 2 2 3 2 4" xfId="757" xr:uid="{B6964DD9-F9A8-4C32-8D17-D84A341ECAB0}"/>
    <cellStyle name="Normal 5 4 2 2 3 2 4 2" xfId="6563" xr:uid="{E1377B83-DE85-45EA-B9E4-279FB08E96C0}"/>
    <cellStyle name="Normal 5 4 2 2 3 2 5" xfId="6564" xr:uid="{51EE0F1C-1197-44EF-AA5E-5E26D0F67FED}"/>
    <cellStyle name="Normal 5 4 2 2 3 3" xfId="758" xr:uid="{6779E6B3-4E66-4094-8F7F-45EADBB3B552}"/>
    <cellStyle name="Normal 5 4 2 2 3 3 2" xfId="3844" xr:uid="{E6687289-FA84-4261-8B3D-305CC1A6DD55}"/>
    <cellStyle name="Normal 5 4 2 2 3 3 2 2" xfId="3845" xr:uid="{07F44025-2CD0-4A2B-8266-0AC73DC8BA53}"/>
    <cellStyle name="Normal 5 4 2 2 3 3 3" xfId="3846" xr:uid="{69746525-F595-44D2-80C6-5BE43F035B52}"/>
    <cellStyle name="Normal 5 4 2 2 3 3 3 2" xfId="6565" xr:uid="{9BF58EE8-78CB-4493-AC9C-4D37F04E0A6B}"/>
    <cellStyle name="Normal 5 4 2 2 3 3 4" xfId="6566" xr:uid="{C8B7006F-BA2E-4898-A121-CFDFE9C1D796}"/>
    <cellStyle name="Normal 5 4 2 2 3 4" xfId="759" xr:uid="{03CC9877-9377-428E-8131-9EDCA68BBF28}"/>
    <cellStyle name="Normal 5 4 2 2 3 4 2" xfId="3847" xr:uid="{F766EDB5-51D2-4FE4-8AF3-C6FCB41C89E6}"/>
    <cellStyle name="Normal 5 4 2 2 3 5" xfId="760" xr:uid="{E1D61DDF-4705-4E98-91C0-3A83D90DCCEE}"/>
    <cellStyle name="Normal 5 4 2 2 3 5 2" xfId="6567" xr:uid="{F0724299-9EA7-4693-8935-116947360AFA}"/>
    <cellStyle name="Normal 5 4 2 2 3 6" xfId="6568" xr:uid="{55D97104-1D44-44DC-B448-F775B0153B3F}"/>
    <cellStyle name="Normal 5 4 2 2 4" xfId="761" xr:uid="{ED15D464-FE99-457B-BAB5-B5A5CFE5AFC5}"/>
    <cellStyle name="Normal 5 4 2 2 4 2" xfId="762" xr:uid="{E9A2BE93-6DF4-412B-BC28-C9A17777D643}"/>
    <cellStyle name="Normal 5 4 2 2 4 2 2" xfId="3848" xr:uid="{C0E8F069-BF12-4F60-A349-CAFCA1E1C9ED}"/>
    <cellStyle name="Normal 5 4 2 2 4 2 2 2" xfId="3849" xr:uid="{151F08AE-E01F-4B3D-B78C-0638474B6B51}"/>
    <cellStyle name="Normal 5 4 2 2 4 2 3" xfId="3850" xr:uid="{64DC192C-4719-4D81-A87D-A01612F7F9BC}"/>
    <cellStyle name="Normal 5 4 2 2 4 2 3 2" xfId="6569" xr:uid="{37C62163-7EFE-4767-BFE3-CB113E3C0323}"/>
    <cellStyle name="Normal 5 4 2 2 4 2 4" xfId="6570" xr:uid="{C35B2E2B-251C-4594-8233-E515E7189532}"/>
    <cellStyle name="Normal 5 4 2 2 4 3" xfId="763" xr:uid="{52CCA48B-77DF-45C9-A385-DBCABF8CBDBB}"/>
    <cellStyle name="Normal 5 4 2 2 4 3 2" xfId="3851" xr:uid="{F9B43A8C-4A95-419D-BC80-6A153FC2A904}"/>
    <cellStyle name="Normal 5 4 2 2 4 4" xfId="764" xr:uid="{357CEEBA-A2F6-4604-BF14-81A65D544448}"/>
    <cellStyle name="Normal 5 4 2 2 4 4 2" xfId="6571" xr:uid="{E3A0750C-19EF-43F7-B79A-77997F12BE1D}"/>
    <cellStyle name="Normal 5 4 2 2 4 5" xfId="6572" xr:uid="{16E5A4AD-3A84-412C-A93E-1A8A12D343F6}"/>
    <cellStyle name="Normal 5 4 2 2 5" xfId="765" xr:uid="{6DC4EA7F-5E6D-463B-A982-62E79C525908}"/>
    <cellStyle name="Normal 5 4 2 2 5 2" xfId="766" xr:uid="{2208CEA7-BFE3-4E61-878B-51C07042A631}"/>
    <cellStyle name="Normal 5 4 2 2 5 2 2" xfId="3852" xr:uid="{FBFF5C88-467B-47D6-9B75-A954D9A4F8CA}"/>
    <cellStyle name="Normal 5 4 2 2 5 3" xfId="767" xr:uid="{AFAEBB16-B135-48BE-886F-11F595253ABE}"/>
    <cellStyle name="Normal 5 4 2 2 5 3 2" xfId="6573" xr:uid="{EC187463-28BB-492A-A942-DCA8E293D372}"/>
    <cellStyle name="Normal 5 4 2 2 5 4" xfId="768" xr:uid="{B67AB181-3CD3-4727-82B6-7EE10BD76186}"/>
    <cellStyle name="Normal 5 4 2 2 6" xfId="769" xr:uid="{6A8BD8C2-5928-4641-8165-C9FAA2DD54A4}"/>
    <cellStyle name="Normal 5 4 2 2 6 2" xfId="3853" xr:uid="{4236472F-32BA-49D8-B9CA-B1B0A5AF63E3}"/>
    <cellStyle name="Normal 5 4 2 2 6 3" xfId="7346" xr:uid="{1FE78804-D6C0-4C4B-BEF0-E60C7E4A2C10}"/>
    <cellStyle name="Normal 5 4 2 2 7" xfId="770" xr:uid="{126A4A67-559C-4606-BB97-63481F17DE66}"/>
    <cellStyle name="Normal 5 4 2 2 7 2" xfId="6574" xr:uid="{9703D869-FB3A-4462-9431-78FC55FE0B18}"/>
    <cellStyle name="Normal 5 4 2 2 8" xfId="771" xr:uid="{A820E9DF-5D5E-4918-92D4-A644228029F8}"/>
    <cellStyle name="Normal 5 4 2 3" xfId="772" xr:uid="{983EB0BD-0FE4-4183-93BC-935FC3E53F7A}"/>
    <cellStyle name="Normal 5 4 2 3 2" xfId="773" xr:uid="{430D4E76-5D92-4604-9102-AFA2B999E3C6}"/>
    <cellStyle name="Normal 5 4 2 3 2 2" xfId="774" xr:uid="{48B9259F-5F62-497D-BD2B-7194B044BB48}"/>
    <cellStyle name="Normal 5 4 2 3 2 2 2" xfId="3854" xr:uid="{311FC811-1490-4F15-A08D-1122D8A794EF}"/>
    <cellStyle name="Normal 5 4 2 3 2 2 2 2" xfId="3855" xr:uid="{34164FE1-7465-4E97-9E8B-684E1CDDD302}"/>
    <cellStyle name="Normal 5 4 2 3 2 2 3" xfId="3856" xr:uid="{99E87B56-7A22-49E3-BD01-41B589E25D0A}"/>
    <cellStyle name="Normal 5 4 2 3 2 2 3 2" xfId="6575" xr:uid="{0E5A9372-518E-410E-8DD1-11428AB742CD}"/>
    <cellStyle name="Normal 5 4 2 3 2 2 4" xfId="6576" xr:uid="{70DD0B35-7368-4775-A914-CE03E457D41E}"/>
    <cellStyle name="Normal 5 4 2 3 2 3" xfId="775" xr:uid="{DA8DBF0A-CEF2-4D14-800F-506B672DB361}"/>
    <cellStyle name="Normal 5 4 2 3 2 3 2" xfId="3857" xr:uid="{067944FA-D61D-4B87-9C5A-B8C189450DBC}"/>
    <cellStyle name="Normal 5 4 2 3 2 4" xfId="776" xr:uid="{D99964CB-8CEF-4E6C-B543-A9C2A3CD73C7}"/>
    <cellStyle name="Normal 5 4 2 3 2 4 2" xfId="6577" xr:uid="{E3A111AE-B111-4D3B-9B90-FAFC34E4DC6B}"/>
    <cellStyle name="Normal 5 4 2 3 2 5" xfId="6578" xr:uid="{2926EA2F-E7F4-493D-A2FE-E5EF324F21F6}"/>
    <cellStyle name="Normal 5 4 2 3 3" xfId="777" xr:uid="{6A8D7E6B-C7E7-4E0C-B080-4D3C9C9A600D}"/>
    <cellStyle name="Normal 5 4 2 3 3 2" xfId="778" xr:uid="{47F07CE9-C044-4B36-ABCA-0615267C1A92}"/>
    <cellStyle name="Normal 5 4 2 3 3 2 2" xfId="3858" xr:uid="{3D8225E5-88FF-4B27-B968-ACB230E472D5}"/>
    <cellStyle name="Normal 5 4 2 3 3 3" xfId="779" xr:uid="{8476C10E-8672-4032-BBCD-A9A21E0F54A0}"/>
    <cellStyle name="Normal 5 4 2 3 3 3 2" xfId="6579" xr:uid="{0B11C241-70FD-44E3-B4AD-CD5811B002E7}"/>
    <cellStyle name="Normal 5 4 2 3 3 4" xfId="780" xr:uid="{FE83237F-8634-410E-A2A5-E269AF81A529}"/>
    <cellStyle name="Normal 5 4 2 3 4" xfId="781" xr:uid="{05654BE6-598D-4D0A-8B7A-77E7AF092603}"/>
    <cellStyle name="Normal 5 4 2 3 4 2" xfId="3859" xr:uid="{A3A7E1E0-1A2F-495D-83B8-BD392D644A0A}"/>
    <cellStyle name="Normal 5 4 2 3 5" xfId="782" xr:uid="{ECE37AC4-40FC-4510-B477-4B83CB2F6A98}"/>
    <cellStyle name="Normal 5 4 2 3 5 2" xfId="6580" xr:uid="{54A7ACB6-4F36-4E3A-A5C7-8D087D628C62}"/>
    <cellStyle name="Normal 5 4 2 3 6" xfId="783" xr:uid="{66107295-149D-4FB0-A9BE-F1B105517B37}"/>
    <cellStyle name="Normal 5 4 2 4" xfId="784" xr:uid="{D6C49A65-210E-4A1E-9194-B9283D01F258}"/>
    <cellStyle name="Normal 5 4 2 4 2" xfId="785" xr:uid="{86865ECA-B7E7-464D-9E64-68EED6208E94}"/>
    <cellStyle name="Normal 5 4 2 4 2 2" xfId="786" xr:uid="{FC2EC404-D6F1-4D22-B951-5903E740145B}"/>
    <cellStyle name="Normal 5 4 2 4 2 2 2" xfId="3860" xr:uid="{0F97E8EF-FC09-40E8-8BA8-C9A647D51F5F}"/>
    <cellStyle name="Normal 5 4 2 4 2 2 2 2" xfId="3861" xr:uid="{BDA97476-8D80-42A1-9CD9-CBFC2E1B6AF4}"/>
    <cellStyle name="Normal 5 4 2 4 2 2 3" xfId="3862" xr:uid="{E8A5BC53-3D48-4113-A769-D966D45226AC}"/>
    <cellStyle name="Normal 5 4 2 4 2 2 3 2" xfId="6581" xr:uid="{8B945121-5D5C-431F-BC26-368F20654E77}"/>
    <cellStyle name="Normal 5 4 2 4 2 2 4" xfId="6582" xr:uid="{5D845FCD-02A1-4D2B-B176-889FC7EAB134}"/>
    <cellStyle name="Normal 5 4 2 4 2 3" xfId="787" xr:uid="{DF09DAB7-53D5-4C60-A32F-BBD54DF88E7E}"/>
    <cellStyle name="Normal 5 4 2 4 2 3 2" xfId="3863" xr:uid="{18D13360-97D4-42A0-A268-8B8C6D4E9718}"/>
    <cellStyle name="Normal 5 4 2 4 2 4" xfId="788" xr:uid="{A28B7674-FE61-43D2-A982-3011D023EDEF}"/>
    <cellStyle name="Normal 5 4 2 4 2 4 2" xfId="6583" xr:uid="{B5E17EAD-CD3E-4F63-AB6B-05CFE3870195}"/>
    <cellStyle name="Normal 5 4 2 4 2 5" xfId="6584" xr:uid="{FFC571BD-7521-49A0-AFFA-374AA642D158}"/>
    <cellStyle name="Normal 5 4 2 4 3" xfId="789" xr:uid="{8E490101-16E0-47B5-8604-2A5AD2392675}"/>
    <cellStyle name="Normal 5 4 2 4 3 2" xfId="3864" xr:uid="{366F77B1-2C33-406C-AEE2-0E7686A436A3}"/>
    <cellStyle name="Normal 5 4 2 4 3 2 2" xfId="3865" xr:uid="{7B75C121-ABA0-4E60-8A74-9E840E2CB4DC}"/>
    <cellStyle name="Normal 5 4 2 4 3 3" xfId="3866" xr:uid="{DC86024B-0230-40C2-B83D-68A10886BEAF}"/>
    <cellStyle name="Normal 5 4 2 4 3 3 2" xfId="6585" xr:uid="{17BA35EE-C478-4379-AA01-6500406D20D0}"/>
    <cellStyle name="Normal 5 4 2 4 3 4" xfId="6586" xr:uid="{69987273-9DDC-4811-B7D7-4C5A874BA9D2}"/>
    <cellStyle name="Normal 5 4 2 4 4" xfId="790" xr:uid="{E60C604A-3AC5-4549-9F3E-7990C13FB880}"/>
    <cellStyle name="Normal 5 4 2 4 4 2" xfId="3867" xr:uid="{B8FB0F7E-B763-48A0-8EF3-B8668FCE2B59}"/>
    <cellStyle name="Normal 5 4 2 4 5" xfId="791" xr:uid="{FC5742BA-2885-47A3-ABAB-84414684E773}"/>
    <cellStyle name="Normal 5 4 2 4 5 2" xfId="6587" xr:uid="{A64755A7-0E9B-4E7D-A3E5-A0AC72477423}"/>
    <cellStyle name="Normal 5 4 2 4 6" xfId="6588" xr:uid="{38BD6A5B-F55B-4202-80C6-C52F923AB775}"/>
    <cellStyle name="Normal 5 4 2 5" xfId="792" xr:uid="{BB39BE2B-702A-4235-9450-008ED32E0210}"/>
    <cellStyle name="Normal 5 4 2 5 2" xfId="793" xr:uid="{D5796886-92D9-4955-85CC-50B0C3F2842F}"/>
    <cellStyle name="Normal 5 4 2 5 2 2" xfId="3868" xr:uid="{479924E1-A53E-4FC2-84F9-050121467901}"/>
    <cellStyle name="Normal 5 4 2 5 2 2 2" xfId="3869" xr:uid="{FFF30A66-DA47-416A-AD8F-CE1CBFC2A820}"/>
    <cellStyle name="Normal 5 4 2 5 2 3" xfId="3870" xr:uid="{1EE0A287-8D43-4404-8566-942B23E2655B}"/>
    <cellStyle name="Normal 5 4 2 5 2 3 2" xfId="6589" xr:uid="{1AAAA168-BDC1-4F65-9A10-E116B7DCF004}"/>
    <cellStyle name="Normal 5 4 2 5 2 4" xfId="6590" xr:uid="{20E225E2-46C1-4E14-B06B-A99F4042FC92}"/>
    <cellStyle name="Normal 5 4 2 5 3" xfId="794" xr:uid="{2ED082C2-7C43-40CE-95F7-76D34E5CF0D8}"/>
    <cellStyle name="Normal 5 4 2 5 3 2" xfId="3871" xr:uid="{E06EDC60-5286-42DC-8E5E-81486F67261A}"/>
    <cellStyle name="Normal 5 4 2 5 4" xfId="795" xr:uid="{18041A01-BC26-4B49-AF1A-F6A989AB7E59}"/>
    <cellStyle name="Normal 5 4 2 5 4 2" xfId="6591" xr:uid="{639239B7-C4BE-4683-ABAE-8DC789D911BE}"/>
    <cellStyle name="Normal 5 4 2 5 5" xfId="6592" xr:uid="{3E23D8A0-EDE8-456E-883A-FE4B17466379}"/>
    <cellStyle name="Normal 5 4 2 6" xfId="796" xr:uid="{4E7B4ED1-4E62-403C-AB30-7AE75B4EEE16}"/>
    <cellStyle name="Normal 5 4 2 6 2" xfId="797" xr:uid="{6F2D1802-009F-4CC5-8194-303120A13DEA}"/>
    <cellStyle name="Normal 5 4 2 6 2 2" xfId="3872" xr:uid="{7EE1E804-3F6B-4659-83D5-57CF221A7905}"/>
    <cellStyle name="Normal 5 4 2 6 2 3" xfId="4394" xr:uid="{E32EFBC8-0235-482E-8414-BA6EC5D092D7}"/>
    <cellStyle name="Normal 5 4 2 6 2 3 2" xfId="4655" xr:uid="{04B35157-A3FE-4969-A1E8-169B6A7982B7}"/>
    <cellStyle name="Normal 5 4 2 6 2 4" xfId="7485" xr:uid="{A29543A1-A2BE-4F32-9491-868DD0B5E70A}"/>
    <cellStyle name="Normal 5 4 2 6 3" xfId="798" xr:uid="{4A7E5DF1-2A91-44B1-B945-FD7ACEE1BE77}"/>
    <cellStyle name="Normal 5 4 2 6 3 2" xfId="6593" xr:uid="{389DF523-FAD9-4CCB-AD87-E4A345E55E3C}"/>
    <cellStyle name="Normal 5 4 2 6 4" xfId="799" xr:uid="{DA659F9C-3910-4BAD-9764-65107E06111A}"/>
    <cellStyle name="Normal 5 4 2 6 4 2" xfId="4798" xr:uid="{181BD187-B334-4E6A-A7FA-787D4872415D}"/>
    <cellStyle name="Normal 5 4 2 6 4 3" xfId="4851" xr:uid="{40A2C9B1-70F5-42D5-B47D-54CE62E4BDF2}"/>
    <cellStyle name="Normal 5 4 2 6 4 4" xfId="4825" xr:uid="{0DC1C53A-C790-4617-ABBD-4325F415F788}"/>
    <cellStyle name="Normal 5 4 2 7" xfId="800" xr:uid="{5498FB7C-32D3-412A-B9D3-FACDB96EB108}"/>
    <cellStyle name="Normal 5 4 2 7 2" xfId="3873" xr:uid="{619D0A16-FAFE-4610-B636-E0376ABD3C54}"/>
    <cellStyle name="Normal 5 4 2 8" xfId="801" xr:uid="{CB579922-402C-4D41-8444-BFA2F3BDB993}"/>
    <cellStyle name="Normal 5 4 2 8 2" xfId="6594" xr:uid="{1CC16B9D-AF1C-4D2C-B69A-A63193C1D2C7}"/>
    <cellStyle name="Normal 5 4 2 9" xfId="802" xr:uid="{DDDC58E4-D571-4BF6-AF22-30862FFFC2B3}"/>
    <cellStyle name="Normal 5 4 2 9 2" xfId="7356" xr:uid="{C047D810-AB27-4B42-8F8C-D59F22F020AC}"/>
    <cellStyle name="Normal 5 4 3" xfId="803" xr:uid="{65B57222-78D1-4481-A2C8-B9016FF89305}"/>
    <cellStyle name="Normal 5 4 3 2" xfId="804" xr:uid="{EF16D8D5-C009-44B6-925E-22F802DECDD0}"/>
    <cellStyle name="Normal 5 4 3 2 2" xfId="805" xr:uid="{64FE21BD-CB8F-4732-9EAD-C1709058AE39}"/>
    <cellStyle name="Normal 5 4 3 2 2 2" xfId="806" xr:uid="{8ED7443A-7AE3-4FE7-8040-B66654FC1E84}"/>
    <cellStyle name="Normal 5 4 3 2 2 2 2" xfId="3874" xr:uid="{764E21E5-E34A-4654-866C-ECBB870038C6}"/>
    <cellStyle name="Normal 5 4 3 2 2 2 2 2" xfId="3875" xr:uid="{561665EA-097A-4C1E-9BA5-88B8522CC37F}"/>
    <cellStyle name="Normal 5 4 3 2 2 2 3" xfId="3876" xr:uid="{02116DED-BA2E-489B-8294-94FEC17DB7D6}"/>
    <cellStyle name="Normal 5 4 3 2 2 2 3 2" xfId="6595" xr:uid="{31D2FA67-5F75-443E-B2A0-7DAE3E868DD5}"/>
    <cellStyle name="Normal 5 4 3 2 2 2 4" xfId="6596" xr:uid="{BDC4FDA1-570A-4CE9-83B4-064A01605E82}"/>
    <cellStyle name="Normal 5 4 3 2 2 3" xfId="807" xr:uid="{F3C31E56-10DD-4A45-9C2C-4885002C2C64}"/>
    <cellStyle name="Normal 5 4 3 2 2 3 2" xfId="3877" xr:uid="{C06AAA87-6A54-451C-BF43-276C86BBF9F9}"/>
    <cellStyle name="Normal 5 4 3 2 2 4" xfId="808" xr:uid="{AF8959C7-F0E9-4ED9-B120-ADC608522834}"/>
    <cellStyle name="Normal 5 4 3 2 2 4 2" xfId="6597" xr:uid="{562E1933-18FB-40C1-BFA5-3408D92CE771}"/>
    <cellStyle name="Normal 5 4 3 2 2 5" xfId="6598" xr:uid="{9E8449BC-6BEA-43D3-BE92-977F65BAC4EC}"/>
    <cellStyle name="Normal 5 4 3 2 3" xfId="809" xr:uid="{A0E594C2-28A2-4206-9881-E20D7D35A360}"/>
    <cellStyle name="Normal 5 4 3 2 3 2" xfId="810" xr:uid="{D69E8595-38DA-473A-A933-D55DE9AC1436}"/>
    <cellStyle name="Normal 5 4 3 2 3 2 2" xfId="3878" xr:uid="{36F1BB5B-19FF-4D3D-AEDE-D33B29A971BF}"/>
    <cellStyle name="Normal 5 4 3 2 3 3" xfId="811" xr:uid="{58AD8B71-52B4-4C20-9B67-05AEFC34E145}"/>
    <cellStyle name="Normal 5 4 3 2 3 3 2" xfId="6599" xr:uid="{0CB39CC2-7254-4657-AFFC-8E15192FF29C}"/>
    <cellStyle name="Normal 5 4 3 2 3 4" xfId="812" xr:uid="{1350279F-9991-4E29-A456-76A72FCB54F7}"/>
    <cellStyle name="Normal 5 4 3 2 4" xfId="813" xr:uid="{2A3A4412-BE29-4C3E-9F53-070E2AD982FD}"/>
    <cellStyle name="Normal 5 4 3 2 4 2" xfId="3879" xr:uid="{89CEFCFE-4617-4184-986F-D5F6C5A881EC}"/>
    <cellStyle name="Normal 5 4 3 2 4 3" xfId="7343" xr:uid="{CAE23212-918E-4717-B0CD-B9EFAAF9570C}"/>
    <cellStyle name="Normal 5 4 3 2 5" xfId="814" xr:uid="{38B0AF55-8153-4DCE-9349-2AB62F1B5BA8}"/>
    <cellStyle name="Normal 5 4 3 2 5 2" xfId="6600" xr:uid="{01D37E66-25B6-4153-AF20-1866B0CC0C68}"/>
    <cellStyle name="Normal 5 4 3 2 6" xfId="815" xr:uid="{E702802D-326E-4BE7-AB75-F6AA8AA32E7A}"/>
    <cellStyle name="Normal 5 4 3 3" xfId="816" xr:uid="{4A78E6D5-5E5B-408B-94C8-5A399F7E8B0A}"/>
    <cellStyle name="Normal 5 4 3 3 2" xfId="817" xr:uid="{682D17DF-EACD-4566-807E-391C89B32AF8}"/>
    <cellStyle name="Normal 5 4 3 3 2 2" xfId="818" xr:uid="{9EF6CFBD-30D2-41C8-A44A-6E33471DF5E7}"/>
    <cellStyle name="Normal 5 4 3 3 2 2 2" xfId="3880" xr:uid="{78F7171C-6283-4264-B45F-003B3914DB1B}"/>
    <cellStyle name="Normal 5 4 3 3 2 2 2 2" xfId="3881" xr:uid="{47C2FFF8-A732-4210-835E-1739A2F5A315}"/>
    <cellStyle name="Normal 5 4 3 3 2 2 3" xfId="3882" xr:uid="{C8468578-2B84-4578-91B4-7CC77EDC6124}"/>
    <cellStyle name="Normal 5 4 3 3 2 2 3 2" xfId="6601" xr:uid="{61E74809-B921-4AA6-984A-C7F1D7B2F180}"/>
    <cellStyle name="Normal 5 4 3 3 2 2 4" xfId="6602" xr:uid="{1B925791-774C-4995-983E-74602F0CF384}"/>
    <cellStyle name="Normal 5 4 3 3 2 3" xfId="819" xr:uid="{709EB52D-C5D5-4E29-A720-6E4B379E52AF}"/>
    <cellStyle name="Normal 5 4 3 3 2 3 2" xfId="3883" xr:uid="{6C506B86-EB84-402C-BC55-0AF44E8A26B2}"/>
    <cellStyle name="Normal 5 4 3 3 2 4" xfId="820" xr:uid="{83C26580-8DD2-491C-AD4B-596F0154B27C}"/>
    <cellStyle name="Normal 5 4 3 3 2 4 2" xfId="6603" xr:uid="{C88DB694-4358-428A-AFD1-E965D31AFD14}"/>
    <cellStyle name="Normal 5 4 3 3 2 5" xfId="6604" xr:uid="{0E99093D-C1BA-4D40-897A-7EA524151568}"/>
    <cellStyle name="Normal 5 4 3 3 3" xfId="821" xr:uid="{3FE75CC7-AA58-4039-80E9-807E0662C713}"/>
    <cellStyle name="Normal 5 4 3 3 3 2" xfId="3884" xr:uid="{73F49F21-04AD-4981-A2C7-3B726C3F0104}"/>
    <cellStyle name="Normal 5 4 3 3 3 2 2" xfId="3885" xr:uid="{1C7800A8-5DF3-4074-AB06-32D1B4C1A770}"/>
    <cellStyle name="Normal 5 4 3 3 3 3" xfId="3886" xr:uid="{5DF59BA8-C619-4E54-8E8D-482773F36444}"/>
    <cellStyle name="Normal 5 4 3 3 3 3 2" xfId="6605" xr:uid="{6658C278-13DF-40BB-A3CD-9CF7A8129BB7}"/>
    <cellStyle name="Normal 5 4 3 3 3 4" xfId="6606" xr:uid="{81E956B6-D83F-445C-AEB6-A68DCFFE6DD1}"/>
    <cellStyle name="Normal 5 4 3 3 4" xfId="822" xr:uid="{42C9B9DD-2D17-4478-B01A-DA3EA6CC8205}"/>
    <cellStyle name="Normal 5 4 3 3 4 2" xfId="3887" xr:uid="{2ED87BE3-00E9-4D86-AF26-8DC88DF5F61B}"/>
    <cellStyle name="Normal 5 4 3 3 5" xfId="823" xr:uid="{75A4C8DF-8C26-40BD-AA15-0344161EF27C}"/>
    <cellStyle name="Normal 5 4 3 3 5 2" xfId="6607" xr:uid="{FE959673-0427-4268-AE60-511EFB8C7CD3}"/>
    <cellStyle name="Normal 5 4 3 3 6" xfId="6608" xr:uid="{EB1F9FB4-BA0F-411F-A408-2CB30071E447}"/>
    <cellStyle name="Normal 5 4 3 4" xfId="824" xr:uid="{A3170BBF-E0E1-444F-A1F7-69D319739433}"/>
    <cellStyle name="Normal 5 4 3 4 2" xfId="825" xr:uid="{CFD80219-E7CF-4772-A03D-05B266079CF3}"/>
    <cellStyle name="Normal 5 4 3 4 2 2" xfId="3888" xr:uid="{77B8C027-F6D2-4D4E-BF61-BFACBDD0FDAB}"/>
    <cellStyle name="Normal 5 4 3 4 2 2 2" xfId="3889" xr:uid="{99FBC4D6-21DE-4C90-AD83-CB8A899692C0}"/>
    <cellStyle name="Normal 5 4 3 4 2 3" xfId="3890" xr:uid="{EE674190-7C90-48EB-ACDA-D384D3043260}"/>
    <cellStyle name="Normal 5 4 3 4 2 3 2" xfId="6609" xr:uid="{B34C8BAA-44A4-44FD-8505-C76BACD65980}"/>
    <cellStyle name="Normal 5 4 3 4 2 4" xfId="6610" xr:uid="{FC74F6E3-5E02-4F74-9E47-5644D4E98EE6}"/>
    <cellStyle name="Normal 5 4 3 4 3" xfId="826" xr:uid="{31DE4FF8-0836-4F87-B5A2-F87581FAF79F}"/>
    <cellStyle name="Normal 5 4 3 4 3 2" xfId="3891" xr:uid="{A9897F4E-F45B-4BBC-B508-964D265D6046}"/>
    <cellStyle name="Normal 5 4 3 4 4" xfId="827" xr:uid="{E2AA44C5-C1A4-4DE8-BA37-CC9C50D9DF24}"/>
    <cellStyle name="Normal 5 4 3 4 4 2" xfId="6611" xr:uid="{5DCB1245-0F90-42F3-BF05-8429B23F8BA0}"/>
    <cellStyle name="Normal 5 4 3 4 5" xfId="6612" xr:uid="{72B4786B-2084-4682-B41B-3B6C59ABB937}"/>
    <cellStyle name="Normal 5 4 3 5" xfId="828" xr:uid="{75C930A3-854A-4EDE-9FFC-6023DA5B26B8}"/>
    <cellStyle name="Normal 5 4 3 5 2" xfId="829" xr:uid="{A9AF1062-E412-4FBE-AD34-6783878B21A9}"/>
    <cellStyle name="Normal 5 4 3 5 2 2" xfId="3892" xr:uid="{AE17F308-8967-4A09-9E28-0AA2C539C4CD}"/>
    <cellStyle name="Normal 5 4 3 5 3" xfId="830" xr:uid="{490FD8C6-67AF-4C7E-8E3D-ED0AA7C5C884}"/>
    <cellStyle name="Normal 5 4 3 5 3 2" xfId="6613" xr:uid="{C0DBE1D8-25F2-499F-89A3-104EB51A6ED6}"/>
    <cellStyle name="Normal 5 4 3 5 4" xfId="831" xr:uid="{B0F95175-A32D-4B2D-A59F-EE631BE9B0D8}"/>
    <cellStyle name="Normal 5 4 3 6" xfId="832" xr:uid="{BF77EEFC-1A94-41CD-9767-6CB60069ED8E}"/>
    <cellStyle name="Normal 5 4 3 6 2" xfId="3893" xr:uid="{001B3F21-78D6-4B78-9F2C-3FDC0AF234D6}"/>
    <cellStyle name="Normal 5 4 3 7" xfId="833" xr:uid="{BE6A7486-9869-4131-9945-1F89B467DB3F}"/>
    <cellStyle name="Normal 5 4 3 7 2" xfId="6614" xr:uid="{6A39BE19-F154-4957-81C0-7746C5CE14A5}"/>
    <cellStyle name="Normal 5 4 3 8" xfId="834" xr:uid="{68321318-F1B6-4FB5-9E01-5DCE09FD47BE}"/>
    <cellStyle name="Normal 5 4 4" xfId="835" xr:uid="{EB03C65B-400A-410A-866E-4ABAD894A50A}"/>
    <cellStyle name="Normal 5 4 4 2" xfId="836" xr:uid="{C0B0FCC1-D760-4FB5-BCAF-5FC96C353242}"/>
    <cellStyle name="Normal 5 4 4 2 2" xfId="837" xr:uid="{38032EB6-7CCB-491F-8DFF-EF4175B21A1D}"/>
    <cellStyle name="Normal 5 4 4 2 2 2" xfId="838" xr:uid="{F4CA7D4D-0300-4192-BBDC-9A9F41F2390D}"/>
    <cellStyle name="Normal 5 4 4 2 2 2 2" xfId="3894" xr:uid="{317588E9-7EE4-43BB-B6F1-F101CE4ABA2D}"/>
    <cellStyle name="Normal 5 4 4 2 2 3" xfId="839" xr:uid="{89B0AEB8-BEA3-4C14-8A43-2199697C35E9}"/>
    <cellStyle name="Normal 5 4 4 2 2 3 2" xfId="6615" xr:uid="{293946B4-F881-4B19-B1B5-2746E0229F44}"/>
    <cellStyle name="Normal 5 4 4 2 2 4" xfId="840" xr:uid="{B53156CF-2DD4-4C5B-AAE4-057CEDBCD32A}"/>
    <cellStyle name="Normal 5 4 4 2 3" xfId="841" xr:uid="{08B84761-D816-4739-812B-B055AA7768E2}"/>
    <cellStyle name="Normal 5 4 4 2 3 2" xfId="3895" xr:uid="{4B94620A-967D-4DBD-BD1B-51440E75F1F8}"/>
    <cellStyle name="Normal 5 4 4 2 4" xfId="842" xr:uid="{4D60AAA8-BFF7-4B52-8922-333EFA53DD73}"/>
    <cellStyle name="Normal 5 4 4 2 4 2" xfId="6616" xr:uid="{27205573-1DD5-4720-AC74-BB483DECD69C}"/>
    <cellStyle name="Normal 5 4 4 2 5" xfId="843" xr:uid="{44D73959-6794-43D6-AAE6-AABF61C78B9A}"/>
    <cellStyle name="Normal 5 4 4 3" xfId="844" xr:uid="{FD3405C5-0BEB-433B-AF55-4F277AF76774}"/>
    <cellStyle name="Normal 5 4 4 3 2" xfId="845" xr:uid="{7CC8C0B8-1B47-4FC9-9C11-F96ACAB3A0C5}"/>
    <cellStyle name="Normal 5 4 4 3 2 2" xfId="3896" xr:uid="{1C97375A-0778-47CF-851C-A2466D2552EB}"/>
    <cellStyle name="Normal 5 4 4 3 3" xfId="846" xr:uid="{9B8FAB14-E36C-4C7D-957B-60BDC813883B}"/>
    <cellStyle name="Normal 5 4 4 3 3 2" xfId="6617" xr:uid="{9BB5E936-A549-4AE7-82DF-078B2F4686E3}"/>
    <cellStyle name="Normal 5 4 4 3 4" xfId="847" xr:uid="{05C58065-259E-4989-A75B-494556FF8F69}"/>
    <cellStyle name="Normal 5 4 4 4" xfId="848" xr:uid="{D090EE68-3691-4037-8520-D1A2CC337AAA}"/>
    <cellStyle name="Normal 5 4 4 4 2" xfId="849" xr:uid="{2EED8907-A05E-4412-AA7E-068CCA5520D7}"/>
    <cellStyle name="Normal 5 4 4 4 3" xfId="850" xr:uid="{2A3BDC76-02AD-46D7-BDFA-73D54EE30ABB}"/>
    <cellStyle name="Normal 5 4 4 4 4" xfId="851" xr:uid="{36E31E65-9939-4FC0-BBD7-D204B86FD075}"/>
    <cellStyle name="Normal 5 4 4 4 5" xfId="7338" xr:uid="{B4C03873-177F-4277-B9F3-637C3FAAE928}"/>
    <cellStyle name="Normal 5 4 4 5" xfId="852" xr:uid="{489E6B3D-E185-4A11-8C73-3FFC40F8A126}"/>
    <cellStyle name="Normal 5 4 4 5 2" xfId="6618" xr:uid="{6DDE9F19-C1FF-43A4-B74D-FE48B27C6BD1}"/>
    <cellStyle name="Normal 5 4 4 6" xfId="853" xr:uid="{A91E4ED7-5F66-4D0D-8CE3-26927CDD08F2}"/>
    <cellStyle name="Normal 5 4 4 7" xfId="854" xr:uid="{A8B4D9B4-074D-434B-8F7E-9E250A9B1EED}"/>
    <cellStyle name="Normal 5 4 5" xfId="855" xr:uid="{8BE8677B-926D-44C1-B300-97BB4CDC58F6}"/>
    <cellStyle name="Normal 5 4 5 2" xfId="856" xr:uid="{64CC2998-7D4B-4CDE-8E6E-31E1C8FD012C}"/>
    <cellStyle name="Normal 5 4 5 2 2" xfId="857" xr:uid="{AC5ED585-80F8-4D8F-A1E1-E991D166760F}"/>
    <cellStyle name="Normal 5 4 5 2 2 2" xfId="3897" xr:uid="{48006E63-42F5-4BA5-A7A5-C8BFC79E3F20}"/>
    <cellStyle name="Normal 5 4 5 2 2 2 2" xfId="3898" xr:uid="{0BF3E804-CB11-45B1-B3C2-234B2768E57E}"/>
    <cellStyle name="Normal 5 4 5 2 2 3" xfId="3899" xr:uid="{1C50F8EF-89CD-4BD6-BF1A-53AFA85AD6BC}"/>
    <cellStyle name="Normal 5 4 5 2 2 3 2" xfId="6619" xr:uid="{B41C75F1-32FF-4462-8564-6327A154CBA2}"/>
    <cellStyle name="Normal 5 4 5 2 2 4" xfId="6620" xr:uid="{D341EFA9-D981-47AA-9248-11693E2A63C3}"/>
    <cellStyle name="Normal 5 4 5 2 3" xfId="858" xr:uid="{8E1299FF-6747-4C44-BAF6-1FD00EE906C1}"/>
    <cellStyle name="Normal 5 4 5 2 3 2" xfId="3900" xr:uid="{4F04B926-113C-48B3-8CD9-88539045E0CD}"/>
    <cellStyle name="Normal 5 4 5 2 4" xfId="859" xr:uid="{32F32EED-6AA8-4A5D-A982-DB4D7A3E85D1}"/>
    <cellStyle name="Normal 5 4 5 2 4 2" xfId="6621" xr:uid="{79DFD258-F1A6-4ACA-9926-93F8B0C363B6}"/>
    <cellStyle name="Normal 5 4 5 2 5" xfId="6622" xr:uid="{A337E5E7-E60B-4E2F-9738-96CC03A5E806}"/>
    <cellStyle name="Normal 5 4 5 3" xfId="860" xr:uid="{4B0B088D-3997-4D95-A476-946CE9DD7744}"/>
    <cellStyle name="Normal 5 4 5 3 2" xfId="861" xr:uid="{7C5A6116-F084-4ACC-9F66-9424482BE8D2}"/>
    <cellStyle name="Normal 5 4 5 3 2 2" xfId="3901" xr:uid="{14E985B1-1BF8-40A6-9676-5A3E7EEE8CD6}"/>
    <cellStyle name="Normal 5 4 5 3 3" xfId="862" xr:uid="{01467DED-57D2-4284-A437-849218F89A1D}"/>
    <cellStyle name="Normal 5 4 5 3 3 2" xfId="6623" xr:uid="{38978725-5A77-43FB-89DB-7D3BBB244D8A}"/>
    <cellStyle name="Normal 5 4 5 3 4" xfId="863" xr:uid="{7B6A12C4-414F-461A-B1A5-ABBCD50CF398}"/>
    <cellStyle name="Normal 5 4 5 4" xfId="864" xr:uid="{42EB4A74-775E-4260-A3C6-46E7F6608D90}"/>
    <cellStyle name="Normal 5 4 5 4 2" xfId="3902" xr:uid="{80368DA0-2FBF-4013-A4A5-8A44A73EE05B}"/>
    <cellStyle name="Normal 5 4 5 5" xfId="865" xr:uid="{A7227B7B-2582-45E9-84B1-B15A07297504}"/>
    <cellStyle name="Normal 5 4 5 5 2" xfId="6624" xr:uid="{28A4D435-1B1C-477B-A795-0D9D99890CC0}"/>
    <cellStyle name="Normal 5 4 5 6" xfId="866" xr:uid="{960A3D6D-491D-4F28-BF60-45DB92472ECC}"/>
    <cellStyle name="Normal 5 4 6" xfId="867" xr:uid="{0EE252C8-2BF9-4C82-9ADE-5BC0C653177F}"/>
    <cellStyle name="Normal 5 4 6 2" xfId="868" xr:uid="{0E2EAE1F-804B-4F2D-8A83-4BCAEB65E347}"/>
    <cellStyle name="Normal 5 4 6 2 2" xfId="869" xr:uid="{5A402703-ABC1-4482-BD09-495305837A46}"/>
    <cellStyle name="Normal 5 4 6 2 2 2" xfId="3903" xr:uid="{73377FE3-CFB0-4656-91C8-8CCD00A9F825}"/>
    <cellStyle name="Normal 5 4 6 2 3" xfId="870" xr:uid="{19CF796B-16C1-4356-B027-1ABC25136C68}"/>
    <cellStyle name="Normal 5 4 6 2 3 2" xfId="6625" xr:uid="{8B81387C-BF0C-4AD6-AA95-B74950E123BE}"/>
    <cellStyle name="Normal 5 4 6 2 4" xfId="871" xr:uid="{9425AB02-B6A6-4972-9FA8-83C1F8A5375E}"/>
    <cellStyle name="Normal 5 4 6 3" xfId="872" xr:uid="{986F7A5A-FE56-4E0D-8A99-BF8691197653}"/>
    <cellStyle name="Normal 5 4 6 3 2" xfId="3904" xr:uid="{8C9619BC-4CDD-441D-88CF-3B2A2F999C52}"/>
    <cellStyle name="Normal 5 4 6 4" xfId="873" xr:uid="{5B3881F9-F495-4B94-A0D4-95E9959242F8}"/>
    <cellStyle name="Normal 5 4 6 4 2" xfId="6626" xr:uid="{997E4E39-6E66-4CBA-9F5D-3630BDCA5BBD}"/>
    <cellStyle name="Normal 5 4 6 5" xfId="874" xr:uid="{4CE85CC0-BA8E-4320-B3F9-D28F8B9F8FAD}"/>
    <cellStyle name="Normal 5 4 7" xfId="875" xr:uid="{554BA123-4FC0-4001-A679-74CC8BFA2E84}"/>
    <cellStyle name="Normal 5 4 7 2" xfId="876" xr:uid="{97600E90-3AA6-494F-A32A-50E7CF00A57A}"/>
    <cellStyle name="Normal 5 4 7 2 2" xfId="3905" xr:uid="{D286731E-26DD-417A-A715-3B004285D8CC}"/>
    <cellStyle name="Normal 5 4 7 2 3" xfId="4393" xr:uid="{1505DD34-0115-4C3A-AC18-B28CB661602B}"/>
    <cellStyle name="Normal 5 4 7 2 3 2" xfId="4654" xr:uid="{BB3B40BC-2BB6-47BD-B7FF-54B35FD8D77B}"/>
    <cellStyle name="Normal 5 4 7 2 4" xfId="7486" xr:uid="{7445510A-8E4A-4CA7-AC2F-A2AD4B72FD3A}"/>
    <cellStyle name="Normal 5 4 7 3" xfId="877" xr:uid="{BBD60D65-EC1A-4A4D-B909-0A2D5729AD74}"/>
    <cellStyle name="Normal 5 4 7 3 2" xfId="6627" xr:uid="{15C65753-91E9-4316-AA25-210721BA4779}"/>
    <cellStyle name="Normal 5 4 7 4" xfId="878" xr:uid="{D536BF0B-D624-4ECE-ACFE-72D47054A85A}"/>
    <cellStyle name="Normal 5 4 7 4 2" xfId="4797" xr:uid="{C9859E9B-BF80-4EB6-8496-1E6953AF635B}"/>
    <cellStyle name="Normal 5 4 7 4 3" xfId="4852" xr:uid="{85E094D8-7D4F-4052-A49B-64BAFA6FE94B}"/>
    <cellStyle name="Normal 5 4 7 4 4" xfId="4824" xr:uid="{0846A3C2-FDBF-4B34-973C-544EBE20A850}"/>
    <cellStyle name="Normal 5 4 8" xfId="879" xr:uid="{063A60DA-1C0D-489D-AB68-954258007DF0}"/>
    <cellStyle name="Normal 5 4 8 2" xfId="880" xr:uid="{45545702-F9F2-4717-935B-3D315EB0FB2E}"/>
    <cellStyle name="Normal 5 4 8 3" xfId="881" xr:uid="{AF0D3E5F-914B-4CE8-8CB0-5B0193CDA66A}"/>
    <cellStyle name="Normal 5 4 8 4" xfId="882" xr:uid="{FF2F7224-C828-4D4D-86EF-8401A279D04D}"/>
    <cellStyle name="Normal 5 4 9" xfId="883" xr:uid="{D24D88B8-DA28-409E-844F-BBED009B2EF3}"/>
    <cellStyle name="Normal 5 4 9 2" xfId="6628" xr:uid="{981F88A6-6048-4266-B4C7-D038A023D33B}"/>
    <cellStyle name="Normal 5 5" xfId="884" xr:uid="{417D2967-0CDC-4502-96BC-D88110EC0210}"/>
    <cellStyle name="Normal 5 5 10" xfId="885" xr:uid="{AB369672-9D93-4B60-ADCC-F03539324740}"/>
    <cellStyle name="Normal 5 5 11" xfId="886" xr:uid="{C60097DB-F557-458B-83AA-86893604937A}"/>
    <cellStyle name="Normal 5 5 12" xfId="7398" xr:uid="{51EF1E45-7CDB-4E30-9B6F-DB0DD3D965AE}"/>
    <cellStyle name="Normal 5 5 2" xfId="887" xr:uid="{B9BB12D4-481E-498B-A30A-57D9E1DA10A0}"/>
    <cellStyle name="Normal 5 5 2 2" xfId="888" xr:uid="{43C79EFA-AF0A-4F00-AC7A-CF2F9C0D1C56}"/>
    <cellStyle name="Normal 5 5 2 2 2" xfId="889" xr:uid="{22E985D1-A6D6-4C4E-AA19-3737C9EB4969}"/>
    <cellStyle name="Normal 5 5 2 2 2 2" xfId="890" xr:uid="{6ED9B1E6-1619-4DC9-8D0A-FD8C501FBDBB}"/>
    <cellStyle name="Normal 5 5 2 2 2 2 2" xfId="891" xr:uid="{50F0616C-C029-4B97-9DFA-17C82B366859}"/>
    <cellStyle name="Normal 5 5 2 2 2 2 2 2" xfId="3906" xr:uid="{4149BA6C-E033-482F-B3B6-0D2D392EF77B}"/>
    <cellStyle name="Normal 5 5 2 2 2 2 3" xfId="892" xr:uid="{739618A9-5BD9-438E-8E4F-FC4C5B1D8B6C}"/>
    <cellStyle name="Normal 5 5 2 2 2 2 3 2" xfId="6629" xr:uid="{D9E12472-8209-4606-8F6B-D7FB94883787}"/>
    <cellStyle name="Normal 5 5 2 2 2 2 4" xfId="893" xr:uid="{98DC2C1A-39FF-461C-AA2B-96D55B10B678}"/>
    <cellStyle name="Normal 5 5 2 2 2 3" xfId="894" xr:uid="{8224CF7C-F1EE-4282-85E2-B081204C1833}"/>
    <cellStyle name="Normal 5 5 2 2 2 3 2" xfId="895" xr:uid="{AC790A00-7E7B-45F4-898F-B06AB3695843}"/>
    <cellStyle name="Normal 5 5 2 2 2 3 3" xfId="896" xr:uid="{4010F871-96C2-4D70-B2EE-58D2E239F85C}"/>
    <cellStyle name="Normal 5 5 2 2 2 3 4" xfId="897" xr:uid="{1E5AD852-37FC-40E1-A427-693E36CC08EF}"/>
    <cellStyle name="Normal 5 5 2 2 2 4" xfId="898" xr:uid="{9EC453B4-517C-48E3-BD45-E006703691A7}"/>
    <cellStyle name="Normal 5 5 2 2 2 4 2" xfId="6630" xr:uid="{BBF24DCD-66A6-420A-A47A-98026451ADF7}"/>
    <cellStyle name="Normal 5 5 2 2 2 5" xfId="899" xr:uid="{3896BBC9-EF62-44B8-8C1C-A1E192288324}"/>
    <cellStyle name="Normal 5 5 2 2 2 6" xfId="900" xr:uid="{57567EEC-62E2-4C4A-816B-ACBD17DBFCD1}"/>
    <cellStyle name="Normal 5 5 2 2 3" xfId="901" xr:uid="{65BA9010-58CB-4430-AD98-EA748D773348}"/>
    <cellStyle name="Normal 5 5 2 2 3 2" xfId="902" xr:uid="{6AD8FA97-B8D5-4A37-87D5-37AD9C56B319}"/>
    <cellStyle name="Normal 5 5 2 2 3 2 2" xfId="903" xr:uid="{B894FC26-6A17-48C9-8706-A9006FFABD7F}"/>
    <cellStyle name="Normal 5 5 2 2 3 2 3" xfId="904" xr:uid="{344DB062-A023-4424-AB9F-B95F983E03E5}"/>
    <cellStyle name="Normal 5 5 2 2 3 2 4" xfId="905" xr:uid="{249D8C96-D2C5-4A0B-B774-85F662C4CF0A}"/>
    <cellStyle name="Normal 5 5 2 2 3 3" xfId="906" xr:uid="{5C4FDF7B-D791-4DB3-B5A8-AA4213ACEA71}"/>
    <cellStyle name="Normal 5 5 2 2 3 3 2" xfId="6631" xr:uid="{64AE769C-0CC5-40D4-B6D3-45340330164A}"/>
    <cellStyle name="Normal 5 5 2 2 3 4" xfId="907" xr:uid="{FB9DB465-D41C-4085-82F5-9A9C6909AE99}"/>
    <cellStyle name="Normal 5 5 2 2 3 5" xfId="908" xr:uid="{AE6461DE-AA98-4287-A576-42437FEEBBEE}"/>
    <cellStyle name="Normal 5 5 2 2 4" xfId="909" xr:uid="{7DE39C13-FA7E-475A-9ACD-2CF4FE46ABD8}"/>
    <cellStyle name="Normal 5 5 2 2 4 2" xfId="910" xr:uid="{395144EC-CAAD-4120-9F45-A194E02F279F}"/>
    <cellStyle name="Normal 5 5 2 2 4 3" xfId="911" xr:uid="{967C777F-5D11-405F-84F1-5F9DF3991FE7}"/>
    <cellStyle name="Normal 5 5 2 2 4 4" xfId="912" xr:uid="{827E8AD6-2569-4C66-9AE3-003938067A73}"/>
    <cellStyle name="Normal 5 5 2 2 5" xfId="913" xr:uid="{6BC956BC-D14D-4242-B4A6-2432E6C98D47}"/>
    <cellStyle name="Normal 5 5 2 2 5 2" xfId="914" xr:uid="{23728298-CB07-498F-A37A-6B513DE032D5}"/>
    <cellStyle name="Normal 5 5 2 2 5 3" xfId="915" xr:uid="{44B0B0A6-6F14-4783-94BC-E07B4D8E0AC7}"/>
    <cellStyle name="Normal 5 5 2 2 5 4" xfId="916" xr:uid="{9974AB9A-3968-49C4-9724-1C25276041F4}"/>
    <cellStyle name="Normal 5 5 2 2 6" xfId="917" xr:uid="{BA24F583-8F03-444A-B06E-A246E7353FDA}"/>
    <cellStyle name="Normal 5 5 2 2 7" xfId="918" xr:uid="{756946D9-953F-4784-A4C2-6B3F3DEBE24B}"/>
    <cellStyle name="Normal 5 5 2 2 8" xfId="919" xr:uid="{3728B684-57EF-4571-AF79-959CB9FFA923}"/>
    <cellStyle name="Normal 5 5 2 3" xfId="920" xr:uid="{D58DE87F-2310-4844-9FCC-1A5F4BEF5350}"/>
    <cellStyle name="Normal 5 5 2 3 2" xfId="921" xr:uid="{EFC912B6-D2EE-490B-9C46-C0B321EE331A}"/>
    <cellStyle name="Normal 5 5 2 3 2 2" xfId="922" xr:uid="{7F104B65-D45F-4422-B980-BB2F1787347D}"/>
    <cellStyle name="Normal 5 5 2 3 2 2 2" xfId="3907" xr:uid="{DE5C6936-C47A-4A7F-B162-A380A3CC4AA3}"/>
    <cellStyle name="Normal 5 5 2 3 2 2 2 2" xfId="3908" xr:uid="{BC082D4C-4239-46AC-B7A1-25E318E78BBF}"/>
    <cellStyle name="Normal 5 5 2 3 2 2 3" xfId="3909" xr:uid="{395A27F4-3011-4D49-AA42-CA4C6F158FD9}"/>
    <cellStyle name="Normal 5 5 2 3 2 2 3 2" xfId="6632" xr:uid="{5BDE0549-6802-4AA2-9181-3ED685755EA9}"/>
    <cellStyle name="Normal 5 5 2 3 2 2 4" xfId="6633" xr:uid="{6F7FC07E-95F9-4E6D-9F80-31B395F1B4A8}"/>
    <cellStyle name="Normal 5 5 2 3 2 3" xfId="923" xr:uid="{ACB40021-57BB-4611-AA08-17F2E44C29A4}"/>
    <cellStyle name="Normal 5 5 2 3 2 3 2" xfId="3910" xr:uid="{1F1D9DF3-75AC-43EC-A0E8-64C6270A69BC}"/>
    <cellStyle name="Normal 5 5 2 3 2 4" xfId="924" xr:uid="{FC77D140-61B6-4A36-B2A3-A0611FBE9B80}"/>
    <cellStyle name="Normal 5 5 2 3 2 4 2" xfId="6634" xr:uid="{BB62AF1B-B1E0-4061-ADFD-223F55916B0B}"/>
    <cellStyle name="Normal 5 5 2 3 2 5" xfId="6635" xr:uid="{CACBCE19-A074-469E-96B3-AC79D59E4301}"/>
    <cellStyle name="Normal 5 5 2 3 3" xfId="925" xr:uid="{6E19B0FC-D299-4802-B661-48D0A9B3C17B}"/>
    <cellStyle name="Normal 5 5 2 3 3 2" xfId="926" xr:uid="{36185729-AB8B-4D8D-9402-66B798F917E7}"/>
    <cellStyle name="Normal 5 5 2 3 3 2 2" xfId="3911" xr:uid="{7A7773C8-A821-44CB-8F95-FADCBB001567}"/>
    <cellStyle name="Normal 5 5 2 3 3 3" xfId="927" xr:uid="{3EEF57C0-89A3-454B-B765-5CE7CFF782AD}"/>
    <cellStyle name="Normal 5 5 2 3 3 3 2" xfId="6636" xr:uid="{B7E40BE4-4940-4990-BD83-2B2A2D39F712}"/>
    <cellStyle name="Normal 5 5 2 3 3 4" xfId="928" xr:uid="{34620557-BCB3-4ED4-A5D8-F8CF8C8C32DA}"/>
    <cellStyle name="Normal 5 5 2 3 4" xfId="929" xr:uid="{8FCADB61-ED37-4CEB-A114-B3A2E7E6A1C0}"/>
    <cellStyle name="Normal 5 5 2 3 4 2" xfId="3912" xr:uid="{AEFCA37E-4817-4C01-9C5D-02141210E6EB}"/>
    <cellStyle name="Normal 5 5 2 3 5" xfId="930" xr:uid="{1FD382AC-786B-45A6-B5CD-29C502EA0343}"/>
    <cellStyle name="Normal 5 5 2 3 5 2" xfId="6637" xr:uid="{5BE5A887-1B5E-41C8-9227-B626C22FFE61}"/>
    <cellStyle name="Normal 5 5 2 3 6" xfId="931" xr:uid="{E93C9A72-9668-4134-BE91-E81BF31CF853}"/>
    <cellStyle name="Normal 5 5 2 4" xfId="932" xr:uid="{AB6DCAB5-9231-410A-BC80-8763431E596F}"/>
    <cellStyle name="Normal 5 5 2 4 2" xfId="933" xr:uid="{2A775B41-7D33-45C1-98E4-CE1FF1AA0D08}"/>
    <cellStyle name="Normal 5 5 2 4 2 2" xfId="934" xr:uid="{799467B2-0753-4E8F-A0BC-A67816841B2D}"/>
    <cellStyle name="Normal 5 5 2 4 2 2 2" xfId="3913" xr:uid="{E9B439C7-252F-49ED-920A-BA76BED36BF7}"/>
    <cellStyle name="Normal 5 5 2 4 2 3" xfId="935" xr:uid="{FAC8F9CA-BD40-4392-AF0C-D6E4B3AFD464}"/>
    <cellStyle name="Normal 5 5 2 4 2 3 2" xfId="6638" xr:uid="{34573E60-305C-482B-BEF8-9D30B490BDC1}"/>
    <cellStyle name="Normal 5 5 2 4 2 4" xfId="936" xr:uid="{1C1B3556-9CC7-4039-B2EF-33E88CAD8C4D}"/>
    <cellStyle name="Normal 5 5 2 4 3" xfId="937" xr:uid="{EF5A00A5-1C41-4C92-97A8-C1ED8A4BD46C}"/>
    <cellStyle name="Normal 5 5 2 4 3 2" xfId="3914" xr:uid="{9084A3FB-79BA-439D-830B-ED10A7C53CFA}"/>
    <cellStyle name="Normal 5 5 2 4 4" xfId="938" xr:uid="{859A6454-2F1C-453B-A172-CF620CE9DF16}"/>
    <cellStyle name="Normal 5 5 2 4 4 2" xfId="6639" xr:uid="{F623DC24-A87E-44D3-8B8D-A036C9426567}"/>
    <cellStyle name="Normal 5 5 2 4 5" xfId="939" xr:uid="{8680E7A2-6CAF-4374-9B6C-FB3032AA7665}"/>
    <cellStyle name="Normal 5 5 2 5" xfId="940" xr:uid="{CADD9139-686A-4C91-827C-6009238D2581}"/>
    <cellStyle name="Normal 5 5 2 5 2" xfId="941" xr:uid="{0100800E-06CE-4AEC-96F4-45C46D62F981}"/>
    <cellStyle name="Normal 5 5 2 5 2 2" xfId="3915" xr:uid="{D75B7616-3032-4930-B7EC-A919061A4C56}"/>
    <cellStyle name="Normal 5 5 2 5 3" xfId="942" xr:uid="{863E5340-9EE5-4F3A-B0D0-03287AAA839D}"/>
    <cellStyle name="Normal 5 5 2 5 3 2" xfId="6640" xr:uid="{A79C02D6-4277-4F07-99F1-1C02E3E2AAC4}"/>
    <cellStyle name="Normal 5 5 2 5 4" xfId="943" xr:uid="{275EA80B-8AEA-46C6-BD9C-F3FE6AAF8969}"/>
    <cellStyle name="Normal 5 5 2 6" xfId="944" xr:uid="{F8625D6E-F22C-4BF6-AAEB-DF1970DCB107}"/>
    <cellStyle name="Normal 5 5 2 6 2" xfId="945" xr:uid="{2460D315-B805-4851-9F01-04A08863A540}"/>
    <cellStyle name="Normal 5 5 2 6 3" xfId="946" xr:uid="{998C9734-3F5A-4F0A-B2A8-2499D7D11A28}"/>
    <cellStyle name="Normal 5 5 2 6 4" xfId="947" xr:uid="{FD598632-AA84-484E-97E1-BD4FEE03CC32}"/>
    <cellStyle name="Normal 5 5 2 7" xfId="948" xr:uid="{2B5F7C8A-6425-43D1-BC27-7E99763066FD}"/>
    <cellStyle name="Normal 5 5 2 7 2" xfId="6641" xr:uid="{CDC86EFD-7480-42BA-9198-6FD0312127C3}"/>
    <cellStyle name="Normal 5 5 2 8" xfId="949" xr:uid="{E01EC6F1-AF0D-49CD-A216-89B962F0BEE2}"/>
    <cellStyle name="Normal 5 5 2 9" xfId="950" xr:uid="{92C45B66-BC34-42E1-A3B9-B72E50E12B2D}"/>
    <cellStyle name="Normal 5 5 3" xfId="951" xr:uid="{7D7FB308-301D-4716-9358-7F1C9B193C56}"/>
    <cellStyle name="Normal 5 5 3 2" xfId="952" xr:uid="{82CA7538-57EA-413E-BC2E-33F91E648B5A}"/>
    <cellStyle name="Normal 5 5 3 2 2" xfId="953" xr:uid="{881897C3-C64D-46F0-AD3C-DBE5F8E44D1E}"/>
    <cellStyle name="Normal 5 5 3 2 2 2" xfId="954" xr:uid="{83168DF0-DAD6-4624-846D-49E1ADF401CD}"/>
    <cellStyle name="Normal 5 5 3 2 2 2 2" xfId="3916" xr:uid="{88CD7FA1-3B4F-412C-90A4-3D4EE7BF1FF1}"/>
    <cellStyle name="Normal 5 5 3 2 2 2 2 2" xfId="4721" xr:uid="{F838F3C0-4175-4090-B523-11C5D933E889}"/>
    <cellStyle name="Normal 5 5 3 2 2 2 3" xfId="4722" xr:uid="{77861A9B-ABEE-40B1-975A-DED43BE50438}"/>
    <cellStyle name="Normal 5 5 3 2 2 3" xfId="955" xr:uid="{0B9A5734-1A3C-4682-8F6A-A2961F3F3809}"/>
    <cellStyle name="Normal 5 5 3 2 2 3 2" xfId="4723" xr:uid="{BBB911EF-7E4A-4666-804F-DB969376A417}"/>
    <cellStyle name="Normal 5 5 3 2 2 4" xfId="956" xr:uid="{B30D3E9E-9047-46BD-99CA-8271E6531F01}"/>
    <cellStyle name="Normal 5 5 3 2 3" xfId="957" xr:uid="{6F74A04F-63E9-43E5-AC56-5D932E22B109}"/>
    <cellStyle name="Normal 5 5 3 2 3 2" xfId="958" xr:uid="{7EEF5D27-6187-40DA-8256-2CAA0E93F66C}"/>
    <cellStyle name="Normal 5 5 3 2 3 2 2" xfId="4724" xr:uid="{43896060-04C0-4809-B931-481D8595E7FE}"/>
    <cellStyle name="Normal 5 5 3 2 3 3" xfId="959" xr:uid="{7D218F9D-4337-48F6-A556-CF0A3333AF3E}"/>
    <cellStyle name="Normal 5 5 3 2 3 4" xfId="960" xr:uid="{0E09CE34-1D7F-4AF8-9CF1-186606B4CFBC}"/>
    <cellStyle name="Normal 5 5 3 2 4" xfId="961" xr:uid="{67EC9E7D-3746-46A5-B5B8-D8C5C1F11152}"/>
    <cellStyle name="Normal 5 5 3 2 4 2" xfId="4725" xr:uid="{6777EA2E-73DA-4269-8ABB-EE2E770B066A}"/>
    <cellStyle name="Normal 5 5 3 2 5" xfId="962" xr:uid="{6B666971-7C2E-46AF-9387-05C06C095C30}"/>
    <cellStyle name="Normal 5 5 3 2 6" xfId="963" xr:uid="{3FD61A9B-8F71-4095-9025-47E896241B00}"/>
    <cellStyle name="Normal 5 5 3 3" xfId="964" xr:uid="{16823F95-FD32-45C1-905A-378B66A1776C}"/>
    <cellStyle name="Normal 5 5 3 3 2" xfId="965" xr:uid="{0EDD555D-D087-45EA-BC1B-720DA8F45F37}"/>
    <cellStyle name="Normal 5 5 3 3 2 2" xfId="966" xr:uid="{1B44C8EF-F50B-499A-AD66-6A7AC82BC9BE}"/>
    <cellStyle name="Normal 5 5 3 3 2 2 2" xfId="4726" xr:uid="{A790BD11-2A18-49D9-B045-0279F40B0631}"/>
    <cellStyle name="Normal 5 5 3 3 2 3" xfId="967" xr:uid="{2048BFAE-DEE6-40C6-A232-3FFD9F90799D}"/>
    <cellStyle name="Normal 5 5 3 3 2 4" xfId="968" xr:uid="{55F67E24-FE44-4BE9-A918-523F26E1B8B1}"/>
    <cellStyle name="Normal 5 5 3 3 3" xfId="969" xr:uid="{907F0F77-A54E-4C6F-8171-4E9A993AF02B}"/>
    <cellStyle name="Normal 5 5 3 3 3 2" xfId="4727" xr:uid="{D8F2F3F6-6272-435E-850A-DD49C026572C}"/>
    <cellStyle name="Normal 5 5 3 3 4" xfId="970" xr:uid="{ABDD113F-C709-4D7E-B36A-B233D63A06F9}"/>
    <cellStyle name="Normal 5 5 3 3 5" xfId="971" xr:uid="{2DA32EB8-6E7C-454B-9FE8-E4D6C2225DF4}"/>
    <cellStyle name="Normal 5 5 3 4" xfId="972" xr:uid="{BFA65D92-1176-44BA-8DFD-D689C8FD360A}"/>
    <cellStyle name="Normal 5 5 3 4 2" xfId="973" xr:uid="{D3873240-D2F8-4A24-8E3D-65E6040E5BDB}"/>
    <cellStyle name="Normal 5 5 3 4 2 2" xfId="4728" xr:uid="{5A0A7C95-388A-4854-A680-1A189A28D72F}"/>
    <cellStyle name="Normal 5 5 3 4 3" xfId="974" xr:uid="{0490D09E-BB5E-4895-B89F-2E8B47D4BBA6}"/>
    <cellStyle name="Normal 5 5 3 4 4" xfId="975" xr:uid="{0AA4FCFE-1E02-4947-AD8F-27E0467CBAE4}"/>
    <cellStyle name="Normal 5 5 3 5" xfId="976" xr:uid="{D3F90F50-FEDD-470F-8784-0CFADEF92334}"/>
    <cellStyle name="Normal 5 5 3 5 2" xfId="977" xr:uid="{591C43CC-20F3-4C67-A30C-4FCC7ADB3CC7}"/>
    <cellStyle name="Normal 5 5 3 5 3" xfId="978" xr:uid="{B181E632-40AD-4933-B62F-491AE3E1DCDE}"/>
    <cellStyle name="Normal 5 5 3 5 4" xfId="979" xr:uid="{88E74DEA-7C29-4A75-AF38-8CF4005E395A}"/>
    <cellStyle name="Normal 5 5 3 6" xfId="980" xr:uid="{10B3F728-CEE7-4992-9A80-1982E31B0DC6}"/>
    <cellStyle name="Normal 5 5 3 7" xfId="981" xr:uid="{4D73FA08-2919-4726-BB14-E17460AB1906}"/>
    <cellStyle name="Normal 5 5 3 8" xfId="982" xr:uid="{0BB45117-23B5-498C-AAE9-66627B3C76D7}"/>
    <cellStyle name="Normal 5 5 4" xfId="983" xr:uid="{A244E8BC-A32E-4340-8A79-32703EC37288}"/>
    <cellStyle name="Normal 5 5 4 2" xfId="984" xr:uid="{74C3D617-DAA2-420A-8276-E5D27CF2D386}"/>
    <cellStyle name="Normal 5 5 4 2 2" xfId="985" xr:uid="{515530D2-E477-4137-9590-2CA624D47F88}"/>
    <cellStyle name="Normal 5 5 4 2 2 2" xfId="986" xr:uid="{1293D71E-17DD-4B18-B77B-29EE4AAE10C8}"/>
    <cellStyle name="Normal 5 5 4 2 2 2 2" xfId="3917" xr:uid="{1B5EF28E-98E7-4753-8D92-82E823803EB9}"/>
    <cellStyle name="Normal 5 5 4 2 2 3" xfId="987" xr:uid="{C0D3899D-3454-4290-8451-E4FD76C60EDD}"/>
    <cellStyle name="Normal 5 5 4 2 2 3 2" xfId="6642" xr:uid="{D852DB51-5891-4DBD-8BD4-52C200C413EF}"/>
    <cellStyle name="Normal 5 5 4 2 2 4" xfId="988" xr:uid="{BEB08B7A-07E6-4BE7-94C6-940E2662E6B1}"/>
    <cellStyle name="Normal 5 5 4 2 3" xfId="989" xr:uid="{CDAD7283-CBF7-4D14-B199-7BB1CA213106}"/>
    <cellStyle name="Normal 5 5 4 2 3 2" xfId="3918" xr:uid="{F63B18B0-B007-4E3B-9061-5805899120E9}"/>
    <cellStyle name="Normal 5 5 4 2 4" xfId="990" xr:uid="{DFD0968E-AF5F-453B-B45B-C6A62EB0331A}"/>
    <cellStyle name="Normal 5 5 4 2 4 2" xfId="6643" xr:uid="{005F05AB-074B-406B-9C9E-EEFCF27409CE}"/>
    <cellStyle name="Normal 5 5 4 2 5" xfId="991" xr:uid="{223CADF0-F7A5-4D7D-BFA1-74A60FEC3FF0}"/>
    <cellStyle name="Normal 5 5 4 3" xfId="992" xr:uid="{AD9A0071-69AA-40E7-B76E-FBF2F2B339D6}"/>
    <cellStyle name="Normal 5 5 4 3 2" xfId="993" xr:uid="{9768C199-8234-4B23-82D3-7FCF5B7EA561}"/>
    <cellStyle name="Normal 5 5 4 3 2 2" xfId="3919" xr:uid="{5F7FBAAE-1798-4A06-95F4-89C00421D0FC}"/>
    <cellStyle name="Normal 5 5 4 3 3" xfId="994" xr:uid="{3C4F5FBF-04B4-4B25-B675-5A0CAC740FB3}"/>
    <cellStyle name="Normal 5 5 4 3 3 2" xfId="6644" xr:uid="{E006BA7C-5621-4DA5-8A68-AD5F15747D1B}"/>
    <cellStyle name="Normal 5 5 4 3 4" xfId="995" xr:uid="{6C0506F9-7EE6-4392-9D86-94C51F93D762}"/>
    <cellStyle name="Normal 5 5 4 4" xfId="996" xr:uid="{084C2463-5DEA-434A-A9B1-06EA1385127F}"/>
    <cellStyle name="Normal 5 5 4 4 2" xfId="997" xr:uid="{F53C3F1B-D7C2-4639-AA76-DB37453CDD77}"/>
    <cellStyle name="Normal 5 5 4 4 3" xfId="998" xr:uid="{E73D3688-E609-4DEE-A172-39CD7CD8DD38}"/>
    <cellStyle name="Normal 5 5 4 4 4" xfId="999" xr:uid="{4BC5F127-6D7B-483F-8600-B34166E59564}"/>
    <cellStyle name="Normal 5 5 4 5" xfId="1000" xr:uid="{6A7C24F2-3455-4C24-A7CF-1C6D9F187807}"/>
    <cellStyle name="Normal 5 5 4 5 2" xfId="6645" xr:uid="{BAA65C9F-1D80-421E-AED3-02569F5AA9F4}"/>
    <cellStyle name="Normal 5 5 4 6" xfId="1001" xr:uid="{8C53D118-34B7-4C12-AEF0-496B7FD3E24F}"/>
    <cellStyle name="Normal 5 5 4 7" xfId="1002" xr:uid="{9A9A7CBB-6804-4CAE-A147-AFCCA53B0B6B}"/>
    <cellStyle name="Normal 5 5 5" xfId="1003" xr:uid="{0F267A39-836A-48A2-A787-4B421BF3EDB2}"/>
    <cellStyle name="Normal 5 5 5 2" xfId="1004" xr:uid="{EA82D677-90C7-4D99-9507-0A298643D47E}"/>
    <cellStyle name="Normal 5 5 5 2 2" xfId="1005" xr:uid="{7781C493-1758-41EE-90C8-90859C57B975}"/>
    <cellStyle name="Normal 5 5 5 2 2 2" xfId="3920" xr:uid="{FE8DDFC7-91AA-4926-958F-F20007FA36F5}"/>
    <cellStyle name="Normal 5 5 5 2 3" xfId="1006" xr:uid="{E624FD4A-3609-4E0C-A2EE-34D9B2AB2814}"/>
    <cellStyle name="Normal 5 5 5 2 3 2" xfId="6646" xr:uid="{C45BA9C3-5869-4A67-80EC-38A5D07CD2D0}"/>
    <cellStyle name="Normal 5 5 5 2 4" xfId="1007" xr:uid="{1533DE33-BD4F-4F4C-B7F7-0ADE8E023BDA}"/>
    <cellStyle name="Normal 5 5 5 3" xfId="1008" xr:uid="{A3B6725E-B955-4BBB-A86D-4A02FE743786}"/>
    <cellStyle name="Normal 5 5 5 3 2" xfId="1009" xr:uid="{A6B14955-69AF-4301-A3BC-993F2DE101E9}"/>
    <cellStyle name="Normal 5 5 5 3 3" xfId="1010" xr:uid="{02225A0E-5B26-405A-9D98-5FA6C5F80D16}"/>
    <cellStyle name="Normal 5 5 5 3 4" xfId="1011" xr:uid="{7C25548F-C88C-44F1-9BB4-36CC4D2F0BD3}"/>
    <cellStyle name="Normal 5 5 5 4" xfId="1012" xr:uid="{A813147A-2D35-46CE-9471-6D3F1258D9D8}"/>
    <cellStyle name="Normal 5 5 5 4 2" xfId="6647" xr:uid="{5CF2284D-0BC4-4831-BF82-52D007880BEF}"/>
    <cellStyle name="Normal 5 5 5 5" xfId="1013" xr:uid="{202DE33C-42A5-4E01-8A27-3640F146F2F8}"/>
    <cellStyle name="Normal 5 5 5 6" xfId="1014" xr:uid="{D1AA3179-C158-4BEE-81C2-4C884B4263A0}"/>
    <cellStyle name="Normal 5 5 6" xfId="1015" xr:uid="{19B10F9A-B957-42FF-8F52-C15D4F0E8001}"/>
    <cellStyle name="Normal 5 5 6 2" xfId="1016" xr:uid="{F6EB992B-7530-481D-A2C6-7A2260043DE0}"/>
    <cellStyle name="Normal 5 5 6 2 2" xfId="1017" xr:uid="{C3183BBF-4B21-4917-BBA1-4251096D58AD}"/>
    <cellStyle name="Normal 5 5 6 2 3" xfId="1018" xr:uid="{709DB701-7E83-4BA8-9A7D-C3F00DA0F003}"/>
    <cellStyle name="Normal 5 5 6 2 4" xfId="1019" xr:uid="{D067D57E-A9D2-4C08-A1BC-BCCEE74CEA23}"/>
    <cellStyle name="Normal 5 5 6 3" xfId="1020" xr:uid="{88054B6A-60A5-47C9-9F27-CAE32B703C91}"/>
    <cellStyle name="Normal 5 5 6 3 2" xfId="6648" xr:uid="{1FDBE910-8D28-4B9D-AC02-89B9845DA8EE}"/>
    <cellStyle name="Normal 5 5 6 4" xfId="1021" xr:uid="{C10CF0A0-73BC-46AF-920B-18C87068EA81}"/>
    <cellStyle name="Normal 5 5 6 5" xfId="1022" xr:uid="{01B12F87-3FD7-4876-8F7C-C251202A2679}"/>
    <cellStyle name="Normal 5 5 7" xfId="1023" xr:uid="{D61A29BD-991F-4526-8F2E-DAFB13A828EE}"/>
    <cellStyle name="Normal 5 5 7 2" xfId="1024" xr:uid="{A4A8A35C-9FBF-49E1-A489-88F1D52D8A52}"/>
    <cellStyle name="Normal 5 5 7 3" xfId="1025" xr:uid="{7EBB7C64-7050-41AF-9B32-035364223D91}"/>
    <cellStyle name="Normal 5 5 7 4" xfId="1026" xr:uid="{14062FB4-17D2-4831-AC3D-8AEB530A48FD}"/>
    <cellStyle name="Normal 5 5 8" xfId="1027" xr:uid="{1083424E-37A3-4279-BD52-D14ED4A7F089}"/>
    <cellStyle name="Normal 5 5 8 2" xfId="1028" xr:uid="{9F1D6F86-5671-4F7A-8EC6-20E79B221F3D}"/>
    <cellStyle name="Normal 5 5 8 3" xfId="1029" xr:uid="{FEBD4C45-3413-47FD-81C7-2CE35BC6D175}"/>
    <cellStyle name="Normal 5 5 8 4" xfId="1030" xr:uid="{DF493431-E031-4263-AC17-B536C99A3444}"/>
    <cellStyle name="Normal 5 5 9" xfId="1031" xr:uid="{FD1CA096-618F-4D68-ABAD-09DA82636B8A}"/>
    <cellStyle name="Normal 5 6" xfId="1032" xr:uid="{FD9875A7-F455-474D-9476-C28A9685047D}"/>
    <cellStyle name="Normal 5 6 10" xfId="1033" xr:uid="{7E338511-EC06-47DD-81C5-E3AAFDA49404}"/>
    <cellStyle name="Normal 5 6 11" xfId="1034" xr:uid="{CAC56330-01AC-4642-ADF0-0B802D5E09BA}"/>
    <cellStyle name="Normal 5 6 12" xfId="7403" xr:uid="{31FE4B2B-1978-414C-B910-9BF4D39C867A}"/>
    <cellStyle name="Normal 5 6 2" xfId="1035" xr:uid="{EB904E18-8487-4546-9D22-54B5E6B4EE5E}"/>
    <cellStyle name="Normal 5 6 2 2" xfId="1036" xr:uid="{E4A3317B-4837-42D7-9CCF-47B3890B3393}"/>
    <cellStyle name="Normal 5 6 2 2 2" xfId="1037" xr:uid="{30629334-2E5A-4245-BC33-50C1BF3EFD88}"/>
    <cellStyle name="Normal 5 6 2 2 2 2" xfId="1038" xr:uid="{B20E59DD-1AC7-4D24-B1A3-E7E772B0134D}"/>
    <cellStyle name="Normal 5 6 2 2 2 2 2" xfId="1039" xr:uid="{204EAB96-ED47-4A6E-B52C-549B86343750}"/>
    <cellStyle name="Normal 5 6 2 2 2 2 3" xfId="1040" xr:uid="{575A08CA-A9BF-4C2B-851E-299A7B0EBA28}"/>
    <cellStyle name="Normal 5 6 2 2 2 2 4" xfId="1041" xr:uid="{90487266-143D-4870-88DD-4F322ADE7728}"/>
    <cellStyle name="Normal 5 6 2 2 2 3" xfId="1042" xr:uid="{65A1231C-2B40-449C-B42F-F0CEB086607A}"/>
    <cellStyle name="Normal 5 6 2 2 2 3 2" xfId="1043" xr:uid="{11D8280B-9B62-4464-A81D-B052AA2A441E}"/>
    <cellStyle name="Normal 5 6 2 2 2 3 3" xfId="1044" xr:uid="{E3699EA3-F111-4786-855A-CCB929D81145}"/>
    <cellStyle name="Normal 5 6 2 2 2 3 4" xfId="1045" xr:uid="{8E5DA4E8-0695-4E2B-A6E4-CBFBF2771F34}"/>
    <cellStyle name="Normal 5 6 2 2 2 4" xfId="1046" xr:uid="{1F4540DE-861A-42E9-9F07-E4D73CF74E87}"/>
    <cellStyle name="Normal 5 6 2 2 2 5" xfId="1047" xr:uid="{345A6EEB-4B77-41DB-959F-7795442278C3}"/>
    <cellStyle name="Normal 5 6 2 2 2 6" xfId="1048" xr:uid="{6D6EE8A5-F2F3-44C5-AE32-B2C10B5C29B6}"/>
    <cellStyle name="Normal 5 6 2 2 3" xfId="1049" xr:uid="{58CE9154-A07E-4423-9B2C-D3136E7E2343}"/>
    <cellStyle name="Normal 5 6 2 2 3 2" xfId="1050" xr:uid="{FDF01B8F-737C-44AB-A7A5-AF60F827DF63}"/>
    <cellStyle name="Normal 5 6 2 2 3 2 2" xfId="1051" xr:uid="{CB2A9018-48EE-480F-86C8-5D1AA4F2B9CF}"/>
    <cellStyle name="Normal 5 6 2 2 3 2 3" xfId="1052" xr:uid="{12823B1D-C93E-4A02-9FFF-E26FAEE6DCDA}"/>
    <cellStyle name="Normal 5 6 2 2 3 2 4" xfId="1053" xr:uid="{179EEBD1-21FB-42A6-BFD2-C1B55152FE5E}"/>
    <cellStyle name="Normal 5 6 2 2 3 3" xfId="1054" xr:uid="{6FDBED07-F6D7-4594-BE1C-36F43444A6E8}"/>
    <cellStyle name="Normal 5 6 2 2 3 4" xfId="1055" xr:uid="{36A02964-2714-465C-9695-95B3CA588012}"/>
    <cellStyle name="Normal 5 6 2 2 3 5" xfId="1056" xr:uid="{DCED6C47-2B71-49FC-A0BF-EF76F123237B}"/>
    <cellStyle name="Normal 5 6 2 2 4" xfId="1057" xr:uid="{847C864D-F0E7-4817-9018-04D653FD2722}"/>
    <cellStyle name="Normal 5 6 2 2 4 2" xfId="1058" xr:uid="{604D2076-1F22-4940-9A50-4AEEA13CCAEB}"/>
    <cellStyle name="Normal 5 6 2 2 4 3" xfId="1059" xr:uid="{07398E62-C916-4858-B0EE-2FFC111F0959}"/>
    <cellStyle name="Normal 5 6 2 2 4 4" xfId="1060" xr:uid="{85F2D3DE-C286-411F-A616-15CA8DDE0003}"/>
    <cellStyle name="Normal 5 6 2 2 5" xfId="1061" xr:uid="{8454AA5C-0208-4CF2-ADE6-3E1B4BFB2A57}"/>
    <cellStyle name="Normal 5 6 2 2 5 2" xfId="1062" xr:uid="{E75C560B-2141-45E2-8BA8-FD6738D7AF38}"/>
    <cellStyle name="Normal 5 6 2 2 5 3" xfId="1063" xr:uid="{0C684286-C961-4D28-B902-CAF68B15AD0E}"/>
    <cellStyle name="Normal 5 6 2 2 5 4" xfId="1064" xr:uid="{56CAAE7F-2EA2-4236-B7AB-D3C1000A8042}"/>
    <cellStyle name="Normal 5 6 2 2 6" xfId="1065" xr:uid="{398B5716-3B0A-4E0D-A7E3-3E1001D1D5CF}"/>
    <cellStyle name="Normal 5 6 2 2 7" xfId="1066" xr:uid="{A92C2223-DE66-450C-BFA1-C9CB65A4A4A3}"/>
    <cellStyle name="Normal 5 6 2 2 8" xfId="1067" xr:uid="{3EF5E632-5BC7-4060-A317-7F4D67A40CC8}"/>
    <cellStyle name="Normal 5 6 2 3" xfId="1068" xr:uid="{9325FDCD-FB31-4FB6-80CD-12F45963CEB3}"/>
    <cellStyle name="Normal 5 6 2 3 2" xfId="1069" xr:uid="{E51FA5DE-07A0-4FA7-B4B5-383FDDF1C2D3}"/>
    <cellStyle name="Normal 5 6 2 3 2 2" xfId="1070" xr:uid="{BFF792CF-70F8-4575-8B77-7E39C03B6164}"/>
    <cellStyle name="Normal 5 6 2 3 2 3" xfId="1071" xr:uid="{E1883012-BE18-4ADA-86A8-18164FFC60F8}"/>
    <cellStyle name="Normal 5 6 2 3 2 4" xfId="1072" xr:uid="{D93615CF-BCE9-426D-B750-5A0D65256BCB}"/>
    <cellStyle name="Normal 5 6 2 3 3" xfId="1073" xr:uid="{6A522147-3CE9-4DF0-BC1B-9C742111BFF2}"/>
    <cellStyle name="Normal 5 6 2 3 3 2" xfId="1074" xr:uid="{9F187AD8-D4AC-4C6E-B25B-631053DD3097}"/>
    <cellStyle name="Normal 5 6 2 3 3 3" xfId="1075" xr:uid="{1373EE34-082B-4F74-B01D-9D8F21A0625F}"/>
    <cellStyle name="Normal 5 6 2 3 3 4" xfId="1076" xr:uid="{B38D259E-4575-486C-879F-B04DDFBB5136}"/>
    <cellStyle name="Normal 5 6 2 3 4" xfId="1077" xr:uid="{E2523CEB-1CA5-4946-BBC9-09DB1491DBAC}"/>
    <cellStyle name="Normal 5 6 2 3 5" xfId="1078" xr:uid="{04DF19CE-16E0-4DB1-8FD8-EBA4DD63D45D}"/>
    <cellStyle name="Normal 5 6 2 3 6" xfId="1079" xr:uid="{CEB0E395-F312-4B42-863F-C9C1CEAB10EE}"/>
    <cellStyle name="Normal 5 6 2 4" xfId="1080" xr:uid="{8A57B263-C431-4B7E-8095-B7437EDD3B94}"/>
    <cellStyle name="Normal 5 6 2 4 2" xfId="1081" xr:uid="{FB3B2EC5-1184-4E48-B369-24A23459B8D4}"/>
    <cellStyle name="Normal 5 6 2 4 2 2" xfId="1082" xr:uid="{2D205C8A-F7A9-4FF9-836A-7CED989625A7}"/>
    <cellStyle name="Normal 5 6 2 4 2 3" xfId="1083" xr:uid="{3FB1A1FF-EB13-4D5E-9BCA-C9EDFCCF8591}"/>
    <cellStyle name="Normal 5 6 2 4 2 4" xfId="1084" xr:uid="{D43341B9-DF15-4F4E-B55F-7B6FB46B01CA}"/>
    <cellStyle name="Normal 5 6 2 4 3" xfId="1085" xr:uid="{562C9445-EE14-4FE7-AE70-110462652D7F}"/>
    <cellStyle name="Normal 5 6 2 4 4" xfId="1086" xr:uid="{205B4FE5-D502-4095-9B1F-BB30097F82E7}"/>
    <cellStyle name="Normal 5 6 2 4 5" xfId="1087" xr:uid="{38D3C3C6-31AF-4B44-A576-4C09575E90A7}"/>
    <cellStyle name="Normal 5 6 2 5" xfId="1088" xr:uid="{B9257F4C-524B-4BC2-95E6-D0C81733F425}"/>
    <cellStyle name="Normal 5 6 2 5 2" xfId="1089" xr:uid="{65A3BC5A-18E4-4CDF-B136-D6A55BF63017}"/>
    <cellStyle name="Normal 5 6 2 5 3" xfId="1090" xr:uid="{DE198FAF-10DD-403C-9CE9-2AB5A8B4B466}"/>
    <cellStyle name="Normal 5 6 2 5 4" xfId="1091" xr:uid="{FED02250-DA7A-4795-A5B4-5F94489C4E17}"/>
    <cellStyle name="Normal 5 6 2 6" xfId="1092" xr:uid="{E262F249-A4B9-4658-BE5E-EE746B079948}"/>
    <cellStyle name="Normal 5 6 2 6 2" xfId="1093" xr:uid="{914BA295-B3C5-4398-82EB-A9627444AF60}"/>
    <cellStyle name="Normal 5 6 2 6 3" xfId="1094" xr:uid="{FE728802-7B1C-445F-AA6B-9529BDB69ACE}"/>
    <cellStyle name="Normal 5 6 2 6 4" xfId="1095" xr:uid="{1C6F3701-3A9B-4136-AEB9-DF9D4035E0E0}"/>
    <cellStyle name="Normal 5 6 2 7" xfId="1096" xr:uid="{A14EF09B-D51E-4CF3-8DB2-0E58F96E3E97}"/>
    <cellStyle name="Normal 5 6 2 8" xfId="1097" xr:uid="{1F3BD6B9-1B86-4432-B501-10963769C2A0}"/>
    <cellStyle name="Normal 5 6 2 9" xfId="1098" xr:uid="{2F25C0D0-E078-4996-A42D-1B62DE96A70D}"/>
    <cellStyle name="Normal 5 6 3" xfId="1099" xr:uid="{DDFECD5C-5F8B-4BE1-9C67-2A5A87CD7B10}"/>
    <cellStyle name="Normal 5 6 3 2" xfId="1100" xr:uid="{B38260CB-806C-4636-9CE8-673ED6731E26}"/>
    <cellStyle name="Normal 5 6 3 2 2" xfId="1101" xr:uid="{50F38ED6-64ED-4B1B-A571-C494DB5715CF}"/>
    <cellStyle name="Normal 5 6 3 2 2 2" xfId="1102" xr:uid="{1150CD62-03E9-4AAD-A23D-A36BF439D72C}"/>
    <cellStyle name="Normal 5 6 3 2 2 2 2" xfId="3921" xr:uid="{C9A10BA8-5444-47C2-95C7-DB724781FB5F}"/>
    <cellStyle name="Normal 5 6 3 2 2 3" xfId="1103" xr:uid="{234C54AE-F27A-4DCA-9D0B-CB0CE7EA8F0F}"/>
    <cellStyle name="Normal 5 6 3 2 2 3 2" xfId="6649" xr:uid="{E2AFC6D0-5E35-481B-B09D-3A40732F1AD4}"/>
    <cellStyle name="Normal 5 6 3 2 2 4" xfId="1104" xr:uid="{1E8EDA67-1818-476B-84CF-DAA00C19F1CB}"/>
    <cellStyle name="Normal 5 6 3 2 3" xfId="1105" xr:uid="{EC71FD98-6299-41DC-9C2A-558D276E9093}"/>
    <cellStyle name="Normal 5 6 3 2 3 2" xfId="1106" xr:uid="{B7B792F7-E701-4DBC-8E84-D15AC6B46942}"/>
    <cellStyle name="Normal 5 6 3 2 3 3" xfId="1107" xr:uid="{D569B9D0-77B6-4893-83BE-0936229E7BD8}"/>
    <cellStyle name="Normal 5 6 3 2 3 4" xfId="1108" xr:uid="{236C72F8-89AF-46D4-94FC-434AD24A6359}"/>
    <cellStyle name="Normal 5 6 3 2 4" xfId="1109" xr:uid="{9A26330A-4012-47FA-91F5-393222BBD4B8}"/>
    <cellStyle name="Normal 5 6 3 2 4 2" xfId="6650" xr:uid="{BF5828D8-3D46-40CA-B977-3D54E6B8B1BB}"/>
    <cellStyle name="Normal 5 6 3 2 5" xfId="1110" xr:uid="{41630CE5-0863-459A-8A88-8A60646DF11E}"/>
    <cellStyle name="Normal 5 6 3 2 6" xfId="1111" xr:uid="{C9299A1B-249C-4EA3-A1B8-94CCB0C1F050}"/>
    <cellStyle name="Normal 5 6 3 3" xfId="1112" xr:uid="{28DD3C75-CBD4-4CF1-8DB2-2323C6186D50}"/>
    <cellStyle name="Normal 5 6 3 3 2" xfId="1113" xr:uid="{633113EA-7545-4DD3-9F7B-0B153CFCFB76}"/>
    <cellStyle name="Normal 5 6 3 3 2 2" xfId="1114" xr:uid="{8F25B9D6-4D79-4E1F-B6CB-449A5694ABC8}"/>
    <cellStyle name="Normal 5 6 3 3 2 3" xfId="1115" xr:uid="{57863D03-1D80-4A22-88AF-D36C4DD240EA}"/>
    <cellStyle name="Normal 5 6 3 3 2 4" xfId="1116" xr:uid="{0D9A9B9A-2B41-4FCB-870B-79DBEC24515D}"/>
    <cellStyle name="Normal 5 6 3 3 3" xfId="1117" xr:uid="{FDE50781-831D-4610-A88A-A4130DBFE904}"/>
    <cellStyle name="Normal 5 6 3 3 3 2" xfId="6651" xr:uid="{339D2718-DEED-4629-9F7D-67960F6B1275}"/>
    <cellStyle name="Normal 5 6 3 3 4" xfId="1118" xr:uid="{0F416186-6742-4438-A608-07B02B197A06}"/>
    <cellStyle name="Normal 5 6 3 3 5" xfId="1119" xr:uid="{48D57666-D191-4686-BFF4-4AB1374495B7}"/>
    <cellStyle name="Normal 5 6 3 4" xfId="1120" xr:uid="{B278515C-21C9-4B4C-92CD-5EEC1BBD6237}"/>
    <cellStyle name="Normal 5 6 3 4 2" xfId="1121" xr:uid="{7858E81F-4FD5-4853-A19B-106403DE508F}"/>
    <cellStyle name="Normal 5 6 3 4 3" xfId="1122" xr:uid="{581B4A6D-8B9F-452F-A539-D37845D2FF18}"/>
    <cellStyle name="Normal 5 6 3 4 4" xfId="1123" xr:uid="{33AE92A4-978A-4CDE-9AD6-0B7BAEA3B9CB}"/>
    <cellStyle name="Normal 5 6 3 5" xfId="1124" xr:uid="{E0B5E55D-3B70-4632-8A82-A740CA0FF513}"/>
    <cellStyle name="Normal 5 6 3 5 2" xfId="1125" xr:uid="{B532C800-6054-4017-8985-1DB5AD228E96}"/>
    <cellStyle name="Normal 5 6 3 5 3" xfId="1126" xr:uid="{DE656601-4F92-418B-8B34-B244DC1F3B3E}"/>
    <cellStyle name="Normal 5 6 3 5 4" xfId="1127" xr:uid="{AB22FFD2-7683-4CA1-88CA-21250A5D554B}"/>
    <cellStyle name="Normal 5 6 3 6" xfId="1128" xr:uid="{919E894B-6FC6-4740-8EF2-91BAFE7FD28D}"/>
    <cellStyle name="Normal 5 6 3 7" xfId="1129" xr:uid="{5EAC934F-C95D-4602-9628-50B62B00D448}"/>
    <cellStyle name="Normal 5 6 3 8" xfId="1130" xr:uid="{1506F370-A010-43E9-8D84-049E8876FFD1}"/>
    <cellStyle name="Normal 5 6 4" xfId="1131" xr:uid="{DADD41AB-4B86-412E-9D0D-9BA87C414D1F}"/>
    <cellStyle name="Normal 5 6 4 2" xfId="1132" xr:uid="{34CC430A-952F-477F-AD65-16D3EB67A9BA}"/>
    <cellStyle name="Normal 5 6 4 2 2" xfId="1133" xr:uid="{740937B9-AF50-49C6-A992-218486AFF859}"/>
    <cellStyle name="Normal 5 6 4 2 2 2" xfId="1134" xr:uid="{973C061C-2620-425D-8CA0-46A867A64795}"/>
    <cellStyle name="Normal 5 6 4 2 2 3" xfId="1135" xr:uid="{58B014A3-65A4-4C2D-8B65-318DD5694C1E}"/>
    <cellStyle name="Normal 5 6 4 2 2 4" xfId="1136" xr:uid="{06CCD9D8-F2DB-4F97-9281-B72E4A8B94DF}"/>
    <cellStyle name="Normal 5 6 4 2 3" xfId="1137" xr:uid="{5F1459DD-C2B4-46A2-898C-2F4DDA1CD0BA}"/>
    <cellStyle name="Normal 5 6 4 2 3 2" xfId="6652" xr:uid="{CB3671CF-F305-442C-9364-86A3A94728DE}"/>
    <cellStyle name="Normal 5 6 4 2 4" xfId="1138" xr:uid="{3B08A737-F84B-41FE-89E7-D6BF5A34D3B0}"/>
    <cellStyle name="Normal 5 6 4 2 5" xfId="1139" xr:uid="{8753939D-FFAB-4118-B8D0-66186B559AA1}"/>
    <cellStyle name="Normal 5 6 4 3" xfId="1140" xr:uid="{7C6901E9-ABFC-48B3-A553-4C6AFA64B168}"/>
    <cellStyle name="Normal 5 6 4 3 2" xfId="1141" xr:uid="{7CB618D2-050F-4472-8A87-2C5136DD0541}"/>
    <cellStyle name="Normal 5 6 4 3 3" xfId="1142" xr:uid="{D6DC2656-8B95-4126-961A-B06C3E015C5D}"/>
    <cellStyle name="Normal 5 6 4 3 4" xfId="1143" xr:uid="{F1EC108D-A1BD-4F7C-9D97-CBF5215CDC59}"/>
    <cellStyle name="Normal 5 6 4 4" xfId="1144" xr:uid="{32144ADF-B157-4BDB-B3B2-3F24D25E4C05}"/>
    <cellStyle name="Normal 5 6 4 4 2" xfId="1145" xr:uid="{A68B017F-70DB-42D2-905D-082EA5B81BBB}"/>
    <cellStyle name="Normal 5 6 4 4 3" xfId="1146" xr:uid="{67A545C8-C5B1-45BC-8DC8-966C7B5EB432}"/>
    <cellStyle name="Normal 5 6 4 4 4" xfId="1147" xr:uid="{17CD5F36-652C-4044-B24B-8AC54DB6CAAC}"/>
    <cellStyle name="Normal 5 6 4 5" xfId="1148" xr:uid="{83E73C33-AFBD-4A6D-8B27-C8BBA7C1F883}"/>
    <cellStyle name="Normal 5 6 4 6" xfId="1149" xr:uid="{D1C65F6B-6F00-4E51-8189-17BEB227B72C}"/>
    <cellStyle name="Normal 5 6 4 7" xfId="1150" xr:uid="{CBB8FB79-855C-4669-B19A-E7FCA744C984}"/>
    <cellStyle name="Normal 5 6 5" xfId="1151" xr:uid="{EDD677E5-6A48-49DB-BFEB-6B4FFCC2B5D1}"/>
    <cellStyle name="Normal 5 6 5 2" xfId="1152" xr:uid="{2E07CAB0-5C5D-4F2E-BE23-CB0C7EB3C1F2}"/>
    <cellStyle name="Normal 5 6 5 2 2" xfId="1153" xr:uid="{722778AB-E343-4F99-BCF7-627E8FC7A1C1}"/>
    <cellStyle name="Normal 5 6 5 2 3" xfId="1154" xr:uid="{5952D1FD-201B-4563-AF71-DD52D8216758}"/>
    <cellStyle name="Normal 5 6 5 2 4" xfId="1155" xr:uid="{C7C1F6E8-7786-4590-BF4E-5E4D2CFD7A25}"/>
    <cellStyle name="Normal 5 6 5 3" xfId="1156" xr:uid="{5CFCB411-27A9-4209-9EE8-DCB5D0DD7AB5}"/>
    <cellStyle name="Normal 5 6 5 3 2" xfId="1157" xr:uid="{84FF307F-B066-4CC8-94E1-D87110787ED2}"/>
    <cellStyle name="Normal 5 6 5 3 3" xfId="1158" xr:uid="{620495B3-683A-4B0C-B13F-4CAD46BF5E24}"/>
    <cellStyle name="Normal 5 6 5 3 4" xfId="1159" xr:uid="{C060A08E-2B49-455E-9F5C-EB6667D7AE66}"/>
    <cellStyle name="Normal 5 6 5 4" xfId="1160" xr:uid="{1DB7A3E5-2E38-4091-8A9B-36A8880B12C7}"/>
    <cellStyle name="Normal 5 6 5 5" xfId="1161" xr:uid="{7EE0C82F-A592-4C79-83C5-D5006CA680D0}"/>
    <cellStyle name="Normal 5 6 5 6" xfId="1162" xr:uid="{B8DE81A4-9C78-4200-9514-234B8B2EEE27}"/>
    <cellStyle name="Normal 5 6 6" xfId="1163" xr:uid="{48DA9481-A0DA-442B-87E5-A00D4B58B9FF}"/>
    <cellStyle name="Normal 5 6 6 2" xfId="1164" xr:uid="{E8A37047-A7B6-40CE-AF11-3147550AA023}"/>
    <cellStyle name="Normal 5 6 6 2 2" xfId="1165" xr:uid="{1143536E-1543-4A38-AFF5-B7E8E46BD020}"/>
    <cellStyle name="Normal 5 6 6 2 3" xfId="1166" xr:uid="{B02FAE4A-84A5-48F0-9D64-281DFEE6C802}"/>
    <cellStyle name="Normal 5 6 6 2 4" xfId="1167" xr:uid="{09EA00E1-CF8D-45CE-A6A5-D9D7ECBBC26D}"/>
    <cellStyle name="Normal 5 6 6 3" xfId="1168" xr:uid="{1D562472-F25E-4FFC-8B8D-819AF4D78C4E}"/>
    <cellStyle name="Normal 5 6 6 4" xfId="1169" xr:uid="{005EA68C-53CA-49DB-BE04-9EBB11AEBC49}"/>
    <cellStyle name="Normal 5 6 6 5" xfId="1170" xr:uid="{0AAA1EF4-BDC1-4ED7-AFA0-E0AA4E7C28F1}"/>
    <cellStyle name="Normal 5 6 7" xfId="1171" xr:uid="{BE760BDF-06F5-4DDE-86A5-A79C28777B21}"/>
    <cellStyle name="Normal 5 6 7 2" xfId="1172" xr:uid="{8A7A0775-EE8C-4E95-9EA5-7757C3470A6B}"/>
    <cellStyle name="Normal 5 6 7 3" xfId="1173" xr:uid="{5BC3D31D-F003-4AA2-805F-E087A747E98D}"/>
    <cellStyle name="Normal 5 6 7 4" xfId="1174" xr:uid="{4C3A55EF-9CA9-4F1C-B367-10F1E542BD52}"/>
    <cellStyle name="Normal 5 6 8" xfId="1175" xr:uid="{5786206E-4929-4E92-818A-E5F646A75F1B}"/>
    <cellStyle name="Normal 5 6 8 2" xfId="1176" xr:uid="{76534A08-0189-4B73-A71C-B7A24E0D25A0}"/>
    <cellStyle name="Normal 5 6 8 3" xfId="1177" xr:uid="{8E423ECC-258E-4567-86F6-9CB6734E044E}"/>
    <cellStyle name="Normal 5 6 8 4" xfId="1178" xr:uid="{53A8AA44-E3BB-4004-AC78-9745DAA8BE9B}"/>
    <cellStyle name="Normal 5 6 9" xfId="1179" xr:uid="{3A1D3362-225A-4DEB-BB2B-3A2DB956757A}"/>
    <cellStyle name="Normal 5 7" xfId="1180" xr:uid="{B4D48728-95E8-44DC-9947-99DCF0D5C517}"/>
    <cellStyle name="Normal 5 7 10" xfId="7406" xr:uid="{BCE6A24B-E63F-419F-AB09-29CB87090C50}"/>
    <cellStyle name="Normal 5 7 2" xfId="1181" xr:uid="{1ED69EFB-6149-48AC-A2AD-B8F5FAB2F226}"/>
    <cellStyle name="Normal 5 7 2 2" xfId="1182" xr:uid="{E4E43E4E-87DA-495A-89EC-ED1CF40E9E70}"/>
    <cellStyle name="Normal 5 7 2 2 2" xfId="1183" xr:uid="{4842BA91-13A3-40F5-8747-F4CB96E96EC5}"/>
    <cellStyle name="Normal 5 7 2 2 2 2" xfId="1184" xr:uid="{3234464A-2C8E-4182-A2A3-C81E0E412101}"/>
    <cellStyle name="Normal 5 7 2 2 2 3" xfId="1185" xr:uid="{48EE1863-F505-4FBB-B087-7E6839AAB1E0}"/>
    <cellStyle name="Normal 5 7 2 2 2 4" xfId="1186" xr:uid="{07430463-D860-4A36-9410-1AED3590860D}"/>
    <cellStyle name="Normal 5 7 2 2 3" xfId="1187" xr:uid="{FE8FA264-1C68-4889-8567-A1683431E070}"/>
    <cellStyle name="Normal 5 7 2 2 3 2" xfId="1188" xr:uid="{82C389F9-ADB0-4850-AB99-72FDC6AA8C49}"/>
    <cellStyle name="Normal 5 7 2 2 3 3" xfId="1189" xr:uid="{E0DA198B-019C-448F-A7F9-13853C88326E}"/>
    <cellStyle name="Normal 5 7 2 2 3 4" xfId="1190" xr:uid="{1B2EA82E-4367-48C6-9219-E7859891FF75}"/>
    <cellStyle name="Normal 5 7 2 2 4" xfId="1191" xr:uid="{3A6038CF-81D1-4111-8EAF-90CA6066C043}"/>
    <cellStyle name="Normal 5 7 2 2 5" xfId="1192" xr:uid="{73F57844-BE32-4DA1-8FEA-9600D3244AAE}"/>
    <cellStyle name="Normal 5 7 2 2 6" xfId="1193" xr:uid="{C3DB4DB1-B08E-4FEE-89B5-0DA991C72685}"/>
    <cellStyle name="Normal 5 7 2 3" xfId="1194" xr:uid="{0C1B6CD2-8233-4C98-B6D7-FDEA7A363523}"/>
    <cellStyle name="Normal 5 7 2 3 2" xfId="1195" xr:uid="{249CD2EE-3FEE-4C6C-8F13-54E80AF808A2}"/>
    <cellStyle name="Normal 5 7 2 3 2 2" xfId="1196" xr:uid="{D754B363-5CCC-4CF7-9DA4-B9B75660D737}"/>
    <cellStyle name="Normal 5 7 2 3 2 3" xfId="1197" xr:uid="{3232B26D-AAA3-49F9-8262-57DBE9CB4823}"/>
    <cellStyle name="Normal 5 7 2 3 2 4" xfId="1198" xr:uid="{8C124AFC-F718-4128-B10D-EEBE86B060C0}"/>
    <cellStyle name="Normal 5 7 2 3 3" xfId="1199" xr:uid="{5B054D71-F5A5-4645-BBBB-D8755B810BC5}"/>
    <cellStyle name="Normal 5 7 2 3 4" xfId="1200" xr:uid="{BDD4DCD8-C102-458C-9EF2-0AC11B3BEF49}"/>
    <cellStyle name="Normal 5 7 2 3 5" xfId="1201" xr:uid="{4D00DBE7-2157-4ED6-AF06-B681EE05858A}"/>
    <cellStyle name="Normal 5 7 2 4" xfId="1202" xr:uid="{9AB480BA-BE14-44D0-A507-7CB86C0441D2}"/>
    <cellStyle name="Normal 5 7 2 4 2" xfId="1203" xr:uid="{B8AD0F1C-3227-4DFB-8F56-1BE684ECD0B0}"/>
    <cellStyle name="Normal 5 7 2 4 3" xfId="1204" xr:uid="{BAD3B05C-9A58-4840-A604-058A86EBB2FE}"/>
    <cellStyle name="Normal 5 7 2 4 4" xfId="1205" xr:uid="{0A7FF912-2E9E-4A90-A523-801DD55B3CC6}"/>
    <cellStyle name="Normal 5 7 2 5" xfId="1206" xr:uid="{EF731B36-FB29-4B8C-88D8-B3C5D856D72E}"/>
    <cellStyle name="Normal 5 7 2 5 2" xfId="1207" xr:uid="{35E95324-AA59-465C-8533-81B9A05469A8}"/>
    <cellStyle name="Normal 5 7 2 5 3" xfId="1208" xr:uid="{5441D0D6-6BF5-4D41-927B-6D05480CB9AA}"/>
    <cellStyle name="Normal 5 7 2 5 4" xfId="1209" xr:uid="{F70BA555-B062-440F-8A3F-7503264DEFA1}"/>
    <cellStyle name="Normal 5 7 2 6" xfId="1210" xr:uid="{CDF983EB-D5BD-4C0F-A9D7-81078AB1D6AF}"/>
    <cellStyle name="Normal 5 7 2 7" xfId="1211" xr:uid="{630A8CDB-8C86-4A30-A037-0C5FDEF42673}"/>
    <cellStyle name="Normal 5 7 2 8" xfId="1212" xr:uid="{8116EA54-C4B2-433A-94F1-1863E86F47AA}"/>
    <cellStyle name="Normal 5 7 3" xfId="1213" xr:uid="{7C5ACDF6-C268-46F9-9679-B7A72AD8E646}"/>
    <cellStyle name="Normal 5 7 3 2" xfId="1214" xr:uid="{B30F21F6-F419-4BFA-9561-681FC4C1C400}"/>
    <cellStyle name="Normal 5 7 3 2 2" xfId="1215" xr:uid="{1DA1DC83-3DB0-4B8D-9548-F3ECCC4132E6}"/>
    <cellStyle name="Normal 5 7 3 2 3" xfId="1216" xr:uid="{FCF6AF67-6040-4F59-A101-E0B0E51815F6}"/>
    <cellStyle name="Normal 5 7 3 2 4" xfId="1217" xr:uid="{5E1FCB64-4186-4A5D-BEFA-321A5B4E700F}"/>
    <cellStyle name="Normal 5 7 3 3" xfId="1218" xr:uid="{B6DDCE8B-04A5-4777-B5B6-E798A5D332D9}"/>
    <cellStyle name="Normal 5 7 3 3 2" xfId="1219" xr:uid="{310CCAF7-03F5-4998-9362-74E51B3CC6E6}"/>
    <cellStyle name="Normal 5 7 3 3 3" xfId="1220" xr:uid="{FF81BD2E-48F2-4B0C-A59A-4989DCF50C21}"/>
    <cellStyle name="Normal 5 7 3 3 4" xfId="1221" xr:uid="{6F56150D-E0A7-4A60-83DA-4238D68C67A2}"/>
    <cellStyle name="Normal 5 7 3 4" xfId="1222" xr:uid="{1A79ACE9-B103-46D7-A311-2E7BA218F1AF}"/>
    <cellStyle name="Normal 5 7 3 5" xfId="1223" xr:uid="{983BF4A6-F798-4E8D-A3AE-4A6C7D1F93BF}"/>
    <cellStyle name="Normal 5 7 3 6" xfId="1224" xr:uid="{42EDBEFB-828B-41DC-A3D4-530E01709D10}"/>
    <cellStyle name="Normal 5 7 4" xfId="1225" xr:uid="{9273E948-A3CC-4EBB-A0AD-8D35126CA12E}"/>
    <cellStyle name="Normal 5 7 4 2" xfId="1226" xr:uid="{C39E1312-816C-446E-BBEF-5CB54DC71450}"/>
    <cellStyle name="Normal 5 7 4 2 2" xfId="1227" xr:uid="{6A3C86EB-554B-4EFD-B93A-12D60C9F043A}"/>
    <cellStyle name="Normal 5 7 4 2 3" xfId="1228" xr:uid="{8F7573A6-C7F0-4C7C-AFF6-A931348BF11D}"/>
    <cellStyle name="Normal 5 7 4 2 4" xfId="1229" xr:uid="{2FD96F10-FED5-4DA7-B38A-B3F66E8883F4}"/>
    <cellStyle name="Normal 5 7 4 3" xfId="1230" xr:uid="{B3ABED65-A1B2-40B6-B0DC-B0AB15E8DA3E}"/>
    <cellStyle name="Normal 5 7 4 4" xfId="1231" xr:uid="{3EB509C0-9FC1-4150-8DDC-C64724AEE857}"/>
    <cellStyle name="Normal 5 7 4 5" xfId="1232" xr:uid="{DBBF16C2-271B-4403-A7E0-DDF2689BC05D}"/>
    <cellStyle name="Normal 5 7 5" xfId="1233" xr:uid="{B7832D77-F06E-4305-9E61-76035AFEE075}"/>
    <cellStyle name="Normal 5 7 5 2" xfId="1234" xr:uid="{B6A2E0CC-AF5E-4180-8F50-C6813E400EF1}"/>
    <cellStyle name="Normal 5 7 5 3" xfId="1235" xr:uid="{A13D4316-9C46-4D31-83B2-B3F9869964BD}"/>
    <cellStyle name="Normal 5 7 5 4" xfId="1236" xr:uid="{6A5C64CA-8DD1-4ACF-A1D5-DC716D0E1CBD}"/>
    <cellStyle name="Normal 5 7 6" xfId="1237" xr:uid="{D1FED276-0382-4849-BDE2-B1B75EEF1B7C}"/>
    <cellStyle name="Normal 5 7 6 2" xfId="1238" xr:uid="{9BE954FB-3F45-44E9-9F6A-8A9E57ED4FC8}"/>
    <cellStyle name="Normal 5 7 6 3" xfId="1239" xr:uid="{32E17A00-3BF2-4704-8E11-FEE842D96778}"/>
    <cellStyle name="Normal 5 7 6 4" xfId="1240" xr:uid="{D1F02C13-3950-4D85-93C8-97C8E7B321C1}"/>
    <cellStyle name="Normal 5 7 7" xfId="1241" xr:uid="{F713D46C-B280-4E6A-ABC0-E0DB85707650}"/>
    <cellStyle name="Normal 5 7 8" xfId="1242" xr:uid="{A9FC1154-6D31-4864-94BA-CA946E13833B}"/>
    <cellStyle name="Normal 5 7 9" xfId="1243" xr:uid="{C1F08785-F407-4FE5-A807-0C73F2F10B58}"/>
    <cellStyle name="Normal 5 8" xfId="1244" xr:uid="{B424913D-AEB7-4B75-A843-E39C6EB1E6E6}"/>
    <cellStyle name="Normal 5 8 2" xfId="1245" xr:uid="{C9178113-D83D-4608-9988-424B7587DF9A}"/>
    <cellStyle name="Normal 5 8 2 2" xfId="1246" xr:uid="{26FF051A-30C9-4B30-8601-C45895FA7F36}"/>
    <cellStyle name="Normal 5 8 2 2 2" xfId="1247" xr:uid="{627FB3A0-8340-4DB0-A920-97290C774457}"/>
    <cellStyle name="Normal 5 8 2 2 2 2" xfId="3922" xr:uid="{9C5D078C-6512-49A1-BD6E-14C25D358CD4}"/>
    <cellStyle name="Normal 5 8 2 2 3" xfId="1248" xr:uid="{0D1D3CCA-3DA0-492D-AAE5-C042A67B83BA}"/>
    <cellStyle name="Normal 5 8 2 2 3 2" xfId="6653" xr:uid="{96995085-7515-4662-9D38-6F6E81A53EEF}"/>
    <cellStyle name="Normal 5 8 2 2 4" xfId="1249" xr:uid="{37B02831-5803-4EDB-93B2-BEB90977DDE6}"/>
    <cellStyle name="Normal 5 8 2 3" xfId="1250" xr:uid="{E82AEF7C-5271-454C-B7C3-AB86A1361663}"/>
    <cellStyle name="Normal 5 8 2 3 2" xfId="1251" xr:uid="{5D586FB8-6DAA-47DE-A59A-9693D093F3BE}"/>
    <cellStyle name="Normal 5 8 2 3 3" xfId="1252" xr:uid="{1273CE10-2D32-42AB-B1C8-03C175A7C466}"/>
    <cellStyle name="Normal 5 8 2 3 4" xfId="1253" xr:uid="{B5439156-4139-441E-9257-0C8F3D7FAEA9}"/>
    <cellStyle name="Normal 5 8 2 4" xfId="1254" xr:uid="{0E868C61-9D1F-44D0-87F7-7EC2911B0A90}"/>
    <cellStyle name="Normal 5 8 2 4 2" xfId="6654" xr:uid="{2F0F1E81-EBB0-4C60-9579-56CA1B80153E}"/>
    <cellStyle name="Normal 5 8 2 5" xfId="1255" xr:uid="{665BA206-5D7D-4B32-BF48-418B899C160B}"/>
    <cellStyle name="Normal 5 8 2 6" xfId="1256" xr:uid="{2B812BF0-934F-4CD9-827C-E94B0546B011}"/>
    <cellStyle name="Normal 5 8 3" xfId="1257" xr:uid="{368F1CBB-914F-4016-B105-D0FF62002EE4}"/>
    <cellStyle name="Normal 5 8 3 2" xfId="1258" xr:uid="{8D3A35A2-593E-45B0-88F4-722A40917CC0}"/>
    <cellStyle name="Normal 5 8 3 2 2" xfId="1259" xr:uid="{3157BC03-6F36-4E01-8EAD-AED36E95E57A}"/>
    <cellStyle name="Normal 5 8 3 2 3" xfId="1260" xr:uid="{FA78720C-47B5-4786-91C7-223F7CE72C3D}"/>
    <cellStyle name="Normal 5 8 3 2 4" xfId="1261" xr:uid="{8AF74AAD-B76E-40C9-90FE-E34EAAFF96CA}"/>
    <cellStyle name="Normal 5 8 3 3" xfId="1262" xr:uid="{2A3C4700-15C7-4911-9B63-E209D335AE76}"/>
    <cellStyle name="Normal 5 8 3 3 2" xfId="6655" xr:uid="{4B2B04BC-03BF-47D7-B588-383F057BB32E}"/>
    <cellStyle name="Normal 5 8 3 4" xfId="1263" xr:uid="{703119B0-9069-495F-B177-4AAD2CDDB815}"/>
    <cellStyle name="Normal 5 8 3 5" xfId="1264" xr:uid="{092B6FC5-F5A7-475E-9A45-396B9E77CC0A}"/>
    <cellStyle name="Normal 5 8 4" xfId="1265" xr:uid="{BAA231B9-D8B5-44E3-9C3C-ABCD191B6FE1}"/>
    <cellStyle name="Normal 5 8 4 2" xfId="1266" xr:uid="{32E5D7B8-2554-489B-A44C-1DB690E5F392}"/>
    <cellStyle name="Normal 5 8 4 3" xfId="1267" xr:uid="{19CE60DF-D787-4BFB-97B6-D90CD1DF9F9C}"/>
    <cellStyle name="Normal 5 8 4 4" xfId="1268" xr:uid="{CA9CE1FC-A734-439C-9A04-1E02E9FC0B60}"/>
    <cellStyle name="Normal 5 8 5" xfId="1269" xr:uid="{8C08CF52-36D6-468C-BA8A-748CD059E3FB}"/>
    <cellStyle name="Normal 5 8 5 2" xfId="1270" xr:uid="{258869CF-EC9D-4663-AB9F-70A1C54DB075}"/>
    <cellStyle name="Normal 5 8 5 3" xfId="1271" xr:uid="{8F426586-BFBC-4DB5-B7A0-67CAC57B2D6E}"/>
    <cellStyle name="Normal 5 8 5 4" xfId="1272" xr:uid="{908B710F-E5D1-437E-993D-3BF90CD3FCCE}"/>
    <cellStyle name="Normal 5 8 6" xfId="1273" xr:uid="{516CA294-DB4A-4CC0-806E-C7D705484489}"/>
    <cellStyle name="Normal 5 8 7" xfId="1274" xr:uid="{66AE46A8-CCF3-4143-A767-74C4AAE1E314}"/>
    <cellStyle name="Normal 5 8 8" xfId="1275" xr:uid="{02CA93B8-3461-4526-8B14-607CFC8B53C2}"/>
    <cellStyle name="Normal 5 8 9" xfId="7412" xr:uid="{D9E7878D-805A-4671-9A06-63F09A398E30}"/>
    <cellStyle name="Normal 5 9" xfId="1276" xr:uid="{640A6FE8-31C1-4EF9-BEE3-27AC250759BF}"/>
    <cellStyle name="Normal 5 9 2" xfId="1277" xr:uid="{F9324DD1-DE18-4D00-9EBA-27BBC5E0BB5F}"/>
    <cellStyle name="Normal 5 9 2 2" xfId="1278" xr:uid="{D2130EF3-8D47-451F-87EE-E8DAF51D1C6A}"/>
    <cellStyle name="Normal 5 9 2 2 2" xfId="1279" xr:uid="{F80B5CB2-D8B0-4412-9DDF-295EBD538A41}"/>
    <cellStyle name="Normal 5 9 2 2 3" xfId="1280" xr:uid="{151149FF-8A40-4437-8DCC-A2C9E24848A0}"/>
    <cellStyle name="Normal 5 9 2 2 4" xfId="1281" xr:uid="{B2FBD1C5-9483-4BBB-BA42-655FA0DFF48A}"/>
    <cellStyle name="Normal 5 9 2 3" xfId="1282" xr:uid="{09B065CD-AEBD-4875-81A1-E7AC450D98F8}"/>
    <cellStyle name="Normal 5 9 2 3 2" xfId="6656" xr:uid="{4A0680AB-1434-4D64-ACB8-79F8FF4B4D11}"/>
    <cellStyle name="Normal 5 9 2 4" xfId="1283" xr:uid="{57D9C3F9-DB15-4986-B3D3-E94F28328BB0}"/>
    <cellStyle name="Normal 5 9 2 5" xfId="1284" xr:uid="{42C435AC-983E-49E6-A077-BAE561F80D11}"/>
    <cellStyle name="Normal 5 9 3" xfId="1285" xr:uid="{FD8DFFEB-FC22-404A-BBC0-8D01212C3542}"/>
    <cellStyle name="Normal 5 9 3 2" xfId="1286" xr:uid="{2D18D549-6BCF-4703-9CBE-01D1B2881D2A}"/>
    <cellStyle name="Normal 5 9 3 3" xfId="1287" xr:uid="{4942A36D-CCC6-4077-ACB3-0B6393ACD739}"/>
    <cellStyle name="Normal 5 9 3 4" xfId="1288" xr:uid="{B75BC188-AF56-4682-992F-ED4B7ACF88F8}"/>
    <cellStyle name="Normal 5 9 4" xfId="1289" xr:uid="{69D49D00-A2BB-4723-94B4-7805A3058BA3}"/>
    <cellStyle name="Normal 5 9 4 2" xfId="1290" xr:uid="{D600A621-BE80-47F7-AB82-A54CEA624E65}"/>
    <cellStyle name="Normal 5 9 4 3" xfId="1291" xr:uid="{D06AC579-2B64-49D3-9EC2-01EF6B6970FF}"/>
    <cellStyle name="Normal 5 9 4 4" xfId="1292" xr:uid="{962D36D4-9368-40C2-B418-68E77CC82532}"/>
    <cellStyle name="Normal 5 9 5" xfId="1293" xr:uid="{3318D946-7B40-48B0-9951-4925F8868A24}"/>
    <cellStyle name="Normal 5 9 6" xfId="1294" xr:uid="{0A14A4CE-0E07-48DD-A9AF-62190AC202CD}"/>
    <cellStyle name="Normal 5 9 7" xfId="1295" xr:uid="{6808EF69-729A-4E88-96E0-B44391F5BFB9}"/>
    <cellStyle name="Normal 6" xfId="73" xr:uid="{BA1A9B20-2794-4794-98D0-63974DE1CD7A}"/>
    <cellStyle name="Normal 6 10" xfId="1296" xr:uid="{060BEEAC-CCE9-4DEF-95FD-8730D5E5D3E7}"/>
    <cellStyle name="Normal 6 10 2" xfId="1297" xr:uid="{D9EB3ED7-233D-44A7-8100-9527BC7AF476}"/>
    <cellStyle name="Normal 6 10 2 2" xfId="1298" xr:uid="{0F224782-CDDA-4B92-A633-63DBAA2C12C3}"/>
    <cellStyle name="Normal 6 10 2 2 2" xfId="4802" xr:uid="{3C1009A3-11FE-4591-A1C4-0E92FC4F6A6C}"/>
    <cellStyle name="Normal 6 10 2 3" xfId="1299" xr:uid="{78ED2972-A832-4B12-A26A-7E53F0E44244}"/>
    <cellStyle name="Normal 6 10 2 4" xfId="1300" xr:uid="{70F04B64-70C0-4A7D-9AFB-9BD63129E3AD}"/>
    <cellStyle name="Normal 6 10 2 5" xfId="5518" xr:uid="{3E1CECC9-E3F2-4AFC-B6EA-262EA564D1BE}"/>
    <cellStyle name="Normal 6 10 3" xfId="1301" xr:uid="{1F3C3DB7-7CB2-464D-ADCB-C11AA9700FD2}"/>
    <cellStyle name="Normal 6 10 4" xfId="1302" xr:uid="{E7F0492B-F657-485B-A4D0-5EA99202E0F6}"/>
    <cellStyle name="Normal 6 10 5" xfId="1303" xr:uid="{9A1C1D01-08FB-4CA0-AC88-6B1D2C01ECB9}"/>
    <cellStyle name="Normal 6 11" xfId="1304" xr:uid="{CFC9D8D0-83D7-44A9-BBED-F668B42C1B79}"/>
    <cellStyle name="Normal 6 11 2" xfId="1305" xr:uid="{F66C33B9-4DB4-48EF-AC33-5C42FCE4A251}"/>
    <cellStyle name="Normal 6 11 3" xfId="1306" xr:uid="{BCEBD819-7CFC-4D82-9EBF-AC78F814DFFE}"/>
    <cellStyle name="Normal 6 11 4" xfId="1307" xr:uid="{6C6FE3BD-A7A9-44A5-8894-31D6ADC7AA8D}"/>
    <cellStyle name="Normal 6 12" xfId="1308" xr:uid="{57C1F379-F852-4365-8E2C-D971564C24F6}"/>
    <cellStyle name="Normal 6 12 2" xfId="1309" xr:uid="{B2B9F362-A2D2-4CBF-B17A-73C940691F0D}"/>
    <cellStyle name="Normal 6 12 3" xfId="1310" xr:uid="{7521155F-1DB7-4FE4-A0C3-4C730C12F16E}"/>
    <cellStyle name="Normal 6 12 4" xfId="1311" xr:uid="{7D8B0347-1839-437F-9B94-AB61C0F369A6}"/>
    <cellStyle name="Normal 6 13" xfId="1312" xr:uid="{872CC6E9-26B9-4B20-9C98-33608C3C81FC}"/>
    <cellStyle name="Normal 6 13 2" xfId="1313" xr:uid="{0EF36388-B07A-4BBB-AEAB-CBEBD1723486}"/>
    <cellStyle name="Normal 6 13 3" xfId="3740" xr:uid="{D8F87F99-E46D-4EAA-A71F-A50529D3D9B5}"/>
    <cellStyle name="Normal 6 13 3 2" xfId="4562" xr:uid="{C495FAEF-1DA8-49E1-8E70-170532DB55C4}"/>
    <cellStyle name="Normal 6 13 4" xfId="4694" xr:uid="{15CD6C37-F792-4B53-A62A-8F1B7F10BC06}"/>
    <cellStyle name="Normal 6 13 5" xfId="5486" xr:uid="{75D3B4DB-7837-4360-87E3-6E690941554E}"/>
    <cellStyle name="Normal 6 14" xfId="1314" xr:uid="{C325910D-B514-4AF1-887B-A67A1D860F4F}"/>
    <cellStyle name="Normal 6 15" xfId="1315" xr:uid="{BE785171-347D-4A84-BCD2-281CABB3BCA6}"/>
    <cellStyle name="Normal 6 16" xfId="1316" xr:uid="{10590E13-4240-49D0-8EA7-1577C0A2DD83}"/>
    <cellStyle name="Normal 6 2" xfId="74" xr:uid="{4D5C8DCB-2B83-48B7-A4D5-4F472D90E955}"/>
    <cellStyle name="Normal 6 2 2" xfId="3732" xr:uid="{26F3BCD3-D527-4841-9156-F30C010316A7}"/>
    <cellStyle name="Normal 6 2 2 2" xfId="4555" xr:uid="{0A575E29-8914-4150-B7C5-B13E9983C710}"/>
    <cellStyle name="Normal 6 2 2 2 2" xfId="5976" xr:uid="{C59F6124-9943-4777-A243-CDA6CDF55C63}"/>
    <cellStyle name="Normal 6 2 2 3" xfId="5810" xr:uid="{ABB441D8-A81D-4E36-B6BD-9FA2B9393075}"/>
    <cellStyle name="Normal 6 2 3" xfId="4464" xr:uid="{BE9179EB-6BB5-44F6-A8C3-825395ED3CE8}"/>
    <cellStyle name="Normal 6 2 3 2" xfId="5699" xr:uid="{9F7B2BC5-1F67-49AE-A70F-3828CCDF98A4}"/>
    <cellStyle name="Normal 6 2 3 2 2" xfId="6035" xr:uid="{ABC26023-ED56-4000-85F0-91CB7E6A4FA8}"/>
    <cellStyle name="Normal 6 2 3 3" xfId="5868" xr:uid="{58A8365F-BA67-4DC2-B6EC-A4E409C186E2}"/>
    <cellStyle name="Normal 6 2 4" xfId="5657" xr:uid="{A1ED47D3-FACB-4102-93F4-565B0212E778}"/>
    <cellStyle name="Normal 6 2 4 2" xfId="5923" xr:uid="{3007563C-4A74-4968-8144-163DC5D27F12}"/>
    <cellStyle name="Normal 6 2 5" xfId="5752" xr:uid="{CA70C3C1-D3C3-4E99-AF5D-2F2BD4F9BD40}"/>
    <cellStyle name="Normal 6 3" xfId="93" xr:uid="{37D9DAAF-C057-4E93-A3C7-FAA62F46E217}"/>
    <cellStyle name="Normal 6 3 10" xfId="1317" xr:uid="{56A807EA-8ACB-4CD5-9735-03091C397CA2}"/>
    <cellStyle name="Normal 6 3 11" xfId="1318" xr:uid="{CBE0D4ED-CAA3-4484-84F2-CA7637760AEB}"/>
    <cellStyle name="Normal 6 3 2" xfId="1319" xr:uid="{019EAC4A-FD19-47D1-A997-14EAB1918552}"/>
    <cellStyle name="Normal 6 3 2 2" xfId="1320" xr:uid="{286E3A6C-FE1C-4B41-A134-5E85C07A4CDC}"/>
    <cellStyle name="Normal 6 3 2 2 2" xfId="1321" xr:uid="{4AE6A64D-BEFF-4601-9E28-403BB4B1A782}"/>
    <cellStyle name="Normal 6 3 2 2 2 2" xfId="1322" xr:uid="{1537935B-1B00-4B28-A299-8C31EA291B1C}"/>
    <cellStyle name="Normal 6 3 2 2 2 2 2" xfId="1323" xr:uid="{9752D196-BE0E-450F-940B-E899562B643D}"/>
    <cellStyle name="Normal 6 3 2 2 2 2 2 2" xfId="3923" xr:uid="{26ADAC3C-5FB3-4B51-92FE-72410F753281}"/>
    <cellStyle name="Normal 6 3 2 2 2 2 2 2 2" xfId="3924" xr:uid="{B012816B-54AF-4293-AE8E-C85F88E733F8}"/>
    <cellStyle name="Normal 6 3 2 2 2 2 2 3" xfId="3925" xr:uid="{4872BC3F-186F-4B54-BD46-DCA173DC90B6}"/>
    <cellStyle name="Normal 6 3 2 2 2 2 2 3 2" xfId="6657" xr:uid="{9EC8CC90-3BA1-4487-B494-C79C80E98E71}"/>
    <cellStyle name="Normal 6 3 2 2 2 2 2 4" xfId="6658" xr:uid="{12C66865-01E0-4D47-9EE9-54E23F23FA07}"/>
    <cellStyle name="Normal 6 3 2 2 2 2 3" xfId="1324" xr:uid="{DBAFE58B-C2E2-48BD-BC59-290B0ED18E6D}"/>
    <cellStyle name="Normal 6 3 2 2 2 2 3 2" xfId="3926" xr:uid="{67B6B7B1-66C0-44FD-9721-081FDD4390AC}"/>
    <cellStyle name="Normal 6 3 2 2 2 2 4" xfId="1325" xr:uid="{FDB8BC56-E0B3-4F7F-A911-75186C1B7B54}"/>
    <cellStyle name="Normal 6 3 2 2 2 2 4 2" xfId="6659" xr:uid="{D871B368-643F-4B9E-A31B-53CBE5F6C8A4}"/>
    <cellStyle name="Normal 6 3 2 2 2 2 5" xfId="6660" xr:uid="{9190D1BB-84ED-4C39-98D2-63C5091DF669}"/>
    <cellStyle name="Normal 6 3 2 2 2 3" xfId="1326" xr:uid="{7DCCA961-D1F8-4881-829E-68CEAE0A0A91}"/>
    <cellStyle name="Normal 6 3 2 2 2 3 2" xfId="1327" xr:uid="{F439E8DC-BEBF-42B7-A1F2-D4511FE24511}"/>
    <cellStyle name="Normal 6 3 2 2 2 3 2 2" xfId="3927" xr:uid="{3FB51825-02A9-43DB-AEFF-E11CAE849B3F}"/>
    <cellStyle name="Normal 6 3 2 2 2 3 3" xfId="1328" xr:uid="{7511CB19-471B-4C0B-8A8B-D2C2E2C406F4}"/>
    <cellStyle name="Normal 6 3 2 2 2 3 3 2" xfId="6661" xr:uid="{53A09FD7-F93F-4158-839F-CE4B8454E7B0}"/>
    <cellStyle name="Normal 6 3 2 2 2 3 4" xfId="1329" xr:uid="{077C4278-2BAB-40DA-992B-6EABC335A05A}"/>
    <cellStyle name="Normal 6 3 2 2 2 4" xfId="1330" xr:uid="{C7A8CAA2-87B0-42F8-9E4A-60DE31D5A0A1}"/>
    <cellStyle name="Normal 6 3 2 2 2 4 2" xfId="3928" xr:uid="{0C437C59-AF2F-438E-9A29-EAEA3C06DDA9}"/>
    <cellStyle name="Normal 6 3 2 2 2 5" xfId="1331" xr:uid="{EE35B7FE-E2DE-419C-BED3-0F35B443D102}"/>
    <cellStyle name="Normal 6 3 2 2 2 5 2" xfId="6662" xr:uid="{2A7E1C44-C7BF-40EF-AE1A-14BD794B97B5}"/>
    <cellStyle name="Normal 6 3 2 2 2 6" xfId="1332" xr:uid="{4B802492-1EE3-47F2-A0EF-D21FD1F0778C}"/>
    <cellStyle name="Normal 6 3 2 2 3" xfId="1333" xr:uid="{9F678D32-6EDA-4214-ABB0-A4CA9F113B0F}"/>
    <cellStyle name="Normal 6 3 2 2 3 2" xfId="1334" xr:uid="{7915FC37-0A0F-47DF-ABAF-3DFD89D677EE}"/>
    <cellStyle name="Normal 6 3 2 2 3 2 2" xfId="1335" xr:uid="{1AFB42DB-7733-4E2F-8DD9-4EB54A7F7C53}"/>
    <cellStyle name="Normal 6 3 2 2 3 2 2 2" xfId="3929" xr:uid="{B28A680F-1A97-4FF1-9169-6244B5D13A10}"/>
    <cellStyle name="Normal 6 3 2 2 3 2 2 2 2" xfId="3930" xr:uid="{8E47B13B-57EB-49F0-8AF4-08380E74F1BF}"/>
    <cellStyle name="Normal 6 3 2 2 3 2 2 3" xfId="3931" xr:uid="{B1032ADF-DB93-43D8-8AAC-63D10AF343A4}"/>
    <cellStyle name="Normal 6 3 2 2 3 2 2 3 2" xfId="6663" xr:uid="{0A6F5DA9-1916-4513-97E6-EF0A29C89625}"/>
    <cellStyle name="Normal 6 3 2 2 3 2 2 4" xfId="6664" xr:uid="{808EEC0A-657B-4BB5-A3ED-68A019CFA891}"/>
    <cellStyle name="Normal 6 3 2 2 3 2 3" xfId="1336" xr:uid="{0A5E5382-6AFB-476A-BFAE-8D6EE3A956B3}"/>
    <cellStyle name="Normal 6 3 2 2 3 2 3 2" xfId="3932" xr:uid="{20B004BF-BAC4-42D2-BB87-80FFF4B7F105}"/>
    <cellStyle name="Normal 6 3 2 2 3 2 4" xfId="1337" xr:uid="{28023AC8-7F78-4028-9BC7-616C0EBA3253}"/>
    <cellStyle name="Normal 6 3 2 2 3 2 4 2" xfId="6665" xr:uid="{963FA194-F3E2-4F33-9FE4-C275E4E8F493}"/>
    <cellStyle name="Normal 6 3 2 2 3 2 5" xfId="6666" xr:uid="{60468662-3A9F-42B6-8D05-6EDD73683807}"/>
    <cellStyle name="Normal 6 3 2 2 3 3" xfId="1338" xr:uid="{EC43922C-5D5A-43A9-8BD9-D7156A0360F2}"/>
    <cellStyle name="Normal 6 3 2 2 3 3 2" xfId="3933" xr:uid="{9C5963A9-EFA3-473C-B301-A2E11AD763AE}"/>
    <cellStyle name="Normal 6 3 2 2 3 3 2 2" xfId="3934" xr:uid="{A6DAF9D5-DD5B-47A5-BF8E-D27E975CBA8C}"/>
    <cellStyle name="Normal 6 3 2 2 3 3 3" xfId="3935" xr:uid="{A2FA55DD-8303-4C2E-B717-083138FFC56F}"/>
    <cellStyle name="Normal 6 3 2 2 3 3 3 2" xfId="6667" xr:uid="{E5C3EE16-6079-47E3-B63A-EE5C90D32676}"/>
    <cellStyle name="Normal 6 3 2 2 3 3 4" xfId="6668" xr:uid="{5823609D-B992-45DE-8412-6C15095B4323}"/>
    <cellStyle name="Normal 6 3 2 2 3 4" xfId="1339" xr:uid="{C1084A89-749D-40C9-BBD9-00B9B7DACA01}"/>
    <cellStyle name="Normal 6 3 2 2 3 4 2" xfId="3936" xr:uid="{4BB5C8DD-9931-4838-953D-726C3C9FABB6}"/>
    <cellStyle name="Normal 6 3 2 2 3 5" xfId="1340" xr:uid="{0207DDFD-4792-436B-BE01-2DE0D5206DCE}"/>
    <cellStyle name="Normal 6 3 2 2 3 5 2" xfId="6669" xr:uid="{DCEB43FD-7C19-48B4-BD3D-D58B42F63E06}"/>
    <cellStyle name="Normal 6 3 2 2 3 6" xfId="6670" xr:uid="{90BB4827-9DC5-49B0-95B0-9815C5CE70FE}"/>
    <cellStyle name="Normal 6 3 2 2 4" xfId="1341" xr:uid="{CDD681A8-9EAF-4DC6-923B-14BC22B83536}"/>
    <cellStyle name="Normal 6 3 2 2 4 2" xfId="1342" xr:uid="{C4AFEE8A-13E5-4CCE-9AD3-D4EB2E6FFAE1}"/>
    <cellStyle name="Normal 6 3 2 2 4 2 2" xfId="3937" xr:uid="{4F10019E-EDF9-40C7-9D4A-2419025942E5}"/>
    <cellStyle name="Normal 6 3 2 2 4 2 2 2" xfId="3938" xr:uid="{9BD38B31-EE30-4C7C-B8C5-1C402CE4F88D}"/>
    <cellStyle name="Normal 6 3 2 2 4 2 3" xfId="3939" xr:uid="{831A3501-DAE1-4DE3-A26D-DFDF9F6B2F31}"/>
    <cellStyle name="Normal 6 3 2 2 4 2 3 2" xfId="6671" xr:uid="{E15C077B-C87F-4785-BFBB-7F18FC97C6D9}"/>
    <cellStyle name="Normal 6 3 2 2 4 2 4" xfId="6672" xr:uid="{5ED4A2F6-8219-4F55-81FD-99537EA074EC}"/>
    <cellStyle name="Normal 6 3 2 2 4 3" xfId="1343" xr:uid="{09425F06-227A-44A2-B952-FD414CBFAEE1}"/>
    <cellStyle name="Normal 6 3 2 2 4 3 2" xfId="3940" xr:uid="{FEA92C35-437A-40C0-B867-DC52C14175BC}"/>
    <cellStyle name="Normal 6 3 2 2 4 4" xfId="1344" xr:uid="{9D55E99D-EC47-4357-818F-C5E926264534}"/>
    <cellStyle name="Normal 6 3 2 2 4 4 2" xfId="6673" xr:uid="{C7CACD5C-0A78-458E-878C-6163F61886A1}"/>
    <cellStyle name="Normal 6 3 2 2 4 5" xfId="6674" xr:uid="{893741F2-06B5-4B79-B270-58F28110627A}"/>
    <cellStyle name="Normal 6 3 2 2 5" xfId="1345" xr:uid="{C9115630-C3CB-43B0-8060-8621E83B9B87}"/>
    <cellStyle name="Normal 6 3 2 2 5 2" xfId="1346" xr:uid="{A64B10A4-ED83-488B-B3BD-E454CA070525}"/>
    <cellStyle name="Normal 6 3 2 2 5 2 2" xfId="3941" xr:uid="{C26E6CE9-B438-42FD-B4A7-DF7570B7E106}"/>
    <cellStyle name="Normal 6 3 2 2 5 3" xfId="1347" xr:uid="{62BE4042-2A5F-4C32-87A7-5940061EC5D8}"/>
    <cellStyle name="Normal 6 3 2 2 5 3 2" xfId="6675" xr:uid="{A831DB28-20F3-4349-BA35-8F48FB382F7E}"/>
    <cellStyle name="Normal 6 3 2 2 5 4" xfId="1348" xr:uid="{5C2B90E2-1314-4997-A2CA-8B28072281D6}"/>
    <cellStyle name="Normal 6 3 2 2 6" xfId="1349" xr:uid="{3E15CEC3-4C80-489F-9CA0-7835347F6862}"/>
    <cellStyle name="Normal 6 3 2 2 6 2" xfId="3942" xr:uid="{67FAA051-02C4-4050-80D4-5F401FF5FBEE}"/>
    <cellStyle name="Normal 6 3 2 2 7" xfId="1350" xr:uid="{93320076-770E-496B-B400-7B3B8FED6F33}"/>
    <cellStyle name="Normal 6 3 2 2 7 2" xfId="6676" xr:uid="{A79083F3-1880-4779-80FD-1AE177087E0E}"/>
    <cellStyle name="Normal 6 3 2 2 8" xfId="1351" xr:uid="{329F7E95-E3AF-4067-B88D-5E2649551883}"/>
    <cellStyle name="Normal 6 3 2 3" xfId="1352" xr:uid="{CC3CA144-40BD-4FB1-A36D-4A3ED0430F02}"/>
    <cellStyle name="Normal 6 3 2 3 2" xfId="1353" xr:uid="{0AA819C1-56D6-44AC-8A47-DC52D84BB672}"/>
    <cellStyle name="Normal 6 3 2 3 2 2" xfId="1354" xr:uid="{28472237-A535-4DFF-86A8-4E8F0BB80A0C}"/>
    <cellStyle name="Normal 6 3 2 3 2 2 2" xfId="3943" xr:uid="{D402024B-8B7F-45D8-AFFE-7CE77C616B5F}"/>
    <cellStyle name="Normal 6 3 2 3 2 2 2 2" xfId="3944" xr:uid="{E19EF8D1-9502-4963-92AB-A6FCD08D740D}"/>
    <cellStyle name="Normal 6 3 2 3 2 2 3" xfId="3945" xr:uid="{84A9D0F6-57F6-47AC-B509-1F93E641AD40}"/>
    <cellStyle name="Normal 6 3 2 3 2 2 3 2" xfId="6677" xr:uid="{7C6A8B21-CF2B-4B78-A156-450BE2734D0D}"/>
    <cellStyle name="Normal 6 3 2 3 2 2 4" xfId="6678" xr:uid="{F5CB95E5-27CD-4689-AE87-0A1A8C2EF420}"/>
    <cellStyle name="Normal 6 3 2 3 2 3" xfId="1355" xr:uid="{9AAE853C-4CCE-4D72-AEE9-D514DB8E592F}"/>
    <cellStyle name="Normal 6 3 2 3 2 3 2" xfId="3946" xr:uid="{174333F4-073A-4147-91BD-C689FFF64730}"/>
    <cellStyle name="Normal 6 3 2 3 2 4" xfId="1356" xr:uid="{F8101F2F-FE03-43E1-9B3A-38C28994EFB0}"/>
    <cellStyle name="Normal 6 3 2 3 2 4 2" xfId="6679" xr:uid="{17CD9337-34E1-4F33-B8D1-2B652EB13C19}"/>
    <cellStyle name="Normal 6 3 2 3 2 5" xfId="6680" xr:uid="{625AE9B0-4F68-4DE8-8DF0-98C76E942980}"/>
    <cellStyle name="Normal 6 3 2 3 3" xfId="1357" xr:uid="{73A91A4E-D1C2-488D-97F3-D33CDEA6E9D9}"/>
    <cellStyle name="Normal 6 3 2 3 3 2" xfId="1358" xr:uid="{E891BFBF-9BB4-4421-A61C-038B35B1A107}"/>
    <cellStyle name="Normal 6 3 2 3 3 2 2" xfId="3947" xr:uid="{69D8F022-BFA9-4706-8957-85728F34B02B}"/>
    <cellStyle name="Normal 6 3 2 3 3 3" xfId="1359" xr:uid="{59EB7FF9-27FC-40D5-892D-9C225CC1B2E2}"/>
    <cellStyle name="Normal 6 3 2 3 3 3 2" xfId="6681" xr:uid="{57A34891-3080-405D-923E-08A0528FD28D}"/>
    <cellStyle name="Normal 6 3 2 3 3 4" xfId="1360" xr:uid="{C7C269F7-0678-402C-8439-AC35C6E94D2B}"/>
    <cellStyle name="Normal 6 3 2 3 4" xfId="1361" xr:uid="{575EFC2B-FE30-4E34-8E57-BF463FEF32D4}"/>
    <cellStyle name="Normal 6 3 2 3 4 2" xfId="3948" xr:uid="{364E8E60-D315-4C29-B2BC-A184AF677B9E}"/>
    <cellStyle name="Normal 6 3 2 3 5" xfId="1362" xr:uid="{7FEE5FF3-182E-460C-9153-E37CF59067F0}"/>
    <cellStyle name="Normal 6 3 2 3 5 2" xfId="6682" xr:uid="{04D06F03-D267-41DA-B751-109320E9FCAD}"/>
    <cellStyle name="Normal 6 3 2 3 6" xfId="1363" xr:uid="{CAFE0EB8-E0CC-45C8-8F23-94CE6B2B75A3}"/>
    <cellStyle name="Normal 6 3 2 4" xfId="1364" xr:uid="{04C5BDB3-0709-4850-96F2-3C9904B861D2}"/>
    <cellStyle name="Normal 6 3 2 4 2" xfId="1365" xr:uid="{B96F8A65-00A9-4B20-9865-1788DB82680E}"/>
    <cellStyle name="Normal 6 3 2 4 2 2" xfId="1366" xr:uid="{A0846728-33B5-4B67-A645-DB1964D5E514}"/>
    <cellStyle name="Normal 6 3 2 4 2 2 2" xfId="3949" xr:uid="{A09A6933-2713-461F-AD6F-55FF6C1B0E42}"/>
    <cellStyle name="Normal 6 3 2 4 2 2 2 2" xfId="3950" xr:uid="{D466F0EA-4EE2-4071-8828-0DB9F5B22995}"/>
    <cellStyle name="Normal 6 3 2 4 2 2 3" xfId="3951" xr:uid="{7018604A-70D9-4173-950E-6715ADCC8EF6}"/>
    <cellStyle name="Normal 6 3 2 4 2 2 3 2" xfId="6683" xr:uid="{8952B672-4F28-4D99-98AF-C58473242C9D}"/>
    <cellStyle name="Normal 6 3 2 4 2 2 4" xfId="6684" xr:uid="{D9828AB2-5483-4935-8EF1-5E42D63253C7}"/>
    <cellStyle name="Normal 6 3 2 4 2 3" xfId="1367" xr:uid="{9345BE1E-C081-49D3-832C-FF7324A98F55}"/>
    <cellStyle name="Normal 6 3 2 4 2 3 2" xfId="3952" xr:uid="{4BAF6683-22CB-4A80-BB20-8490CFE0B8CA}"/>
    <cellStyle name="Normal 6 3 2 4 2 4" xfId="1368" xr:uid="{7FB5F264-F7F4-4958-B49F-D77511BE598F}"/>
    <cellStyle name="Normal 6 3 2 4 2 4 2" xfId="6685" xr:uid="{7EBD97ED-5633-4BA7-8B56-04EEC159A471}"/>
    <cellStyle name="Normal 6 3 2 4 2 5" xfId="6686" xr:uid="{C04858DE-41AD-4F1E-A975-4077D98B0B3F}"/>
    <cellStyle name="Normal 6 3 2 4 3" xfId="1369" xr:uid="{24DFBDF7-9E64-49BF-89A8-0FE38E93BA81}"/>
    <cellStyle name="Normal 6 3 2 4 3 2" xfId="3953" xr:uid="{B163BBBB-779E-4FD1-A8F7-9570D36AB107}"/>
    <cellStyle name="Normal 6 3 2 4 3 2 2" xfId="3954" xr:uid="{3D74B981-3F42-4B23-A9E6-1442A4109ED5}"/>
    <cellStyle name="Normal 6 3 2 4 3 3" xfId="3955" xr:uid="{DBDB6D1B-B6BD-4B9B-95FE-54830CC8E856}"/>
    <cellStyle name="Normal 6 3 2 4 3 3 2" xfId="6687" xr:uid="{9511C426-0C6B-4764-B178-A1F2FF995B4A}"/>
    <cellStyle name="Normal 6 3 2 4 3 4" xfId="6688" xr:uid="{6FB83D53-9E01-439F-9D76-D631B9991723}"/>
    <cellStyle name="Normal 6 3 2 4 4" xfId="1370" xr:uid="{32EA65B7-1AF0-4FA4-82C1-E22F4D0744F2}"/>
    <cellStyle name="Normal 6 3 2 4 4 2" xfId="3956" xr:uid="{79D55C95-293E-4933-8E1E-FF0B83BCAA76}"/>
    <cellStyle name="Normal 6 3 2 4 5" xfId="1371" xr:uid="{68120AB3-2D71-4C26-9740-BB0F8E99B546}"/>
    <cellStyle name="Normal 6 3 2 4 5 2" xfId="6689" xr:uid="{06C872DA-41EE-4DE6-92C3-9B4416E0804F}"/>
    <cellStyle name="Normal 6 3 2 4 6" xfId="6690" xr:uid="{CAE8B8FD-6C1E-4A90-8E04-9957938371F5}"/>
    <cellStyle name="Normal 6 3 2 5" xfId="1372" xr:uid="{3E84B92A-905C-49F2-97F9-E7F11E36C551}"/>
    <cellStyle name="Normal 6 3 2 5 2" xfId="1373" xr:uid="{8777FDE0-3022-4939-B7C6-2F6C22B87C58}"/>
    <cellStyle name="Normal 6 3 2 5 2 2" xfId="3957" xr:uid="{908DA627-97C8-4330-96A7-537C577BE972}"/>
    <cellStyle name="Normal 6 3 2 5 2 2 2" xfId="3958" xr:uid="{152E5E59-BB34-4FE7-8B03-2E671F7709EC}"/>
    <cellStyle name="Normal 6 3 2 5 2 3" xfId="3959" xr:uid="{EC624EAC-56C2-4F3D-B2DE-6628ADA8A054}"/>
    <cellStyle name="Normal 6 3 2 5 2 3 2" xfId="6691" xr:uid="{9D216281-4ED6-4FA8-965C-758A3EA29C8B}"/>
    <cellStyle name="Normal 6 3 2 5 2 4" xfId="6692" xr:uid="{1D72AB6A-3522-466C-A9D5-2002E3010CB0}"/>
    <cellStyle name="Normal 6 3 2 5 3" xfId="1374" xr:uid="{7930DC25-C650-4FFB-8748-4067778F35CC}"/>
    <cellStyle name="Normal 6 3 2 5 3 2" xfId="3960" xr:uid="{3CE59E74-D3F6-4234-8504-5D315B77EDC6}"/>
    <cellStyle name="Normal 6 3 2 5 4" xfId="1375" xr:uid="{514D1D2B-AD91-4B8C-A70A-A1EAFC552A6E}"/>
    <cellStyle name="Normal 6 3 2 5 4 2" xfId="6693" xr:uid="{EECDC955-2CFD-493F-8241-A1BD7DA46F18}"/>
    <cellStyle name="Normal 6 3 2 5 5" xfId="6694" xr:uid="{7F4A9953-448C-432C-A0FE-3C1532D27227}"/>
    <cellStyle name="Normal 6 3 2 6" xfId="1376" xr:uid="{B1C21AB6-81C6-42A6-822C-CEA8CC22EBC4}"/>
    <cellStyle name="Normal 6 3 2 6 2" xfId="1377" xr:uid="{41FD98BD-283F-4860-B684-668627BCB37A}"/>
    <cellStyle name="Normal 6 3 2 6 2 2" xfId="3961" xr:uid="{1D1722B6-4372-4698-98A0-09CC4FC57A86}"/>
    <cellStyle name="Normal 6 3 2 6 3" xfId="1378" xr:uid="{DAE68F46-AB2C-4590-9FA6-A6817401AF57}"/>
    <cellStyle name="Normal 6 3 2 6 3 2" xfId="6695" xr:uid="{57C53BFC-68BD-4831-8462-DF8FB0A8D7B9}"/>
    <cellStyle name="Normal 6 3 2 6 4" xfId="1379" xr:uid="{4A4E1B83-3D07-4352-8A4F-87311893C3D3}"/>
    <cellStyle name="Normal 6 3 2 7" xfId="1380" xr:uid="{62C8BBEE-648D-45DA-AAD0-99784403B6B4}"/>
    <cellStyle name="Normal 6 3 2 7 2" xfId="3962" xr:uid="{D11A1F86-D940-4192-9924-5486AB1AB43B}"/>
    <cellStyle name="Normal 6 3 2 8" xfId="1381" xr:uid="{4B1E8F7A-2FB6-4C95-B91D-C81AF31B8DE7}"/>
    <cellStyle name="Normal 6 3 2 8 2" xfId="6696" xr:uid="{6B5C17AA-9B24-46CB-9C9C-DC397E1121ED}"/>
    <cellStyle name="Normal 6 3 2 9" xfId="1382" xr:uid="{C2D588D8-680C-4863-B33D-9EA431F8C583}"/>
    <cellStyle name="Normal 6 3 3" xfId="1383" xr:uid="{567D4DC6-0A84-4568-80F5-8B04D167BF47}"/>
    <cellStyle name="Normal 6 3 3 2" xfId="1384" xr:uid="{5D4B59B6-F22B-41F4-A71A-E9A85765C36B}"/>
    <cellStyle name="Normal 6 3 3 2 2" xfId="1385" xr:uid="{6DBD3BED-0EEF-43FD-8D9D-6F0416E7E9DF}"/>
    <cellStyle name="Normal 6 3 3 2 2 2" xfId="1386" xr:uid="{511F047D-F428-4170-A94F-9421D5CCD7FD}"/>
    <cellStyle name="Normal 6 3 3 2 2 2 2" xfId="3963" xr:uid="{D7957E76-121A-4C72-9192-BB5A22DDA1FD}"/>
    <cellStyle name="Normal 6 3 3 2 2 2 2 2" xfId="3964" xr:uid="{3495A574-BE32-4375-83DE-DA5EDAD33748}"/>
    <cellStyle name="Normal 6 3 3 2 2 2 3" xfId="3965" xr:uid="{1A90AA51-E3DC-4BB9-8F8B-86981EEBCF02}"/>
    <cellStyle name="Normal 6 3 3 2 2 2 3 2" xfId="6697" xr:uid="{AF614ADA-60EC-4B86-BAA5-2EBDA05088EC}"/>
    <cellStyle name="Normal 6 3 3 2 2 2 4" xfId="6698" xr:uid="{163BF4F8-4A09-411B-83A6-20FE6DBA4164}"/>
    <cellStyle name="Normal 6 3 3 2 2 3" xfId="1387" xr:uid="{B0CCB720-FE4C-4E66-AB9C-5837305DED51}"/>
    <cellStyle name="Normal 6 3 3 2 2 3 2" xfId="3966" xr:uid="{301D634F-63E5-4882-882F-1DB55BE7EDB5}"/>
    <cellStyle name="Normal 6 3 3 2 2 4" xfId="1388" xr:uid="{FCAE7E09-8B6D-4488-9EB5-56DE41F328B5}"/>
    <cellStyle name="Normal 6 3 3 2 2 4 2" xfId="6699" xr:uid="{D4A9DCA3-149E-4D60-AFC2-0DCD93681C8C}"/>
    <cellStyle name="Normal 6 3 3 2 2 5" xfId="6700" xr:uid="{3EA1E1C6-FCC6-47D0-BA26-4FE1B1B06408}"/>
    <cellStyle name="Normal 6 3 3 2 3" xfId="1389" xr:uid="{884801D8-8E42-49E9-90DA-AE99F29C5950}"/>
    <cellStyle name="Normal 6 3 3 2 3 2" xfId="1390" xr:uid="{92CA583B-A7C9-4F5D-8180-52E637188C8B}"/>
    <cellStyle name="Normal 6 3 3 2 3 2 2" xfId="3967" xr:uid="{7531C894-E2DF-442C-95CD-C9E9E3F1A705}"/>
    <cellStyle name="Normal 6 3 3 2 3 3" xfId="1391" xr:uid="{7FC1FEDD-DF95-42C7-B3C9-CD269A36FAE7}"/>
    <cellStyle name="Normal 6 3 3 2 3 3 2" xfId="6701" xr:uid="{DA1AD152-2E4E-406F-A15C-2C11B6591DC6}"/>
    <cellStyle name="Normal 6 3 3 2 3 4" xfId="1392" xr:uid="{046AB66C-30DD-4F7E-954F-0ADDE5DA50FF}"/>
    <cellStyle name="Normal 6 3 3 2 4" xfId="1393" xr:uid="{A9D0E135-B08B-442C-B42A-FCF0E2AFC54D}"/>
    <cellStyle name="Normal 6 3 3 2 4 2" xfId="3968" xr:uid="{C49F402D-F0A7-4040-84C1-2E3B5FA1A965}"/>
    <cellStyle name="Normal 6 3 3 2 5" xfId="1394" xr:uid="{6DAB7BA2-207B-4EC8-AEF3-2D1BFBE1587D}"/>
    <cellStyle name="Normal 6 3 3 2 5 2" xfId="6702" xr:uid="{CBC6DD8D-F6B2-47EA-83C5-EFEB58E6FFE4}"/>
    <cellStyle name="Normal 6 3 3 2 6" xfId="1395" xr:uid="{4C4140E0-A643-4AE8-8B2A-16F295B6CD32}"/>
    <cellStyle name="Normal 6 3 3 3" xfId="1396" xr:uid="{1BE253CD-9884-4699-97B7-7B30A84ECAEE}"/>
    <cellStyle name="Normal 6 3 3 3 2" xfId="1397" xr:uid="{9B503EB9-3412-4F2C-AF2D-8402830EA334}"/>
    <cellStyle name="Normal 6 3 3 3 2 2" xfId="1398" xr:uid="{6B05C986-52D1-4D86-A602-056184E286ED}"/>
    <cellStyle name="Normal 6 3 3 3 2 2 2" xfId="3969" xr:uid="{4DC00149-3A11-4447-B561-68EBCD89A330}"/>
    <cellStyle name="Normal 6 3 3 3 2 2 2 2" xfId="3970" xr:uid="{9F3D2894-1330-4126-89D6-19686DF076C9}"/>
    <cellStyle name="Normal 6 3 3 3 2 2 3" xfId="3971" xr:uid="{6CBEF442-1CD0-4C0D-B423-53356E47DA35}"/>
    <cellStyle name="Normal 6 3 3 3 2 2 3 2" xfId="6703" xr:uid="{9C20A2A2-4D16-4360-9678-AB55E3C515B8}"/>
    <cellStyle name="Normal 6 3 3 3 2 2 4" xfId="6704" xr:uid="{F77F82C4-4088-434A-8279-D996221120E0}"/>
    <cellStyle name="Normal 6 3 3 3 2 3" xfId="1399" xr:uid="{05204531-717B-4DFC-824D-59C732511112}"/>
    <cellStyle name="Normal 6 3 3 3 2 3 2" xfId="3972" xr:uid="{3D5117BE-EDC5-4815-8EC5-7947C2EA2388}"/>
    <cellStyle name="Normal 6 3 3 3 2 4" xfId="1400" xr:uid="{23815567-54F8-4776-B7AF-66FAD23A7B2C}"/>
    <cellStyle name="Normal 6 3 3 3 2 4 2" xfId="6705" xr:uid="{5C50001D-4709-4D58-9DB1-1B9525A12591}"/>
    <cellStyle name="Normal 6 3 3 3 2 5" xfId="6706" xr:uid="{073C2AB8-CE31-4CDE-9908-C32634FB715D}"/>
    <cellStyle name="Normal 6 3 3 3 3" xfId="1401" xr:uid="{495748AC-508B-4621-AF66-87DC1DEAF7A4}"/>
    <cellStyle name="Normal 6 3 3 3 3 2" xfId="3973" xr:uid="{26FFA955-C1FF-4A58-A7E7-F2340C375944}"/>
    <cellStyle name="Normal 6 3 3 3 3 2 2" xfId="3974" xr:uid="{78213EE4-58D6-4ACA-8E4D-C1AD0EF978F7}"/>
    <cellStyle name="Normal 6 3 3 3 3 3" xfId="3975" xr:uid="{FCA1D77E-8DD5-4F5C-B4E5-6068BA3E3F68}"/>
    <cellStyle name="Normal 6 3 3 3 3 3 2" xfId="6707" xr:uid="{66D54EAE-5BC9-4A38-B133-A96897A574A3}"/>
    <cellStyle name="Normal 6 3 3 3 3 4" xfId="6708" xr:uid="{2523B596-210F-4894-A9F2-16420664290D}"/>
    <cellStyle name="Normal 6 3 3 3 4" xfId="1402" xr:uid="{3C5AC31F-508B-4E63-917B-A260E251AE9B}"/>
    <cellStyle name="Normal 6 3 3 3 4 2" xfId="3976" xr:uid="{2BCD2801-5F83-4899-A665-A7D7DE2BD02F}"/>
    <cellStyle name="Normal 6 3 3 3 5" xfId="1403" xr:uid="{5AB51410-858D-4122-A106-B5C933F1CBA7}"/>
    <cellStyle name="Normal 6 3 3 3 5 2" xfId="6709" xr:uid="{A9AE6FB8-2DA3-4CB8-BE45-EF6CD91E5002}"/>
    <cellStyle name="Normal 6 3 3 3 6" xfId="6710" xr:uid="{FF075314-12F7-467D-917D-0706A8FAB876}"/>
    <cellStyle name="Normal 6 3 3 4" xfId="1404" xr:uid="{5F627B6C-8181-46D3-AAE9-9511362F4AD2}"/>
    <cellStyle name="Normal 6 3 3 4 2" xfId="1405" xr:uid="{7481C68F-D225-43C5-B74E-C972E746B738}"/>
    <cellStyle name="Normal 6 3 3 4 2 2" xfId="3977" xr:uid="{2BB945B3-7F55-47C4-99D0-005180752C5D}"/>
    <cellStyle name="Normal 6 3 3 4 2 2 2" xfId="3978" xr:uid="{D10C22F5-2C08-4E27-86A7-A9B3A106023D}"/>
    <cellStyle name="Normal 6 3 3 4 2 3" xfId="3979" xr:uid="{08A0E493-85B6-4DCA-9BB5-6380E508663C}"/>
    <cellStyle name="Normal 6 3 3 4 2 3 2" xfId="6711" xr:uid="{8D0D7CBF-FC23-4A42-B1FA-21428E975C6D}"/>
    <cellStyle name="Normal 6 3 3 4 2 4" xfId="6712" xr:uid="{84F10680-7ADE-4316-A84B-D068A34BDB91}"/>
    <cellStyle name="Normal 6 3 3 4 3" xfId="1406" xr:uid="{80B1739B-1040-4A2A-83FB-B15E508AF00C}"/>
    <cellStyle name="Normal 6 3 3 4 3 2" xfId="3980" xr:uid="{61CA7092-1CB1-45D1-97DC-21940C13C62D}"/>
    <cellStyle name="Normal 6 3 3 4 4" xfId="1407" xr:uid="{9611674A-52FE-4E06-81C8-D391FFA10E16}"/>
    <cellStyle name="Normal 6 3 3 4 4 2" xfId="6713" xr:uid="{EFC643B4-4E04-48CB-B70F-7D2AB27A500D}"/>
    <cellStyle name="Normal 6 3 3 4 5" xfId="6714" xr:uid="{E1E48497-6FB9-4462-98F1-FA4299924CE1}"/>
    <cellStyle name="Normal 6 3 3 5" xfId="1408" xr:uid="{4F5278DF-CA3C-4281-BB73-EB75003D62E0}"/>
    <cellStyle name="Normal 6 3 3 5 2" xfId="1409" xr:uid="{6BC41A41-23C8-40B4-ABA4-8FB083F0891A}"/>
    <cellStyle name="Normal 6 3 3 5 2 2" xfId="3981" xr:uid="{99A9EC67-B576-41FB-9291-0C0FC37DD01F}"/>
    <cellStyle name="Normal 6 3 3 5 3" xfId="1410" xr:uid="{7A434589-171E-43BC-8006-479393978462}"/>
    <cellStyle name="Normal 6 3 3 5 3 2" xfId="6715" xr:uid="{DC029A29-A45D-49E8-AF58-3E3D13579987}"/>
    <cellStyle name="Normal 6 3 3 5 4" xfId="1411" xr:uid="{70432C0E-2532-400D-9907-F3091E9EE764}"/>
    <cellStyle name="Normal 6 3 3 6" xfId="1412" xr:uid="{31A19E62-BBFA-4CFF-8860-5072C92396FA}"/>
    <cellStyle name="Normal 6 3 3 6 2" xfId="3982" xr:uid="{59308F84-E237-452E-8CEB-F34ED2C2C945}"/>
    <cellStyle name="Normal 6 3 3 7" xfId="1413" xr:uid="{12080914-C81D-4FA8-9D22-B0C128285062}"/>
    <cellStyle name="Normal 6 3 3 7 2" xfId="6716" xr:uid="{4467E34D-BA2C-4D43-9536-A802CD0CB92E}"/>
    <cellStyle name="Normal 6 3 3 8" xfId="1414" xr:uid="{BF1A875B-458E-479A-8C9A-4E734DE447B6}"/>
    <cellStyle name="Normal 6 3 4" xfId="1415" xr:uid="{34E4859D-572F-4086-846D-98DA17C365B2}"/>
    <cellStyle name="Normal 6 3 4 2" xfId="1416" xr:uid="{9A858FD9-012A-43A8-9484-1A4DCECBC788}"/>
    <cellStyle name="Normal 6 3 4 2 2" xfId="1417" xr:uid="{3F00C701-73A0-426D-A354-BB88E5400A32}"/>
    <cellStyle name="Normal 6 3 4 2 2 2" xfId="1418" xr:uid="{B66B9F1A-5891-4BD9-A28B-FF3BDFE2EFA2}"/>
    <cellStyle name="Normal 6 3 4 2 2 2 2" xfId="3983" xr:uid="{385D4824-A70D-425A-8B82-7EEDAFC10766}"/>
    <cellStyle name="Normal 6 3 4 2 2 3" xfId="1419" xr:uid="{67599D74-F521-4F0A-81AC-698D2C7E5EA6}"/>
    <cellStyle name="Normal 6 3 4 2 2 3 2" xfId="6717" xr:uid="{E62F6E0B-73A4-4947-93E6-52EDE52BBFF1}"/>
    <cellStyle name="Normal 6 3 4 2 2 4" xfId="1420" xr:uid="{E9833BCA-BD86-42A7-B73F-A2D401B3847E}"/>
    <cellStyle name="Normal 6 3 4 2 3" xfId="1421" xr:uid="{5E573356-6696-4182-B67A-D5F17A0F53E6}"/>
    <cellStyle name="Normal 6 3 4 2 3 2" xfId="3984" xr:uid="{AA37FF12-6365-4060-B3C8-33098C0F4ADB}"/>
    <cellStyle name="Normal 6 3 4 2 4" xfId="1422" xr:uid="{BCCE2F40-F566-4FDF-AB8D-5E44A2346E1A}"/>
    <cellStyle name="Normal 6 3 4 2 4 2" xfId="6718" xr:uid="{56EAED24-2973-46F1-9BD7-546093FF280B}"/>
    <cellStyle name="Normal 6 3 4 2 5" xfId="1423" xr:uid="{6AA7EE85-5E81-4C69-902A-8D094B1CC7BB}"/>
    <cellStyle name="Normal 6 3 4 3" xfId="1424" xr:uid="{5CEAC868-BFAD-443F-921F-7A2A03D6AE28}"/>
    <cellStyle name="Normal 6 3 4 3 2" xfId="1425" xr:uid="{14033EA6-A2AB-4F0C-ADFA-67EAE7607F07}"/>
    <cellStyle name="Normal 6 3 4 3 2 2" xfId="3985" xr:uid="{B61CD654-F1A4-4FAD-891D-004CCF38D293}"/>
    <cellStyle name="Normal 6 3 4 3 3" xfId="1426" xr:uid="{7C60E156-8F3B-4B44-8D2F-E049C2D66CD0}"/>
    <cellStyle name="Normal 6 3 4 3 3 2" xfId="6719" xr:uid="{111CF5A5-634F-4219-8D90-3A2764D7D19F}"/>
    <cellStyle name="Normal 6 3 4 3 4" xfId="1427" xr:uid="{6B05C79A-A194-4883-94DB-82A0AB1CC50A}"/>
    <cellStyle name="Normal 6 3 4 4" xfId="1428" xr:uid="{05DD0C78-05FD-4CCD-866E-3ACF37F359A3}"/>
    <cellStyle name="Normal 6 3 4 4 2" xfId="1429" xr:uid="{BDF14D59-4204-4405-A84D-D9CA9F844092}"/>
    <cellStyle name="Normal 6 3 4 4 3" xfId="1430" xr:uid="{3BFA1296-8537-4655-A5F5-FDCD15B3C2E6}"/>
    <cellStyle name="Normal 6 3 4 4 4" xfId="1431" xr:uid="{D1197482-C43B-4A52-83E0-AFB81B1A41C7}"/>
    <cellStyle name="Normal 6 3 4 5" xfId="1432" xr:uid="{773FA4B9-53C0-4997-A412-D53160D8CF9E}"/>
    <cellStyle name="Normal 6 3 4 5 2" xfId="6720" xr:uid="{7DEE529C-B65C-4178-8EFC-EE94CFB24544}"/>
    <cellStyle name="Normal 6 3 4 6" xfId="1433" xr:uid="{B8CF9305-80EA-487E-8D10-DCBF11B66B9B}"/>
    <cellStyle name="Normal 6 3 4 7" xfId="1434" xr:uid="{E2F93AA8-2830-4ADC-988E-81263F6282D1}"/>
    <cellStyle name="Normal 6 3 5" xfId="1435" xr:uid="{99CF3385-0F67-4682-BF60-F0310AC65C5F}"/>
    <cellStyle name="Normal 6 3 5 2" xfId="1436" xr:uid="{A903030F-D89D-4823-8406-0D7E816A9553}"/>
    <cellStyle name="Normal 6 3 5 2 2" xfId="1437" xr:uid="{0481CE6D-69D3-47E0-A924-BC6159B02DFD}"/>
    <cellStyle name="Normal 6 3 5 2 2 2" xfId="3986" xr:uid="{CD5195FE-1D6B-4A01-8789-C5696042D0F2}"/>
    <cellStyle name="Normal 6 3 5 2 2 2 2" xfId="3987" xr:uid="{33F964F6-6EAA-457D-9BC4-250ADAC5623E}"/>
    <cellStyle name="Normal 6 3 5 2 2 3" xfId="3988" xr:uid="{65C401A3-C0B3-450E-9461-C51FEC4A0D0F}"/>
    <cellStyle name="Normal 6 3 5 2 2 3 2" xfId="6721" xr:uid="{6EF97E7F-08DF-4FF7-9DA7-958A9E1C9B2E}"/>
    <cellStyle name="Normal 6 3 5 2 2 4" xfId="6722" xr:uid="{2B8EDB9C-0A77-4595-ABFD-A6DAC313BF77}"/>
    <cellStyle name="Normal 6 3 5 2 3" xfId="1438" xr:uid="{EBFD4630-BD83-4B22-8A41-3C2CCA07CCB3}"/>
    <cellStyle name="Normal 6 3 5 2 3 2" xfId="3989" xr:uid="{3FC97157-39CD-43AE-A36C-630FCD57C611}"/>
    <cellStyle name="Normal 6 3 5 2 4" xfId="1439" xr:uid="{0CD1766B-EB05-4C26-A782-89ABFCFE2E8B}"/>
    <cellStyle name="Normal 6 3 5 2 4 2" xfId="6723" xr:uid="{91A92EB2-DDF6-4797-BDB0-048F2C10C961}"/>
    <cellStyle name="Normal 6 3 5 2 5" xfId="6724" xr:uid="{AEBCAE02-D01D-49CF-92FB-9622D808AC33}"/>
    <cellStyle name="Normal 6 3 5 3" xfId="1440" xr:uid="{B815F6F1-19AF-4271-8BF9-4C0E8BF83BC9}"/>
    <cellStyle name="Normal 6 3 5 3 2" xfId="1441" xr:uid="{A811EBB1-4151-4F88-B76E-7F9B10F450F1}"/>
    <cellStyle name="Normal 6 3 5 3 2 2" xfId="3990" xr:uid="{ABDB24C0-3972-433C-B068-E3F036EF1AE8}"/>
    <cellStyle name="Normal 6 3 5 3 3" xfId="1442" xr:uid="{B9C8601C-7716-478E-A29C-E22A558DE3F1}"/>
    <cellStyle name="Normal 6 3 5 3 3 2" xfId="6725" xr:uid="{02BE2704-53E8-4F8D-94BC-14FF5CF29FC7}"/>
    <cellStyle name="Normal 6 3 5 3 4" xfId="1443" xr:uid="{9736A036-53A2-4D4E-9951-2C1CCABC17E0}"/>
    <cellStyle name="Normal 6 3 5 4" xfId="1444" xr:uid="{FFCA0B22-6830-4B69-AE4D-F7B316FEFF40}"/>
    <cellStyle name="Normal 6 3 5 4 2" xfId="3991" xr:uid="{8F3FF97C-A431-416F-B9B5-DABCD0AD7676}"/>
    <cellStyle name="Normal 6 3 5 5" xfId="1445" xr:uid="{B85ED709-0A2C-47FA-80C2-11E186B68059}"/>
    <cellStyle name="Normal 6 3 5 5 2" xfId="6726" xr:uid="{6630AA9E-1B18-4CFA-BB2F-A241D23C7165}"/>
    <cellStyle name="Normal 6 3 5 6" xfId="1446" xr:uid="{7106F11B-33D5-412F-B9FD-742D63E5E706}"/>
    <cellStyle name="Normal 6 3 6" xfId="1447" xr:uid="{12FBF959-2DB1-4830-8418-45EEC52211CF}"/>
    <cellStyle name="Normal 6 3 6 2" xfId="1448" xr:uid="{EADC91D7-7E79-47DA-99A0-0446C19FC6EE}"/>
    <cellStyle name="Normal 6 3 6 2 2" xfId="1449" xr:uid="{59D9C2C1-4C1A-4867-850F-797C1868F0FB}"/>
    <cellStyle name="Normal 6 3 6 2 2 2" xfId="3992" xr:uid="{1E08FD02-CFB4-45CD-A0B8-0F8C49D253E0}"/>
    <cellStyle name="Normal 6 3 6 2 3" xfId="1450" xr:uid="{40D0F6AF-EB7A-4C09-AE37-D3CF587F40EC}"/>
    <cellStyle name="Normal 6 3 6 2 3 2" xfId="6727" xr:uid="{40EB1300-EA6E-40B7-B006-CC612A38ECAE}"/>
    <cellStyle name="Normal 6 3 6 2 4" xfId="1451" xr:uid="{A01671E5-5E0C-4214-938F-5F047BA11B2C}"/>
    <cellStyle name="Normal 6 3 6 3" xfId="1452" xr:uid="{E2FC74A7-5172-422D-AB95-6E8701A56076}"/>
    <cellStyle name="Normal 6 3 6 3 2" xfId="3993" xr:uid="{106C4296-2DC1-4BB5-A712-E400B13213D1}"/>
    <cellStyle name="Normal 6 3 6 4" xfId="1453" xr:uid="{8B4A1402-5739-458B-BEE0-FF49E59D6C70}"/>
    <cellStyle name="Normal 6 3 6 4 2" xfId="6728" xr:uid="{303E6AD7-29E1-4AFC-B72F-075B3841EF2E}"/>
    <cellStyle name="Normal 6 3 6 5" xfId="1454" xr:uid="{0C8AF809-B9C7-4A0D-B5CC-BBACDC3D2502}"/>
    <cellStyle name="Normal 6 3 7" xfId="1455" xr:uid="{5F035A3F-E396-444B-8DA0-FDA531F3085E}"/>
    <cellStyle name="Normal 6 3 7 2" xfId="1456" xr:uid="{98FAC200-592D-43AF-A518-103E26B6A050}"/>
    <cellStyle name="Normal 6 3 7 2 2" xfId="3994" xr:uid="{18DF0478-6310-4340-97EF-BFF2075B9619}"/>
    <cellStyle name="Normal 6 3 7 3" xfId="1457" xr:uid="{3C125DEC-50F0-43E5-886D-0AF426950E9D}"/>
    <cellStyle name="Normal 6 3 7 3 2" xfId="6729" xr:uid="{E8362795-899F-49E0-9924-E7FED0EDA54E}"/>
    <cellStyle name="Normal 6 3 7 4" xfId="1458" xr:uid="{1AB46118-421F-41AB-8898-4A7B2991753D}"/>
    <cellStyle name="Normal 6 3 7 5" xfId="5541" xr:uid="{2F31CA81-0DF7-4851-B180-25B3354D202B}"/>
    <cellStyle name="Normal 6 3 8" xfId="1459" xr:uid="{B97D0556-E073-483C-8E9E-EF7CD8205D0C}"/>
    <cellStyle name="Normal 6 3 8 2" xfId="1460" xr:uid="{BC1F8311-578C-4084-BEB6-20AB1E2BEFA4}"/>
    <cellStyle name="Normal 6 3 8 3" xfId="1461" xr:uid="{F97E7215-D82E-458A-AE1A-47AD554613D6}"/>
    <cellStyle name="Normal 6 3 8 4" xfId="1462" xr:uid="{DF24A8E8-2876-44D0-97BD-059D66DD2E20}"/>
    <cellStyle name="Normal 6 3 9" xfId="1463" xr:uid="{862CBFEE-1709-4966-AA21-1FCE76124FC4}"/>
    <cellStyle name="Normal 6 3 9 2" xfId="4886" xr:uid="{93025451-407A-4B38-A872-E8FF26DEDB26}"/>
    <cellStyle name="Normal 6 3 9 2 2" xfId="6730" xr:uid="{8FF6E563-0DF3-45F1-8CD2-729AD6888540}"/>
    <cellStyle name="Normal 6 4" xfId="1464" xr:uid="{E9F29E96-36ED-463E-9B8E-B3466324AC94}"/>
    <cellStyle name="Normal 6 4 10" xfId="1465" xr:uid="{15C04F49-F1CF-438B-A042-AB609E6B2B32}"/>
    <cellStyle name="Normal 6 4 11" xfId="1466" xr:uid="{34F4D0E4-31B9-4A26-BD72-8EF7697AC100}"/>
    <cellStyle name="Normal 6 4 12" xfId="7429" xr:uid="{14924774-5DEF-4F9E-B102-BE465B20E81A}"/>
    <cellStyle name="Normal 6 4 2" xfId="1467" xr:uid="{477AF184-1162-4340-A299-875B2440F30B}"/>
    <cellStyle name="Normal 6 4 2 2" xfId="1468" xr:uid="{B63BA179-BDB5-401C-87FC-E75468ACBB23}"/>
    <cellStyle name="Normal 6 4 2 2 2" xfId="1469" xr:uid="{368DB6B3-0B80-4BE5-BA5A-3655B11E5FCB}"/>
    <cellStyle name="Normal 6 4 2 2 2 2" xfId="1470" xr:uid="{1C930298-8E9E-4A7E-9A29-F71824AD4EF2}"/>
    <cellStyle name="Normal 6 4 2 2 2 2 2" xfId="1471" xr:uid="{5D481BFE-A32A-40CD-8962-11F6FC3AEE64}"/>
    <cellStyle name="Normal 6 4 2 2 2 2 2 2" xfId="3995" xr:uid="{2D1F6AAE-5534-4645-A2D4-C6B9F08DC93D}"/>
    <cellStyle name="Normal 6 4 2 2 2 2 3" xfId="1472" xr:uid="{14CB4089-15A9-45D4-9FBA-18D72B45861D}"/>
    <cellStyle name="Normal 6 4 2 2 2 2 3 2" xfId="6731" xr:uid="{D60305EF-081B-4E98-8604-978363A8F9B0}"/>
    <cellStyle name="Normal 6 4 2 2 2 2 4" xfId="1473" xr:uid="{442EEE97-9ECD-4989-8D94-FC35713D9B6D}"/>
    <cellStyle name="Normal 6 4 2 2 2 3" xfId="1474" xr:uid="{9AE0D7B2-C2FE-4BC1-9CF8-DF7F067E6D01}"/>
    <cellStyle name="Normal 6 4 2 2 2 3 2" xfId="1475" xr:uid="{4AD478BE-B072-4994-9344-5416035EC195}"/>
    <cellStyle name="Normal 6 4 2 2 2 3 3" xfId="1476" xr:uid="{50C1572C-AA67-486D-98B0-E023AF56275A}"/>
    <cellStyle name="Normal 6 4 2 2 2 3 4" xfId="1477" xr:uid="{AB1FB13C-1506-43D2-B28E-B2749D4BFBE3}"/>
    <cellStyle name="Normal 6 4 2 2 2 4" xfId="1478" xr:uid="{9B9190FB-5EC4-4198-B315-7BDA897C9E9F}"/>
    <cellStyle name="Normal 6 4 2 2 2 4 2" xfId="6732" xr:uid="{652528B4-726A-4480-8DB9-2AA8D6894CE4}"/>
    <cellStyle name="Normal 6 4 2 2 2 5" xfId="1479" xr:uid="{6DB5DAC0-5E08-4C97-81A0-538CFF243026}"/>
    <cellStyle name="Normal 6 4 2 2 2 6" xfId="1480" xr:uid="{88B8848B-2A19-432E-9751-05FF9D702824}"/>
    <cellStyle name="Normal 6 4 2 2 3" xfId="1481" xr:uid="{52FA39BA-F1AC-4DFB-A529-473209171836}"/>
    <cellStyle name="Normal 6 4 2 2 3 2" xfId="1482" xr:uid="{F232F97A-E5A6-468A-B121-6F54FBC2F641}"/>
    <cellStyle name="Normal 6 4 2 2 3 2 2" xfId="1483" xr:uid="{1355140F-D4F5-4B55-B113-239EC2A4B822}"/>
    <cellStyle name="Normal 6 4 2 2 3 2 3" xfId="1484" xr:uid="{2BFACD8A-F9DE-471C-9432-672E76962D15}"/>
    <cellStyle name="Normal 6 4 2 2 3 2 4" xfId="1485" xr:uid="{48D433E4-3847-444C-B383-4C31F3FD1414}"/>
    <cellStyle name="Normal 6 4 2 2 3 3" xfId="1486" xr:uid="{F8008D94-D0CB-4F76-9B18-03930A996683}"/>
    <cellStyle name="Normal 6 4 2 2 3 3 2" xfId="6733" xr:uid="{4442BAB8-F6C9-4807-AF82-037CEE0724D2}"/>
    <cellStyle name="Normal 6 4 2 2 3 4" xfId="1487" xr:uid="{72EA7AD9-5D19-4E3C-B0C1-4C412D1B9655}"/>
    <cellStyle name="Normal 6 4 2 2 3 5" xfId="1488" xr:uid="{20DAB204-999D-4FC4-96E7-912250AE0805}"/>
    <cellStyle name="Normal 6 4 2 2 4" xfId="1489" xr:uid="{8F7EBEC3-833F-4D87-BFCE-3C2567C491D8}"/>
    <cellStyle name="Normal 6 4 2 2 4 2" xfId="1490" xr:uid="{4E70BB17-B946-441A-89AD-AF6DB0AFF2B1}"/>
    <cellStyle name="Normal 6 4 2 2 4 3" xfId="1491" xr:uid="{03955D40-9FC1-43F0-ACFC-9BFD49CBF0C3}"/>
    <cellStyle name="Normal 6 4 2 2 4 4" xfId="1492" xr:uid="{E00CB334-451F-4F0C-AA85-CB2227954735}"/>
    <cellStyle name="Normal 6 4 2 2 5" xfId="1493" xr:uid="{D7394BB2-EA53-4AD8-8C32-CF0809C222DB}"/>
    <cellStyle name="Normal 6 4 2 2 5 2" xfId="1494" xr:uid="{08304741-D622-46D1-B379-8F31A07E14C4}"/>
    <cellStyle name="Normal 6 4 2 2 5 3" xfId="1495" xr:uid="{D506719F-93B8-4128-ADC3-2C5A2CB3607A}"/>
    <cellStyle name="Normal 6 4 2 2 5 4" xfId="1496" xr:uid="{22C01EA3-84EE-4322-A092-E4487E3B9998}"/>
    <cellStyle name="Normal 6 4 2 2 6" xfId="1497" xr:uid="{3C4ED213-563E-4A85-9B6D-4E26116026E0}"/>
    <cellStyle name="Normal 6 4 2 2 7" xfId="1498" xr:uid="{1F36D606-DE9E-48C9-8611-69F81D62DBA8}"/>
    <cellStyle name="Normal 6 4 2 2 8" xfId="1499" xr:uid="{EFEC3CF4-8A2B-424D-BE23-71ED7196BB37}"/>
    <cellStyle name="Normal 6 4 2 3" xfId="1500" xr:uid="{A19F5F1E-B0B8-43ED-ACD1-2FEB020A4049}"/>
    <cellStyle name="Normal 6 4 2 3 2" xfId="1501" xr:uid="{7C1F504E-CA4A-447E-A2F5-F91507FFFDD5}"/>
    <cellStyle name="Normal 6 4 2 3 2 2" xfId="1502" xr:uid="{9856BF6B-88C3-4C22-852B-3EB356B2701D}"/>
    <cellStyle name="Normal 6 4 2 3 2 2 2" xfId="3996" xr:uid="{8DED92E6-A0E1-4DAB-9298-5518BCE49DA4}"/>
    <cellStyle name="Normal 6 4 2 3 2 2 2 2" xfId="3997" xr:uid="{FA75DD56-294A-4312-8ED9-B2011827FD76}"/>
    <cellStyle name="Normal 6 4 2 3 2 2 3" xfId="3998" xr:uid="{B41C17E7-C61B-4FAB-8A61-D9F888A090AF}"/>
    <cellStyle name="Normal 6 4 2 3 2 2 3 2" xfId="6734" xr:uid="{035531FC-9029-4781-BBF5-76E4454607EB}"/>
    <cellStyle name="Normal 6 4 2 3 2 2 4" xfId="6735" xr:uid="{E59CD9ED-2617-4394-B102-D0C3488A013D}"/>
    <cellStyle name="Normal 6 4 2 3 2 3" xfId="1503" xr:uid="{D282CDDE-1A39-4B94-A689-173A6BD714B3}"/>
    <cellStyle name="Normal 6 4 2 3 2 3 2" xfId="3999" xr:uid="{60EF91A5-9E95-4F7E-B82B-B929D33DF977}"/>
    <cellStyle name="Normal 6 4 2 3 2 4" xfId="1504" xr:uid="{772E5741-A24F-41F5-864C-4F46771CDE15}"/>
    <cellStyle name="Normal 6 4 2 3 2 4 2" xfId="6736" xr:uid="{B6A9C6CB-5394-4C2D-95E6-8F594958B534}"/>
    <cellStyle name="Normal 6 4 2 3 2 5" xfId="6737" xr:uid="{2FE1473F-6C40-4565-8CE4-C335BA782FC9}"/>
    <cellStyle name="Normal 6 4 2 3 3" xfId="1505" xr:uid="{66FFB483-91E2-4A94-9982-2C18637C02BF}"/>
    <cellStyle name="Normal 6 4 2 3 3 2" xfId="1506" xr:uid="{AB9F4B7C-59F7-4CD2-859F-CA2B136D19C4}"/>
    <cellStyle name="Normal 6 4 2 3 3 2 2" xfId="4000" xr:uid="{DD37FB47-B517-417B-8D24-F681FDB823CC}"/>
    <cellStyle name="Normal 6 4 2 3 3 3" xfId="1507" xr:uid="{2616DA63-FD59-4886-B941-D7BE759BEF2B}"/>
    <cellStyle name="Normal 6 4 2 3 3 3 2" xfId="6738" xr:uid="{300F356A-4440-453E-833F-EFE620DF5ED9}"/>
    <cellStyle name="Normal 6 4 2 3 3 4" xfId="1508" xr:uid="{D56C21A6-0C72-4A95-AE67-4B3807A3D15E}"/>
    <cellStyle name="Normal 6 4 2 3 4" xfId="1509" xr:uid="{9D5F8545-13E4-4FB5-96E9-9033E0F0E7FA}"/>
    <cellStyle name="Normal 6 4 2 3 4 2" xfId="4001" xr:uid="{5057DF3B-2097-4BAA-B2EF-434675C06FC4}"/>
    <cellStyle name="Normal 6 4 2 3 5" xfId="1510" xr:uid="{28269370-17F2-460B-8470-DB4467EB4D64}"/>
    <cellStyle name="Normal 6 4 2 3 5 2" xfId="6739" xr:uid="{DF9EC77A-0596-4521-8844-E0AD7560D099}"/>
    <cellStyle name="Normal 6 4 2 3 6" xfId="1511" xr:uid="{87D02413-7695-4AEE-BC09-DB7E3FC015F5}"/>
    <cellStyle name="Normal 6 4 2 4" xfId="1512" xr:uid="{A6CD3A9C-2DCD-431F-85D7-CBD129F1D96F}"/>
    <cellStyle name="Normal 6 4 2 4 2" xfId="1513" xr:uid="{8B96939F-C320-40B4-BB6D-8E9255241BCB}"/>
    <cellStyle name="Normal 6 4 2 4 2 2" xfId="1514" xr:uid="{3EA697EB-C83F-45C3-940F-764DF337C069}"/>
    <cellStyle name="Normal 6 4 2 4 2 2 2" xfId="4002" xr:uid="{35EA7181-003A-4623-8F87-3597EBB37218}"/>
    <cellStyle name="Normal 6 4 2 4 2 3" xfId="1515" xr:uid="{148345F5-CE88-4680-A592-95920787293A}"/>
    <cellStyle name="Normal 6 4 2 4 2 3 2" xfId="6740" xr:uid="{E6B131D2-1D56-40F9-A59D-FBBC61736345}"/>
    <cellStyle name="Normal 6 4 2 4 2 4" xfId="1516" xr:uid="{53FAFD85-23D7-4170-B6D2-9EBC06D1D9DC}"/>
    <cellStyle name="Normal 6 4 2 4 3" xfId="1517" xr:uid="{F8628ECC-192A-4BCF-AD5D-E116E939BDF2}"/>
    <cellStyle name="Normal 6 4 2 4 3 2" xfId="4003" xr:uid="{881297F1-DAFA-4AB1-BA92-3E0EDD003AA1}"/>
    <cellStyle name="Normal 6 4 2 4 4" xfId="1518" xr:uid="{AAA9DC36-F759-4AC2-B4DE-D27F58158E71}"/>
    <cellStyle name="Normal 6 4 2 4 4 2" xfId="6741" xr:uid="{2050A72F-DB6E-439A-ACD9-746818C726B1}"/>
    <cellStyle name="Normal 6 4 2 4 5" xfId="1519" xr:uid="{5CB31564-B8B4-49AA-81FF-52A49290F20B}"/>
    <cellStyle name="Normal 6 4 2 5" xfId="1520" xr:uid="{07DB2E53-B6D6-4C00-843E-218B6CFE140B}"/>
    <cellStyle name="Normal 6 4 2 5 2" xfId="1521" xr:uid="{92148252-8201-4732-A151-AF569042FA14}"/>
    <cellStyle name="Normal 6 4 2 5 2 2" xfId="4004" xr:uid="{9A00D0B8-9BE2-452A-9873-E3B6FCE0B51D}"/>
    <cellStyle name="Normal 6 4 2 5 3" xfId="1522" xr:uid="{BC3F5BBA-1C7E-4153-8130-B6B431DA8376}"/>
    <cellStyle name="Normal 6 4 2 5 3 2" xfId="6742" xr:uid="{EBF6F9A1-B761-470C-A813-A5346BA74AE7}"/>
    <cellStyle name="Normal 6 4 2 5 4" xfId="1523" xr:uid="{93E1E590-01B8-48C9-9D4D-E55BCADE3372}"/>
    <cellStyle name="Normal 6 4 2 6" xfId="1524" xr:uid="{BC40CD27-E829-450C-B26B-38522F9A3F70}"/>
    <cellStyle name="Normal 6 4 2 6 2" xfId="1525" xr:uid="{D19AB9EF-218D-4CDA-8297-20266372C700}"/>
    <cellStyle name="Normal 6 4 2 6 3" xfId="1526" xr:uid="{EE8AD32C-2A34-4FD2-A230-A718913773CC}"/>
    <cellStyle name="Normal 6 4 2 6 4" xfId="1527" xr:uid="{EC3718DE-A142-46AC-BD76-E550828F9AB2}"/>
    <cellStyle name="Normal 6 4 2 7" xfId="1528" xr:uid="{6943E634-8469-4179-BF4A-10F66BCBF660}"/>
    <cellStyle name="Normal 6 4 2 7 2" xfId="6743" xr:uid="{5A47231E-B63D-4282-8529-DB4C3F47537C}"/>
    <cellStyle name="Normal 6 4 2 8" xfId="1529" xr:uid="{187130F0-35F7-431F-9C47-64A317A23F3B}"/>
    <cellStyle name="Normal 6 4 2 9" xfId="1530" xr:uid="{B5EE57E0-B1C7-418E-9C7F-6B61DD248456}"/>
    <cellStyle name="Normal 6 4 3" xfId="1531" xr:uid="{7EC717B0-D8E6-468E-AF5B-7517D0E08411}"/>
    <cellStyle name="Normal 6 4 3 2" xfId="1532" xr:uid="{995B33E5-B3CF-44EB-B384-2E5A5B65F7CF}"/>
    <cellStyle name="Normal 6 4 3 2 2" xfId="1533" xr:uid="{77FBDAA1-01B2-4F55-B2EB-C1111B94DE1E}"/>
    <cellStyle name="Normal 6 4 3 2 2 2" xfId="1534" xr:uid="{FB6F97F6-60CB-4709-A0D0-31D62834B114}"/>
    <cellStyle name="Normal 6 4 3 2 2 2 2" xfId="4005" xr:uid="{70225E19-3EF5-482E-97B1-7BDE67CFEDF3}"/>
    <cellStyle name="Normal 6 4 3 2 2 2 2 2" xfId="4729" xr:uid="{C71854E3-1D62-42ED-B81A-560E2323E999}"/>
    <cellStyle name="Normal 6 4 3 2 2 2 3" xfId="4730" xr:uid="{7E16E16B-7C65-4E39-A835-DA3E3F745AA3}"/>
    <cellStyle name="Normal 6 4 3 2 2 3" xfId="1535" xr:uid="{54EDD147-8464-49D6-9FD8-FBE229AE6C84}"/>
    <cellStyle name="Normal 6 4 3 2 2 3 2" xfId="4731" xr:uid="{AECBBDDF-255A-48FC-916B-9E8D7F104EE1}"/>
    <cellStyle name="Normal 6 4 3 2 2 4" xfId="1536" xr:uid="{59FBF130-8285-4983-B364-5E939735F2C5}"/>
    <cellStyle name="Normal 6 4 3 2 3" xfId="1537" xr:uid="{1085B757-40C8-4DE9-ADBE-B6E1ADA5C3FC}"/>
    <cellStyle name="Normal 6 4 3 2 3 2" xfId="1538" xr:uid="{CF746702-18E3-461D-9687-75766667F42E}"/>
    <cellStyle name="Normal 6 4 3 2 3 2 2" xfId="4732" xr:uid="{064A0C91-6EE3-4472-B3A9-8261BF28D8E1}"/>
    <cellStyle name="Normal 6 4 3 2 3 3" xfId="1539" xr:uid="{41F59589-B0BF-4397-B3AA-1A1BB591ED69}"/>
    <cellStyle name="Normal 6 4 3 2 3 4" xfId="1540" xr:uid="{DD66B099-A9E7-4699-88C0-310CAA975BA5}"/>
    <cellStyle name="Normal 6 4 3 2 4" xfId="1541" xr:uid="{2FCEB7BF-C062-4976-833B-AC89C16DF7E1}"/>
    <cellStyle name="Normal 6 4 3 2 4 2" xfId="4733" xr:uid="{50EEDEA1-15B9-40DB-AEDB-0476A310DEEA}"/>
    <cellStyle name="Normal 6 4 3 2 5" xfId="1542" xr:uid="{A6EFC4AB-8EC6-42EE-9519-A53E5DE162F3}"/>
    <cellStyle name="Normal 6 4 3 2 6" xfId="1543" xr:uid="{34223E8F-FBC8-46A6-87C4-BA1A9999D9F9}"/>
    <cellStyle name="Normal 6 4 3 3" xfId="1544" xr:uid="{D5DA5E0D-4F8C-4FA8-B38A-C266BEE81929}"/>
    <cellStyle name="Normal 6 4 3 3 2" xfId="1545" xr:uid="{7B4AA395-CA8C-4BB9-ADF8-34EAFAE2A549}"/>
    <cellStyle name="Normal 6 4 3 3 2 2" xfId="1546" xr:uid="{CCEACDFE-AEE4-4556-8942-0B64EF859019}"/>
    <cellStyle name="Normal 6 4 3 3 2 2 2" xfId="4734" xr:uid="{7DD75C64-FEDA-4CF8-B60B-289737B8373D}"/>
    <cellStyle name="Normal 6 4 3 3 2 3" xfId="1547" xr:uid="{FCE980FA-1892-43EA-9433-4B6B841101D9}"/>
    <cellStyle name="Normal 6 4 3 3 2 4" xfId="1548" xr:uid="{BE56AB12-9D71-4BE9-82F1-CB330FF251B1}"/>
    <cellStyle name="Normal 6 4 3 3 3" xfId="1549" xr:uid="{22A5F240-7413-448C-BE5E-2DF699324E6B}"/>
    <cellStyle name="Normal 6 4 3 3 3 2" xfId="4735" xr:uid="{72DC7437-5C4F-41E3-B13E-91DAFBF2AEE1}"/>
    <cellStyle name="Normal 6 4 3 3 4" xfId="1550" xr:uid="{46F38289-C5AC-4087-BEB2-22FD82A6B8CF}"/>
    <cellStyle name="Normal 6 4 3 3 5" xfId="1551" xr:uid="{110CCCD5-A3B0-496C-9A1E-891AF6299C08}"/>
    <cellStyle name="Normal 6 4 3 4" xfId="1552" xr:uid="{542A3450-E9BB-41E0-B712-B3CC38DFC97E}"/>
    <cellStyle name="Normal 6 4 3 4 2" xfId="1553" xr:uid="{C8FF55E4-20AA-4639-AD16-031BC33A59C9}"/>
    <cellStyle name="Normal 6 4 3 4 2 2" xfId="4736" xr:uid="{DB3A7F81-845A-479C-988D-3293E021D631}"/>
    <cellStyle name="Normal 6 4 3 4 3" xfId="1554" xr:uid="{41B9C3D5-DA3C-47A5-88C5-9F058E3FCCAA}"/>
    <cellStyle name="Normal 6 4 3 4 4" xfId="1555" xr:uid="{A6BA4551-74FF-4FE7-A6E1-C04363DF1497}"/>
    <cellStyle name="Normal 6 4 3 5" xfId="1556" xr:uid="{2DC4E0B7-7B56-4A98-9BC5-A634063815A4}"/>
    <cellStyle name="Normal 6 4 3 5 2" xfId="1557" xr:uid="{7CDB63D2-5FD2-427A-9138-ADBDE0956BB3}"/>
    <cellStyle name="Normal 6 4 3 5 3" xfId="1558" xr:uid="{5CA1A9EE-6E4E-4C5A-AB41-0C04259F39E9}"/>
    <cellStyle name="Normal 6 4 3 5 4" xfId="1559" xr:uid="{334B570C-E88B-4592-B230-1C9CF9DB1D34}"/>
    <cellStyle name="Normal 6 4 3 6" xfId="1560" xr:uid="{F0458FD2-5082-4A48-9AEC-B9B776D07ECF}"/>
    <cellStyle name="Normal 6 4 3 7" xfId="1561" xr:uid="{FBC37DB3-9AF8-4296-BB5A-F782B7AC3E07}"/>
    <cellStyle name="Normal 6 4 3 8" xfId="1562" xr:uid="{C9D83BC7-F057-4995-BB2F-F80D05C3820D}"/>
    <cellStyle name="Normal 6 4 4" xfId="1563" xr:uid="{32563FBC-6799-4B34-9D2E-9DD201B1A98C}"/>
    <cellStyle name="Normal 6 4 4 2" xfId="1564" xr:uid="{F37F992B-EB02-4371-904D-322AC1713E5C}"/>
    <cellStyle name="Normal 6 4 4 2 2" xfId="1565" xr:uid="{147A40CE-F7AE-431D-BD35-F7CFD5C95483}"/>
    <cellStyle name="Normal 6 4 4 2 2 2" xfId="1566" xr:uid="{6C8AFD10-AA57-462F-B8C0-0F6B482321E5}"/>
    <cellStyle name="Normal 6 4 4 2 2 2 2" xfId="4006" xr:uid="{6B2EA32D-4ABF-47B3-B222-F63E3B6869D6}"/>
    <cellStyle name="Normal 6 4 4 2 2 3" xfId="1567" xr:uid="{A0602598-1ACB-48F0-9BEE-F47179C0BBE5}"/>
    <cellStyle name="Normal 6 4 4 2 2 3 2" xfId="6744" xr:uid="{A8FA03A9-9016-46B3-BE75-3FD1CB911F6B}"/>
    <cellStyle name="Normal 6 4 4 2 2 4" xfId="1568" xr:uid="{3152288F-F6C7-4F38-B1CE-BAC964DA7BF2}"/>
    <cellStyle name="Normal 6 4 4 2 3" xfId="1569" xr:uid="{83589009-F216-4E13-B2BD-61EFC7369F8E}"/>
    <cellStyle name="Normal 6 4 4 2 3 2" xfId="4007" xr:uid="{AFF9EC58-F9D4-4DD7-A44E-F794292F6782}"/>
    <cellStyle name="Normal 6 4 4 2 4" xfId="1570" xr:uid="{C6B644E7-AC7F-4AB6-ADFD-7BD0FB360640}"/>
    <cellStyle name="Normal 6 4 4 2 4 2" xfId="6745" xr:uid="{F8547D9F-10D0-4A6A-BA8C-0AF07F8227E4}"/>
    <cellStyle name="Normal 6 4 4 2 5" xfId="1571" xr:uid="{E6DF65EE-EB37-4B2C-B0F8-BFFDCDDA64D6}"/>
    <cellStyle name="Normal 6 4 4 3" xfId="1572" xr:uid="{AAACAEFC-BFB0-444B-962B-BD979656D41D}"/>
    <cellStyle name="Normal 6 4 4 3 2" xfId="1573" xr:uid="{BF789727-D507-44FB-A4FF-58D305366424}"/>
    <cellStyle name="Normal 6 4 4 3 2 2" xfId="4008" xr:uid="{D475E79A-5EA9-4A30-9878-71FE726DE22A}"/>
    <cellStyle name="Normal 6 4 4 3 3" xfId="1574" xr:uid="{13D12056-451F-49E6-B77E-D5BC2CEEC46B}"/>
    <cellStyle name="Normal 6 4 4 3 3 2" xfId="6746" xr:uid="{5FF16FAB-67B5-4CD3-8DC8-B35528160C83}"/>
    <cellStyle name="Normal 6 4 4 3 4" xfId="1575" xr:uid="{70B03073-89FE-4ECD-B4C3-84CE211351C5}"/>
    <cellStyle name="Normal 6 4 4 4" xfId="1576" xr:uid="{02EBA9E1-9B33-4358-8DB5-9A7587BE1AF3}"/>
    <cellStyle name="Normal 6 4 4 4 2" xfId="1577" xr:uid="{F9D4CE73-547D-48BC-B8A3-9AFD0CCB56B7}"/>
    <cellStyle name="Normal 6 4 4 4 3" xfId="1578" xr:uid="{50DFE18B-937C-4DAB-9F50-6E3AEEB7D362}"/>
    <cellStyle name="Normal 6 4 4 4 4" xfId="1579" xr:uid="{D2E58C30-527A-4B49-B99D-EE77BBADD012}"/>
    <cellStyle name="Normal 6 4 4 5" xfId="1580" xr:uid="{6176B168-437B-409F-8068-FD21C6D7BE14}"/>
    <cellStyle name="Normal 6 4 4 5 2" xfId="6747" xr:uid="{F4C4DF03-248E-45FF-9D8B-266B449FCBF4}"/>
    <cellStyle name="Normal 6 4 4 6" xfId="1581" xr:uid="{637C689C-A79D-4BE6-A1E4-18BFDAF63ED8}"/>
    <cellStyle name="Normal 6 4 4 7" xfId="1582" xr:uid="{C055BAC5-183B-4D98-B45D-52B4B8E46DC8}"/>
    <cellStyle name="Normal 6 4 5" xfId="1583" xr:uid="{CB77053A-6FD7-49ED-AE0F-8C02401E4256}"/>
    <cellStyle name="Normal 6 4 5 2" xfId="1584" xr:uid="{6AC0A0CC-2098-4FA1-A01B-DB7C9AD3E6F4}"/>
    <cellStyle name="Normal 6 4 5 2 2" xfId="1585" xr:uid="{0E296F90-7FBE-486E-9EEF-B714E3F68188}"/>
    <cellStyle name="Normal 6 4 5 2 2 2" xfId="4009" xr:uid="{4C6A7F72-DDFF-4030-9B6C-50C2ABA26B16}"/>
    <cellStyle name="Normal 6 4 5 2 3" xfId="1586" xr:uid="{487AA23D-D542-4E66-9E43-BD299DA94F05}"/>
    <cellStyle name="Normal 6 4 5 2 3 2" xfId="6748" xr:uid="{1D3F598E-D277-4D3A-B2B8-6716710FD5F8}"/>
    <cellStyle name="Normal 6 4 5 2 4" xfId="1587" xr:uid="{980C9696-5297-4CD9-A365-07CD72DCEC2A}"/>
    <cellStyle name="Normal 6 4 5 3" xfId="1588" xr:uid="{A40C1100-61FD-46BB-9009-0332D2DD1C94}"/>
    <cellStyle name="Normal 6 4 5 3 2" xfId="1589" xr:uid="{3D1C1510-2A8B-4C6D-BCFA-33583BF435DB}"/>
    <cellStyle name="Normal 6 4 5 3 3" xfId="1590" xr:uid="{1ABDE0CC-E8B7-446E-977E-74F129673E53}"/>
    <cellStyle name="Normal 6 4 5 3 4" xfId="1591" xr:uid="{4FA669CB-D78F-44BC-8EFD-9F79177615BD}"/>
    <cellStyle name="Normal 6 4 5 4" xfId="1592" xr:uid="{344BC73E-CED5-40ED-A91D-6C20BCF275BD}"/>
    <cellStyle name="Normal 6 4 5 4 2" xfId="6749" xr:uid="{A39D668B-CE18-445B-8EA7-A5E5B58223E8}"/>
    <cellStyle name="Normal 6 4 5 5" xfId="1593" xr:uid="{AD08A7CF-670A-43C4-A0E7-F4019544F558}"/>
    <cellStyle name="Normal 6 4 5 6" xfId="1594" xr:uid="{F819AF9C-8C7A-4BC4-B17A-5336BD830E78}"/>
    <cellStyle name="Normal 6 4 6" xfId="1595" xr:uid="{B9BC68F6-6C6D-4399-885B-D5FB223A0091}"/>
    <cellStyle name="Normal 6 4 6 2" xfId="1596" xr:uid="{B8CE8A0E-6B5D-4CEA-8AFA-16E5EF34B7FD}"/>
    <cellStyle name="Normal 6 4 6 2 2" xfId="1597" xr:uid="{B239F4D9-7456-4A7C-89BB-8321D66B4BD2}"/>
    <cellStyle name="Normal 6 4 6 2 3" xfId="1598" xr:uid="{DE5AB116-1B71-4943-99A1-758750C49B05}"/>
    <cellStyle name="Normal 6 4 6 2 4" xfId="1599" xr:uid="{6EF6F151-D360-429D-91FE-A78B5B5C76D4}"/>
    <cellStyle name="Normal 6 4 6 3" xfId="1600" xr:uid="{9F98BD4D-F71B-4369-8A74-5EA551F89E9E}"/>
    <cellStyle name="Normal 6 4 6 3 2" xfId="6750" xr:uid="{014C59AF-D4D0-46EF-91A5-21ACAA059453}"/>
    <cellStyle name="Normal 6 4 6 4" xfId="1601" xr:uid="{0EE84E60-CC41-4ED0-B053-805E305B6A65}"/>
    <cellStyle name="Normal 6 4 6 5" xfId="1602" xr:uid="{74603AB5-FB0D-45AE-B076-164E2EB552CA}"/>
    <cellStyle name="Normal 6 4 7" xfId="1603" xr:uid="{F1EBAD87-9D43-4086-BA1F-D7A6AFA131C9}"/>
    <cellStyle name="Normal 6 4 7 2" xfId="1604" xr:uid="{A33590E1-C144-4A8F-A3BC-556A32B2B8E8}"/>
    <cellStyle name="Normal 6 4 7 3" xfId="1605" xr:uid="{27065E3F-D585-475D-A931-2E2E572C279F}"/>
    <cellStyle name="Normal 6 4 7 3 2" xfId="4382" xr:uid="{6AD26F45-848A-40D5-AA2C-C7CA8E1DE04A}"/>
    <cellStyle name="Normal 6 4 7 3 3" xfId="4853" xr:uid="{CF9F6A3F-D6DF-4A2E-BDDB-FF519351256A}"/>
    <cellStyle name="Normal 6 4 7 4" xfId="1606" xr:uid="{8A71B4D0-95FF-4C47-A8A1-2C0D4FC9B8DC}"/>
    <cellStyle name="Normal 6 4 8" xfId="1607" xr:uid="{0E5F6807-2DDC-42BE-A6A9-E9C4520F16F4}"/>
    <cellStyle name="Normal 6 4 8 2" xfId="1608" xr:uid="{DE9DF7F9-C808-411F-8700-9682C926B800}"/>
    <cellStyle name="Normal 6 4 8 3" xfId="1609" xr:uid="{4FB34DEE-707B-4BF3-9470-F591496DE9A1}"/>
    <cellStyle name="Normal 6 4 8 4" xfId="1610" xr:uid="{E72D5C90-20F0-4893-8B35-A44E8EBD11C1}"/>
    <cellStyle name="Normal 6 4 9" xfId="1611" xr:uid="{6CA63156-2949-4BAF-8B1B-2AFF9894AB1C}"/>
    <cellStyle name="Normal 6 5" xfId="1612" xr:uid="{31770E1D-8AAE-4718-AAB2-DD89A9133D78}"/>
    <cellStyle name="Normal 6 5 10" xfId="1613" xr:uid="{F0212ED4-91ED-444E-83F2-49C6B0F4AE78}"/>
    <cellStyle name="Normal 6 5 11" xfId="1614" xr:uid="{553CB6E5-1728-44BE-8A76-7A52A15BBC1B}"/>
    <cellStyle name="Normal 6 5 2" xfId="1615" xr:uid="{90F6F036-C1F0-42BA-8D4E-6D4B1A303BDA}"/>
    <cellStyle name="Normal 6 5 2 2" xfId="1616" xr:uid="{075085B7-7D25-426D-869A-7BD07F1015A2}"/>
    <cellStyle name="Normal 6 5 2 2 2" xfId="1617" xr:uid="{620884D1-0BC5-43D2-8161-4FE53D285987}"/>
    <cellStyle name="Normal 6 5 2 2 2 2" xfId="1618" xr:uid="{B0ABAD81-E9E7-4ABE-A4E5-9558A4B9E283}"/>
    <cellStyle name="Normal 6 5 2 2 2 2 2" xfId="1619" xr:uid="{A987842D-9D93-4E40-965F-9A7053B07489}"/>
    <cellStyle name="Normal 6 5 2 2 2 2 3" xfId="1620" xr:uid="{849ECB2D-FD96-417B-B256-97B5DE39BB1D}"/>
    <cellStyle name="Normal 6 5 2 2 2 2 4" xfId="1621" xr:uid="{EEC4FB19-CF41-4548-9E5D-E16D31833EEB}"/>
    <cellStyle name="Normal 6 5 2 2 2 3" xfId="1622" xr:uid="{523C1243-B8D9-4A85-AF7C-A8397339BEAB}"/>
    <cellStyle name="Normal 6 5 2 2 2 3 2" xfId="1623" xr:uid="{20699119-B54C-4B48-969D-7A15DAEE9528}"/>
    <cellStyle name="Normal 6 5 2 2 2 3 3" xfId="1624" xr:uid="{BB8F7B73-F475-4627-85AE-29ED8199A958}"/>
    <cellStyle name="Normal 6 5 2 2 2 3 4" xfId="1625" xr:uid="{1F1F8728-E8F2-4EAA-8AF7-194A7F9C0CB1}"/>
    <cellStyle name="Normal 6 5 2 2 2 4" xfId="1626" xr:uid="{0F093733-0A07-40B3-925D-5EEA56D16197}"/>
    <cellStyle name="Normal 6 5 2 2 2 5" xfId="1627" xr:uid="{65175AE7-1D7A-4FB4-B1DA-E9F942B51404}"/>
    <cellStyle name="Normal 6 5 2 2 2 6" xfId="1628" xr:uid="{95482077-F509-49B2-9825-E8BB7B7ABB06}"/>
    <cellStyle name="Normal 6 5 2 2 3" xfId="1629" xr:uid="{CA849DE0-00F9-4AAE-B45B-A044756947A0}"/>
    <cellStyle name="Normal 6 5 2 2 3 2" xfId="1630" xr:uid="{2DBD70CD-6C23-4493-A92B-8B8BF827072D}"/>
    <cellStyle name="Normal 6 5 2 2 3 2 2" xfId="1631" xr:uid="{B69A7932-73C1-4399-A9DE-987F1B883281}"/>
    <cellStyle name="Normal 6 5 2 2 3 2 3" xfId="1632" xr:uid="{16FF3C00-B57E-41D0-8153-498B0D9D6592}"/>
    <cellStyle name="Normal 6 5 2 2 3 2 4" xfId="1633" xr:uid="{0E4301A1-DB92-4117-94B7-261230AC1A58}"/>
    <cellStyle name="Normal 6 5 2 2 3 3" xfId="1634" xr:uid="{9681C6C7-DA3B-475E-95A7-5A5B4580B557}"/>
    <cellStyle name="Normal 6 5 2 2 3 4" xfId="1635" xr:uid="{52CF88F6-18CB-4B62-B3C3-B69F9328067D}"/>
    <cellStyle name="Normal 6 5 2 2 3 5" xfId="1636" xr:uid="{2B7CB42F-D400-4C38-8E57-6A6D9D09221D}"/>
    <cellStyle name="Normal 6 5 2 2 4" xfId="1637" xr:uid="{90C5CBCD-5138-40D0-B0A3-B90A58F9B435}"/>
    <cellStyle name="Normal 6 5 2 2 4 2" xfId="1638" xr:uid="{1D3DE5A0-9E87-4425-A87B-C892806416D9}"/>
    <cellStyle name="Normal 6 5 2 2 4 3" xfId="1639" xr:uid="{E0E68DA0-CDE8-440D-B5DA-9C613F121915}"/>
    <cellStyle name="Normal 6 5 2 2 4 4" xfId="1640" xr:uid="{E5A22F76-6C05-4F5A-AEE3-8F24C36CAC90}"/>
    <cellStyle name="Normal 6 5 2 2 5" xfId="1641" xr:uid="{DE668AEB-551F-4E4D-9B2C-DE6278906BA5}"/>
    <cellStyle name="Normal 6 5 2 2 5 2" xfId="1642" xr:uid="{6332593B-4C3B-49A6-933C-7B3F7DE54478}"/>
    <cellStyle name="Normal 6 5 2 2 5 3" xfId="1643" xr:uid="{F4B8B262-AD8B-4663-8B26-017341C926EA}"/>
    <cellStyle name="Normal 6 5 2 2 5 4" xfId="1644" xr:uid="{951C284C-2619-4B12-92EA-817FFE20CD3F}"/>
    <cellStyle name="Normal 6 5 2 2 6" xfId="1645" xr:uid="{41F32E18-2D84-446E-86F7-56528F584CEC}"/>
    <cellStyle name="Normal 6 5 2 2 7" xfId="1646" xr:uid="{2504581D-8288-46E5-8B1F-FEE01887F439}"/>
    <cellStyle name="Normal 6 5 2 2 8" xfId="1647" xr:uid="{A92CABB3-5AD9-4402-8863-EB3D98464940}"/>
    <cellStyle name="Normal 6 5 2 3" xfId="1648" xr:uid="{C8053D61-6EF9-4670-BE96-E669FE22AEFF}"/>
    <cellStyle name="Normal 6 5 2 3 2" xfId="1649" xr:uid="{DDAD54FB-29CF-4067-9DA6-ADD3DEA2D035}"/>
    <cellStyle name="Normal 6 5 2 3 2 2" xfId="1650" xr:uid="{C44943BF-7B04-425F-8E0E-BAF8317B7E63}"/>
    <cellStyle name="Normal 6 5 2 3 2 3" xfId="1651" xr:uid="{F2D148C8-0D30-41F0-B1EF-E3A617153E15}"/>
    <cellStyle name="Normal 6 5 2 3 2 4" xfId="1652" xr:uid="{A7D46D5B-83B2-4D5B-8178-DD1815B6C7F8}"/>
    <cellStyle name="Normal 6 5 2 3 3" xfId="1653" xr:uid="{A19DA3F7-5A6D-4BF8-B671-2769A25D6A3F}"/>
    <cellStyle name="Normal 6 5 2 3 3 2" xfId="1654" xr:uid="{A20C7FF9-C171-440A-9286-4D6D8B5AB27D}"/>
    <cellStyle name="Normal 6 5 2 3 3 3" xfId="1655" xr:uid="{858139FC-7023-408D-B7FE-C169A475D800}"/>
    <cellStyle name="Normal 6 5 2 3 3 4" xfId="1656" xr:uid="{6D887A2E-71A0-49D7-AA5D-593F49FF4EAF}"/>
    <cellStyle name="Normal 6 5 2 3 4" xfId="1657" xr:uid="{31EDA715-DABB-4C8B-89F0-017E3F7F1C99}"/>
    <cellStyle name="Normal 6 5 2 3 5" xfId="1658" xr:uid="{7DBD12D8-B061-4FC2-A3AD-BA6ABF01FCEF}"/>
    <cellStyle name="Normal 6 5 2 3 6" xfId="1659" xr:uid="{6B9922DE-C6AA-4E0B-8E04-CD857AD0CEA6}"/>
    <cellStyle name="Normal 6 5 2 4" xfId="1660" xr:uid="{0B83C70C-DB91-44A5-8AF1-D9023F2DACDB}"/>
    <cellStyle name="Normal 6 5 2 4 2" xfId="1661" xr:uid="{4B75CDEF-177D-4B99-BD50-890FA80DE351}"/>
    <cellStyle name="Normal 6 5 2 4 2 2" xfId="1662" xr:uid="{7A4057C7-B2F7-4F28-8386-3A240DBA02F6}"/>
    <cellStyle name="Normal 6 5 2 4 2 3" xfId="1663" xr:uid="{A0F6A2FA-82BD-4C2A-B3DE-D19AC3BF9DDD}"/>
    <cellStyle name="Normal 6 5 2 4 2 4" xfId="1664" xr:uid="{597282C7-5A4E-4C9B-A597-F9ED5B3C5B36}"/>
    <cellStyle name="Normal 6 5 2 4 3" xfId="1665" xr:uid="{A4D7B25F-45FB-4A0F-85C5-7DD12877B9E8}"/>
    <cellStyle name="Normal 6 5 2 4 4" xfId="1666" xr:uid="{4CD46F90-1F93-4D5D-B95F-9F94541B7B6C}"/>
    <cellStyle name="Normal 6 5 2 4 5" xfId="1667" xr:uid="{DAF70F67-4854-4A7A-9741-58157C73446D}"/>
    <cellStyle name="Normal 6 5 2 5" xfId="1668" xr:uid="{6ADD7035-3B5B-42DB-87DF-BDC3B4C0FCF6}"/>
    <cellStyle name="Normal 6 5 2 5 2" xfId="1669" xr:uid="{ECA608E4-2B20-4F9B-890C-9F24C070B14F}"/>
    <cellStyle name="Normal 6 5 2 5 3" xfId="1670" xr:uid="{20A65E10-1FC1-47FC-A4E8-1D97BCF8A717}"/>
    <cellStyle name="Normal 6 5 2 5 4" xfId="1671" xr:uid="{5CCC75CC-883E-415E-8F7C-FEE4673A1437}"/>
    <cellStyle name="Normal 6 5 2 6" xfId="1672" xr:uid="{475379A6-C5A1-4D95-BD07-6C55CA432382}"/>
    <cellStyle name="Normal 6 5 2 6 2" xfId="1673" xr:uid="{F19A79EB-96DA-41D1-8049-9CE5DD443729}"/>
    <cellStyle name="Normal 6 5 2 6 3" xfId="1674" xr:uid="{E6585930-DC53-4524-9230-F0371D212E1F}"/>
    <cellStyle name="Normal 6 5 2 6 4" xfId="1675" xr:uid="{181FCD47-95AE-48B1-A862-DBC59EEBE8C3}"/>
    <cellStyle name="Normal 6 5 2 7" xfId="1676" xr:uid="{422F4A07-8FD3-4B91-B5A0-0041024F8B1D}"/>
    <cellStyle name="Normal 6 5 2 8" xfId="1677" xr:uid="{0F341990-6300-464E-8461-14CD234BCF6D}"/>
    <cellStyle name="Normal 6 5 2 9" xfId="1678" xr:uid="{337478B8-42FC-4491-A017-D7ED6284E759}"/>
    <cellStyle name="Normal 6 5 3" xfId="1679" xr:uid="{F18F4E57-D176-4871-8F1C-F4AABAA2AABC}"/>
    <cellStyle name="Normal 6 5 3 2" xfId="1680" xr:uid="{65C236FA-3136-4086-A569-E82B59F956B1}"/>
    <cellStyle name="Normal 6 5 3 2 2" xfId="1681" xr:uid="{0C9ADEBD-E9DE-4A3D-A3CD-86C48D14A782}"/>
    <cellStyle name="Normal 6 5 3 2 2 2" xfId="1682" xr:uid="{3C3996B4-E834-477F-96AC-1DC3C4636A93}"/>
    <cellStyle name="Normal 6 5 3 2 2 2 2" xfId="4010" xr:uid="{4A23BF5D-7521-4B4D-8CFB-9A110EB3F3AD}"/>
    <cellStyle name="Normal 6 5 3 2 2 3" xfId="1683" xr:uid="{DAA0B2C8-3FEB-491C-9A5D-8F310D662824}"/>
    <cellStyle name="Normal 6 5 3 2 2 3 2" xfId="6751" xr:uid="{EACB5833-27DC-4650-B884-56287B2F22C6}"/>
    <cellStyle name="Normal 6 5 3 2 2 4" xfId="1684" xr:uid="{96F807BE-4BC0-4B97-A84B-9F235B82242B}"/>
    <cellStyle name="Normal 6 5 3 2 3" xfId="1685" xr:uid="{24145A51-A094-43D1-B6B0-100DCB2D65D2}"/>
    <cellStyle name="Normal 6 5 3 2 3 2" xfId="1686" xr:uid="{138487C9-1750-4D61-985A-E56E8F273223}"/>
    <cellStyle name="Normal 6 5 3 2 3 3" xfId="1687" xr:uid="{8AC0C729-197C-4302-A2C4-50261F0DAD0B}"/>
    <cellStyle name="Normal 6 5 3 2 3 4" xfId="1688" xr:uid="{2782C722-1098-456F-A025-A13B3D703E9B}"/>
    <cellStyle name="Normal 6 5 3 2 4" xfId="1689" xr:uid="{68BF18DA-420F-4553-A174-FEC05B2611EE}"/>
    <cellStyle name="Normal 6 5 3 2 4 2" xfId="6752" xr:uid="{4DEE4DB7-919D-4FC2-8862-716263BA6A5E}"/>
    <cellStyle name="Normal 6 5 3 2 5" xfId="1690" xr:uid="{3C080508-E3EF-4E03-AD4F-43BEB812F10D}"/>
    <cellStyle name="Normal 6 5 3 2 6" xfId="1691" xr:uid="{DE5C554A-99B7-4BD7-A704-4D8E1A96D7F2}"/>
    <cellStyle name="Normal 6 5 3 3" xfId="1692" xr:uid="{14E54B3D-8397-43AC-8852-06266B853D82}"/>
    <cellStyle name="Normal 6 5 3 3 2" xfId="1693" xr:uid="{09F009DA-8C2D-4FCE-BB7B-475544920024}"/>
    <cellStyle name="Normal 6 5 3 3 2 2" xfId="1694" xr:uid="{7D4F74D5-E01E-44D1-B725-E6B09EC4E580}"/>
    <cellStyle name="Normal 6 5 3 3 2 3" xfId="1695" xr:uid="{BEA4405F-5CA7-4D2E-BE9E-20332CA5031C}"/>
    <cellStyle name="Normal 6 5 3 3 2 4" xfId="1696" xr:uid="{429918F4-947A-4604-A967-CD9D58EC3C15}"/>
    <cellStyle name="Normal 6 5 3 3 3" xfId="1697" xr:uid="{A9393706-7AE5-4442-9A44-38D9D2FA8A38}"/>
    <cellStyle name="Normal 6 5 3 3 3 2" xfId="6753" xr:uid="{DCE0069B-21CE-4AFB-8A44-469F050CA953}"/>
    <cellStyle name="Normal 6 5 3 3 4" xfId="1698" xr:uid="{63240E3E-1FF8-4FAF-B6FB-3A058A23A100}"/>
    <cellStyle name="Normal 6 5 3 3 5" xfId="1699" xr:uid="{7B4745B8-BB4B-4178-A722-8D1A60708353}"/>
    <cellStyle name="Normal 6 5 3 4" xfId="1700" xr:uid="{16431730-5D30-401A-BC94-43F978C3DF4D}"/>
    <cellStyle name="Normal 6 5 3 4 2" xfId="1701" xr:uid="{21FF9CD4-0934-4A14-80A7-C880CF3988C8}"/>
    <cellStyle name="Normal 6 5 3 4 3" xfId="1702" xr:uid="{AC5AD76F-CD56-4950-98FA-C5E7306B7002}"/>
    <cellStyle name="Normal 6 5 3 4 4" xfId="1703" xr:uid="{2BDB4C69-CFBA-498B-9567-031C62044DAD}"/>
    <cellStyle name="Normal 6 5 3 5" xfId="1704" xr:uid="{711238F1-4043-4CB5-8F28-9FFC144ABC65}"/>
    <cellStyle name="Normal 6 5 3 5 2" xfId="1705" xr:uid="{9471ADBF-0D9D-40B6-9CFA-7DE50F9FC16A}"/>
    <cellStyle name="Normal 6 5 3 5 3" xfId="1706" xr:uid="{6A985759-DA14-4C8E-B222-A209C9FB8C98}"/>
    <cellStyle name="Normal 6 5 3 5 4" xfId="1707" xr:uid="{C083334C-0D55-4C6B-A817-FD7C104D39DE}"/>
    <cellStyle name="Normal 6 5 3 6" xfId="1708" xr:uid="{8F56DA3B-DCFB-4002-987A-40FE914C4EBC}"/>
    <cellStyle name="Normal 6 5 3 7" xfId="1709" xr:uid="{3965C208-C475-43CE-9DF5-111AD7466E24}"/>
    <cellStyle name="Normal 6 5 3 8" xfId="1710" xr:uid="{7723605B-3644-4D28-BCA3-38811CC5AF01}"/>
    <cellStyle name="Normal 6 5 4" xfId="1711" xr:uid="{CB13B644-1CD3-4DB7-B3E1-EED9E6F188A1}"/>
    <cellStyle name="Normal 6 5 4 2" xfId="1712" xr:uid="{F3DCE094-478F-44E2-B848-84C2E803ACD5}"/>
    <cellStyle name="Normal 6 5 4 2 2" xfId="1713" xr:uid="{089EA0A3-666B-4403-BB6B-42F76B3BBA0B}"/>
    <cellStyle name="Normal 6 5 4 2 2 2" xfId="1714" xr:uid="{7A6E9B9E-70E5-471D-B8A0-81F7369B186E}"/>
    <cellStyle name="Normal 6 5 4 2 2 3" xfId="1715" xr:uid="{2943B365-3360-4A09-94F5-9BA13747DD27}"/>
    <cellStyle name="Normal 6 5 4 2 2 4" xfId="1716" xr:uid="{10F65FBE-B376-4779-B8FE-B16AEE5879E2}"/>
    <cellStyle name="Normal 6 5 4 2 3" xfId="1717" xr:uid="{D790DB7E-77EC-4918-A1C4-56FE9F423999}"/>
    <cellStyle name="Normal 6 5 4 2 3 2" xfId="6754" xr:uid="{63559250-AA30-4636-A62F-FE003D4BA9A9}"/>
    <cellStyle name="Normal 6 5 4 2 4" xfId="1718" xr:uid="{D8670651-F499-48C1-AE64-6BE4046A9970}"/>
    <cellStyle name="Normal 6 5 4 2 5" xfId="1719" xr:uid="{4C79B58E-DCC6-4DFD-9408-20584A1DD382}"/>
    <cellStyle name="Normal 6 5 4 3" xfId="1720" xr:uid="{D5DA9F13-B64C-4F22-B20C-C904297F1723}"/>
    <cellStyle name="Normal 6 5 4 3 2" xfId="1721" xr:uid="{F5E3131D-AB08-4B65-9C51-9A7D71CA2194}"/>
    <cellStyle name="Normal 6 5 4 3 3" xfId="1722" xr:uid="{ACD40E62-93B0-4F3E-B039-FD30F89EFB5B}"/>
    <cellStyle name="Normal 6 5 4 3 4" xfId="1723" xr:uid="{3A022160-0965-472E-8194-A5EA64619318}"/>
    <cellStyle name="Normal 6 5 4 4" xfId="1724" xr:uid="{172C7641-6BE9-4662-818A-A2A86BDDFD1D}"/>
    <cellStyle name="Normal 6 5 4 4 2" xfId="1725" xr:uid="{BC8BD6AE-1CD4-45FC-AE03-AC3593850441}"/>
    <cellStyle name="Normal 6 5 4 4 3" xfId="1726" xr:uid="{0CDAD170-5701-4FD2-959B-40F7320CC2C6}"/>
    <cellStyle name="Normal 6 5 4 4 4" xfId="1727" xr:uid="{8EF48D71-62F3-4C82-AC15-2055A5C6F3A5}"/>
    <cellStyle name="Normal 6 5 4 5" xfId="1728" xr:uid="{63DD49CD-08F2-44B9-B471-75728856AE22}"/>
    <cellStyle name="Normal 6 5 4 6" xfId="1729" xr:uid="{293DB77E-3BCD-4978-9E4E-4562368CEB52}"/>
    <cellStyle name="Normal 6 5 4 7" xfId="1730" xr:uid="{38E9D313-8D5C-46E3-8DE9-ABE45A5638A6}"/>
    <cellStyle name="Normal 6 5 5" xfId="1731" xr:uid="{A0D77100-A870-4A2D-BC87-8078D03EA392}"/>
    <cellStyle name="Normal 6 5 5 2" xfId="1732" xr:uid="{CC60DC73-49ED-4B24-B301-E267A45BC16E}"/>
    <cellStyle name="Normal 6 5 5 2 2" xfId="1733" xr:uid="{81DC0A5E-3C3B-4ACA-A4CC-DC519AE30843}"/>
    <cellStyle name="Normal 6 5 5 2 3" xfId="1734" xr:uid="{CBB3E993-A01E-48A5-A905-3C51A92CC455}"/>
    <cellStyle name="Normal 6 5 5 2 4" xfId="1735" xr:uid="{1F31418C-C507-448D-ABD6-40B001ED4D38}"/>
    <cellStyle name="Normal 6 5 5 3" xfId="1736" xr:uid="{28B9A8CA-879A-478E-B1AD-7914F8464139}"/>
    <cellStyle name="Normal 6 5 5 3 2" xfId="1737" xr:uid="{2610B7B6-0458-4035-95FA-B3706F6DFDF8}"/>
    <cellStyle name="Normal 6 5 5 3 3" xfId="1738" xr:uid="{BB4FE85E-3A21-4E4A-8690-69401B43D064}"/>
    <cellStyle name="Normal 6 5 5 3 4" xfId="1739" xr:uid="{11730753-8BEA-47A1-BA1B-8E9DFB656DCF}"/>
    <cellStyle name="Normal 6 5 5 4" xfId="1740" xr:uid="{591BD46A-B7D7-4F68-96F4-4AFE950B2E75}"/>
    <cellStyle name="Normal 6 5 5 5" xfId="1741" xr:uid="{23CF4673-0E7D-4803-86C6-B6E5BB3594BE}"/>
    <cellStyle name="Normal 6 5 5 6" xfId="1742" xr:uid="{40DAF318-3317-408D-A506-897061C60A79}"/>
    <cellStyle name="Normal 6 5 6" xfId="1743" xr:uid="{01325236-ABA0-452D-9043-7B7AE8BD7E56}"/>
    <cellStyle name="Normal 6 5 6 2" xfId="1744" xr:uid="{9E929C06-0A85-4D20-9A25-239C2B401F72}"/>
    <cellStyle name="Normal 6 5 6 2 2" xfId="1745" xr:uid="{6D96356A-0DD3-4AC0-858B-3EB2A5B8CEB3}"/>
    <cellStyle name="Normal 6 5 6 2 3" xfId="1746" xr:uid="{75921780-5C5E-416F-9FDF-068D7A8A0F82}"/>
    <cellStyle name="Normal 6 5 6 2 4" xfId="1747" xr:uid="{570CA2FF-C64A-4AAE-9F12-D8283B085922}"/>
    <cellStyle name="Normal 6 5 6 3" xfId="1748" xr:uid="{359F9EBD-1E15-4B87-BE76-74D66F5093B7}"/>
    <cellStyle name="Normal 6 5 6 4" xfId="1749" xr:uid="{6BDFDC7F-A7DC-4FAA-B9FE-D159E07DC25D}"/>
    <cellStyle name="Normal 6 5 6 5" xfId="1750" xr:uid="{B5A1A4D3-28DB-4C1A-A4C3-62E88228B931}"/>
    <cellStyle name="Normal 6 5 7" xfId="1751" xr:uid="{619A14C5-955B-4CDF-943D-532AA6A3370C}"/>
    <cellStyle name="Normal 6 5 7 2" xfId="1752" xr:uid="{3C4554C2-FF7D-4C8C-A593-EDE8BD3EA71E}"/>
    <cellStyle name="Normal 6 5 7 3" xfId="1753" xr:uid="{F1D5D209-399D-4B06-9254-CBEE6AAED26C}"/>
    <cellStyle name="Normal 6 5 7 4" xfId="1754" xr:uid="{283A6CB2-2D11-4CFA-BDF3-A3DAE60F748D}"/>
    <cellStyle name="Normal 6 5 8" xfId="1755" xr:uid="{1C4B7568-2AA8-47BA-B77B-91514A3D4BCD}"/>
    <cellStyle name="Normal 6 5 8 2" xfId="1756" xr:uid="{0A06CA34-19B9-4BCB-9A3B-F0A694AEED66}"/>
    <cellStyle name="Normal 6 5 8 3" xfId="1757" xr:uid="{364918EF-AA5C-4173-AA98-60C05936383A}"/>
    <cellStyle name="Normal 6 5 8 4" xfId="1758" xr:uid="{CC4C0A3D-5C77-4409-9FF8-111DE0BEC9BF}"/>
    <cellStyle name="Normal 6 5 9" xfId="1759" xr:uid="{13390936-F231-442D-A068-6258465A41CB}"/>
    <cellStyle name="Normal 6 6" xfId="1760" xr:uid="{D19A09F4-745C-4CB8-B1E2-AB7CB21444DF}"/>
    <cellStyle name="Normal 6 6 2" xfId="1761" xr:uid="{5F2C7242-15E8-4CCE-989D-95EE2B5DBAE3}"/>
    <cellStyle name="Normal 6 6 2 2" xfId="1762" xr:uid="{4A9811B0-07CC-4CEE-B7F9-9510AF63E9F0}"/>
    <cellStyle name="Normal 6 6 2 2 2" xfId="1763" xr:uid="{B53C5005-C1B3-4475-B06F-33FA19432681}"/>
    <cellStyle name="Normal 6 6 2 2 2 2" xfId="1764" xr:uid="{EE10710F-1132-442B-AE91-C840560DFB40}"/>
    <cellStyle name="Normal 6 6 2 2 2 3" xfId="1765" xr:uid="{30101E34-2495-486C-9480-FABFF728EB97}"/>
    <cellStyle name="Normal 6 6 2 2 2 4" xfId="1766" xr:uid="{764C2021-8FB1-4484-B38B-6A88D284F8F8}"/>
    <cellStyle name="Normal 6 6 2 2 3" xfId="1767" xr:uid="{4CFABB41-7C86-48B5-983C-0F8531E14D2F}"/>
    <cellStyle name="Normal 6 6 2 2 3 2" xfId="1768" xr:uid="{C71B4AD7-C159-48F4-806C-4DB289B7D2F1}"/>
    <cellStyle name="Normal 6 6 2 2 3 3" xfId="1769" xr:uid="{3A230909-5417-4441-BEC3-037B3438D774}"/>
    <cellStyle name="Normal 6 6 2 2 3 4" xfId="1770" xr:uid="{5D979347-400C-4FF0-91ED-568D68E64CC7}"/>
    <cellStyle name="Normal 6 6 2 2 4" xfId="1771" xr:uid="{A541D7C5-5780-4EF5-8B7E-199F3B66D34B}"/>
    <cellStyle name="Normal 6 6 2 2 5" xfId="1772" xr:uid="{2C19C941-08FF-449D-8C6A-78ED0B9C0134}"/>
    <cellStyle name="Normal 6 6 2 2 6" xfId="1773" xr:uid="{7246C84C-F2FC-4F61-B9FB-C48BAF129D29}"/>
    <cellStyle name="Normal 6 6 2 3" xfId="1774" xr:uid="{E009788B-7D26-46FE-BAA3-57F9C2A1E8AE}"/>
    <cellStyle name="Normal 6 6 2 3 2" xfId="1775" xr:uid="{B3DF7765-DB66-4F6A-8812-51B5CEAD6370}"/>
    <cellStyle name="Normal 6 6 2 3 2 2" xfId="1776" xr:uid="{057CF0D5-8579-4EFB-A754-F0A95E35E135}"/>
    <cellStyle name="Normal 6 6 2 3 2 3" xfId="1777" xr:uid="{E9CEAC3E-4339-4E16-BE98-D0E9BF2CA6AF}"/>
    <cellStyle name="Normal 6 6 2 3 2 4" xfId="1778" xr:uid="{CD59B84B-20EC-45F1-A7E2-785B05636626}"/>
    <cellStyle name="Normal 6 6 2 3 3" xfId="1779" xr:uid="{7866302B-B3E7-4AAF-832A-72123E83460F}"/>
    <cellStyle name="Normal 6 6 2 3 4" xfId="1780" xr:uid="{7AAF71F7-60A0-4290-AB22-119E53F06F2B}"/>
    <cellStyle name="Normal 6 6 2 3 5" xfId="1781" xr:uid="{ED243577-EDB5-4BF6-BFF5-E2DB634922DF}"/>
    <cellStyle name="Normal 6 6 2 4" xfId="1782" xr:uid="{AF807764-A735-4717-A6F4-717BEA136C17}"/>
    <cellStyle name="Normal 6 6 2 4 2" xfId="1783" xr:uid="{785A5781-CD7E-463B-9BDC-E48321A3793C}"/>
    <cellStyle name="Normal 6 6 2 4 3" xfId="1784" xr:uid="{C2912BC5-6FCD-4D7F-818B-AF140CB0F6F7}"/>
    <cellStyle name="Normal 6 6 2 4 4" xfId="1785" xr:uid="{A9B87A7B-D25C-4349-A9D8-E493FB1E88DC}"/>
    <cellStyle name="Normal 6 6 2 5" xfId="1786" xr:uid="{5C969A6C-05AA-4F83-BA13-E81E3220770C}"/>
    <cellStyle name="Normal 6 6 2 5 2" xfId="1787" xr:uid="{12359C95-A1FE-44AA-9FF4-34C19D91CBCF}"/>
    <cellStyle name="Normal 6 6 2 5 3" xfId="1788" xr:uid="{3A22720A-9048-4874-B1C7-4B24DD0947DA}"/>
    <cellStyle name="Normal 6 6 2 5 4" xfId="1789" xr:uid="{42520F7F-FD07-426E-BDA3-235142AE681C}"/>
    <cellStyle name="Normal 6 6 2 6" xfId="1790" xr:uid="{8F65ACED-BFB6-4C98-A9F0-1F91D07F5120}"/>
    <cellStyle name="Normal 6 6 2 7" xfId="1791" xr:uid="{4BB635A3-ECA3-4825-BB51-A5D0F7993A27}"/>
    <cellStyle name="Normal 6 6 2 8" xfId="1792" xr:uid="{B7F22A29-DBF2-4AD8-ACF8-C39D4B62FE1A}"/>
    <cellStyle name="Normal 6 6 3" xfId="1793" xr:uid="{DC74BF63-3C89-40FF-BCE6-C185CFC17240}"/>
    <cellStyle name="Normal 6 6 3 2" xfId="1794" xr:uid="{B210C2EE-AD3B-4212-84BD-D4F036EE9E98}"/>
    <cellStyle name="Normal 6 6 3 2 2" xfId="1795" xr:uid="{C792F1B5-EC3E-4638-B78D-DF0C73DC11DD}"/>
    <cellStyle name="Normal 6 6 3 2 3" xfId="1796" xr:uid="{58C00BF8-0E78-4BC7-A4D6-27B4CBAE65F5}"/>
    <cellStyle name="Normal 6 6 3 2 4" xfId="1797" xr:uid="{FEDBD2A7-DC44-40AB-97DC-8E0EBDE926EC}"/>
    <cellStyle name="Normal 6 6 3 3" xfId="1798" xr:uid="{C53A296B-1743-465C-B894-AE489E63FD8F}"/>
    <cellStyle name="Normal 6 6 3 3 2" xfId="1799" xr:uid="{07E4B9AF-0F9F-4F89-B9FE-89952F291266}"/>
    <cellStyle name="Normal 6 6 3 3 3" xfId="1800" xr:uid="{6A353A7B-A70A-45DA-B20B-179818B723FF}"/>
    <cellStyle name="Normal 6 6 3 3 4" xfId="1801" xr:uid="{AC4D13EE-626D-420B-A116-0530294C814E}"/>
    <cellStyle name="Normal 6 6 3 4" xfId="1802" xr:uid="{5BD78E40-98AF-4A80-9C0A-0140A80AA4FB}"/>
    <cellStyle name="Normal 6 6 3 5" xfId="1803" xr:uid="{0B4586B1-5441-4078-B5F2-CB427F17DD45}"/>
    <cellStyle name="Normal 6 6 3 6" xfId="1804" xr:uid="{1DC417F1-0D77-4BBC-BE6F-E2D4D2C2E963}"/>
    <cellStyle name="Normal 6 6 4" xfId="1805" xr:uid="{8D12CCCC-19B0-4515-944A-F358040A0043}"/>
    <cellStyle name="Normal 6 6 4 2" xfId="1806" xr:uid="{7294A0CC-6793-4ABE-A714-17AFFCE7087E}"/>
    <cellStyle name="Normal 6 6 4 2 2" xfId="1807" xr:uid="{5BDD3FC6-FB51-4BD6-883E-120F81ADD2B3}"/>
    <cellStyle name="Normal 6 6 4 2 3" xfId="1808" xr:uid="{58455D95-C35C-472B-9368-D8D4858F9D10}"/>
    <cellStyle name="Normal 6 6 4 2 4" xfId="1809" xr:uid="{6FDCF908-560A-41B0-8479-406B87F82143}"/>
    <cellStyle name="Normal 6 6 4 3" xfId="1810" xr:uid="{085682AD-A709-4B26-BD78-687DD8748E1C}"/>
    <cellStyle name="Normal 6 6 4 4" xfId="1811" xr:uid="{79712DAC-11CF-4861-B387-DDAD524FD558}"/>
    <cellStyle name="Normal 6 6 4 5" xfId="1812" xr:uid="{563D62A7-E9A1-4E43-91FF-14C85AA22093}"/>
    <cellStyle name="Normal 6 6 5" xfId="1813" xr:uid="{35412AF0-1478-4108-9B7D-C44B7B65C4C4}"/>
    <cellStyle name="Normal 6 6 5 2" xfId="1814" xr:uid="{F9CAD66C-9977-4A9C-989D-0D28FBC85E51}"/>
    <cellStyle name="Normal 6 6 5 3" xfId="1815" xr:uid="{10DC4B1D-141B-4AA4-9D0C-C4D7B8290086}"/>
    <cellStyle name="Normal 6 6 5 4" xfId="1816" xr:uid="{51859932-A2CE-42ED-B627-626E7C50690D}"/>
    <cellStyle name="Normal 6 6 6" xfId="1817" xr:uid="{9D36A7C1-6440-4CFF-BE8B-8F8ADC1D1203}"/>
    <cellStyle name="Normal 6 6 6 2" xfId="1818" xr:uid="{321522C2-4E4F-49BF-AA25-E85986A40B79}"/>
    <cellStyle name="Normal 6 6 6 3" xfId="1819" xr:uid="{749ECDA1-C23A-45BC-8162-035F49A9E8DF}"/>
    <cellStyle name="Normal 6 6 6 4" xfId="1820" xr:uid="{5C92FE12-AF02-47FD-885A-3E56492182B6}"/>
    <cellStyle name="Normal 6 6 7" xfId="1821" xr:uid="{B20AFBF4-FC07-4073-A2EC-58F404434468}"/>
    <cellStyle name="Normal 6 6 8" xfId="1822" xr:uid="{948B92BB-B17D-4015-8A53-8210EFF3FA3A}"/>
    <cellStyle name="Normal 6 6 9" xfId="1823" xr:uid="{38F7B310-B456-48D4-8397-6B90220B3856}"/>
    <cellStyle name="Normal 6 7" xfId="1824" xr:uid="{BB29BE97-0731-4E98-BC5D-D7CFA8A32231}"/>
    <cellStyle name="Normal 6 7 2" xfId="1825" xr:uid="{E4DC84F2-3C53-47C4-A1D3-B0479FB84838}"/>
    <cellStyle name="Normal 6 7 2 2" xfId="1826" xr:uid="{C5887CCE-16A7-45C3-B439-259EFE748F8D}"/>
    <cellStyle name="Normal 6 7 2 2 2" xfId="1827" xr:uid="{20B10481-1710-4A32-A8FA-55B543574F91}"/>
    <cellStyle name="Normal 6 7 2 2 2 2" xfId="4011" xr:uid="{80B6D67A-073B-4479-8268-5C12C01CA92D}"/>
    <cellStyle name="Normal 6 7 2 2 3" xfId="1828" xr:uid="{1A5195E8-0534-48D0-ACB9-6CAECFA94A28}"/>
    <cellStyle name="Normal 6 7 2 2 3 2" xfId="6755" xr:uid="{9FFE17FA-C0C3-4C75-BCF8-254878626231}"/>
    <cellStyle name="Normal 6 7 2 2 4" xfId="1829" xr:uid="{C84C887C-7534-44CF-8129-B3F4ACA522E0}"/>
    <cellStyle name="Normal 6 7 2 3" xfId="1830" xr:uid="{A811F2C9-4EE7-432B-96DD-38EABA910045}"/>
    <cellStyle name="Normal 6 7 2 3 2" xfId="1831" xr:uid="{79F73975-D545-4B8C-A735-88FE35ACE258}"/>
    <cellStyle name="Normal 6 7 2 3 3" xfId="1832" xr:uid="{EF534CE1-9CB8-4A1D-94AF-C3777666D5F8}"/>
    <cellStyle name="Normal 6 7 2 3 4" xfId="1833" xr:uid="{8FDED93F-8300-478B-9930-DFAACAE181D3}"/>
    <cellStyle name="Normal 6 7 2 4" xfId="1834" xr:uid="{F050769E-16C0-4C6A-BB60-6675A8C99A9A}"/>
    <cellStyle name="Normal 6 7 2 4 2" xfId="6756" xr:uid="{4814EFA7-E283-42EB-AB66-541991D4F82B}"/>
    <cellStyle name="Normal 6 7 2 5" xfId="1835" xr:uid="{EA1CDB9C-688C-454F-BD93-1D459F5158A0}"/>
    <cellStyle name="Normal 6 7 2 6" xfId="1836" xr:uid="{5CAD6308-5C52-4820-988F-86F9CDDBF74C}"/>
    <cellStyle name="Normal 6 7 3" xfId="1837" xr:uid="{0DDF6806-D8AE-415B-8646-995EAF091F76}"/>
    <cellStyle name="Normal 6 7 3 2" xfId="1838" xr:uid="{D99DD1F5-4230-4EAB-A1EE-1F07CEB5B229}"/>
    <cellStyle name="Normal 6 7 3 2 2" xfId="1839" xr:uid="{3D5D08FF-F44B-4F65-BB4B-C8D30F7DD54D}"/>
    <cellStyle name="Normal 6 7 3 2 3" xfId="1840" xr:uid="{1DC39529-9F69-4DFC-B93C-E0B40633AA89}"/>
    <cellStyle name="Normal 6 7 3 2 4" xfId="1841" xr:uid="{6078A793-61A5-48E7-BA40-71FEC149D893}"/>
    <cellStyle name="Normal 6 7 3 3" xfId="1842" xr:uid="{CCF8E9BD-1E7B-43AD-8B28-96932D01F24E}"/>
    <cellStyle name="Normal 6 7 3 3 2" xfId="6757" xr:uid="{58F0F292-9B6A-4359-98EA-114E2DA5388D}"/>
    <cellStyle name="Normal 6 7 3 4" xfId="1843" xr:uid="{FEE036A6-58F3-48E4-B7E8-373B1CC0BC41}"/>
    <cellStyle name="Normal 6 7 3 5" xfId="1844" xr:uid="{D79A3CF7-72D4-4964-9640-DF1C8999F7FC}"/>
    <cellStyle name="Normal 6 7 4" xfId="1845" xr:uid="{1D33468D-4FC9-4A2E-B40C-FEBA54E0AFC3}"/>
    <cellStyle name="Normal 6 7 4 2" xfId="1846" xr:uid="{18F857E9-1A3D-4885-9BA1-81BA726B1E05}"/>
    <cellStyle name="Normal 6 7 4 3" xfId="1847" xr:uid="{38545158-A615-4728-A95D-320F571A1F4C}"/>
    <cellStyle name="Normal 6 7 4 4" xfId="1848" xr:uid="{47A06007-E440-4D1B-BB59-4F44AD888552}"/>
    <cellStyle name="Normal 6 7 5" xfId="1849" xr:uid="{9A63B987-BD81-4F0D-B390-128175F0F07A}"/>
    <cellStyle name="Normal 6 7 5 2" xfId="1850" xr:uid="{201C5971-5A97-4D55-9DF7-FDEBFD743B91}"/>
    <cellStyle name="Normal 6 7 5 3" xfId="1851" xr:uid="{38B24597-C64D-4DDC-BE1D-F52989B7F98C}"/>
    <cellStyle name="Normal 6 7 5 4" xfId="1852" xr:uid="{30C76828-2535-4333-9981-DD78D032C155}"/>
    <cellStyle name="Normal 6 7 6" xfId="1853" xr:uid="{3E52A651-61DF-479F-A4F6-08E49D66ECCE}"/>
    <cellStyle name="Normal 6 7 7" xfId="1854" xr:uid="{1514855C-2443-451C-B1A0-913555AF07A3}"/>
    <cellStyle name="Normal 6 7 8" xfId="1855" xr:uid="{325C869C-1300-4728-A070-6DC150C3F39A}"/>
    <cellStyle name="Normal 6 8" xfId="1856" xr:uid="{8279A392-A854-42D2-BA47-C2B91A73681E}"/>
    <cellStyle name="Normal 6 8 2" xfId="1857" xr:uid="{D9B158F0-87A7-4FA4-818B-C8236C948EC8}"/>
    <cellStyle name="Normal 6 8 2 2" xfId="1858" xr:uid="{98ED3456-5823-4339-85BC-1A0135CE7FB2}"/>
    <cellStyle name="Normal 6 8 2 2 2" xfId="1859" xr:uid="{9B1B3A2B-5554-4013-99D8-5CFC47ECB026}"/>
    <cellStyle name="Normal 6 8 2 2 3" xfId="1860" xr:uid="{BE89406B-08DE-44FB-8338-2584D163DC5B}"/>
    <cellStyle name="Normal 6 8 2 2 4" xfId="1861" xr:uid="{E604C3BA-A391-4230-A81F-8DDDB0731F76}"/>
    <cellStyle name="Normal 6 8 2 3" xfId="1862" xr:uid="{DF7715B3-622A-4431-9BEF-3A3E74C74D6A}"/>
    <cellStyle name="Normal 6 8 2 3 2" xfId="6758" xr:uid="{964BE873-3E49-466B-9121-B8EC2E4960C7}"/>
    <cellStyle name="Normal 6 8 2 4" xfId="1863" xr:uid="{98D5E7A0-8F33-4FF1-B806-2E29F1D34377}"/>
    <cellStyle name="Normal 6 8 2 5" xfId="1864" xr:uid="{6B5EE23D-909A-4759-BFE3-CE578DAEB595}"/>
    <cellStyle name="Normal 6 8 3" xfId="1865" xr:uid="{4912B74C-2437-4C83-BCC6-6329D7325556}"/>
    <cellStyle name="Normal 6 8 3 2" xfId="1866" xr:uid="{C58A6611-F9BF-45D8-8B28-1E965C5B25E1}"/>
    <cellStyle name="Normal 6 8 3 3" xfId="1867" xr:uid="{7115FE9A-926C-4DF1-AC68-6ADC005B87D5}"/>
    <cellStyle name="Normal 6 8 3 4" xfId="1868" xr:uid="{3D4A0B7F-E5EE-42D6-9683-6DCD889FDD6F}"/>
    <cellStyle name="Normal 6 8 4" xfId="1869" xr:uid="{632F3CC8-4037-4FE4-9D4F-D2018C828079}"/>
    <cellStyle name="Normal 6 8 4 2" xfId="1870" xr:uid="{33715132-9380-49E0-8D62-EC635F09F1B7}"/>
    <cellStyle name="Normal 6 8 4 3" xfId="1871" xr:uid="{6F19EF11-5076-4297-A814-3611ADF423A7}"/>
    <cellStyle name="Normal 6 8 4 4" xfId="1872" xr:uid="{DDFAAA91-1885-479B-8FAA-CBA77C66D0FF}"/>
    <cellStyle name="Normal 6 8 5" xfId="1873" xr:uid="{522BB6C9-24E6-47C6-A620-D8E9AE94C2A3}"/>
    <cellStyle name="Normal 6 8 6" xfId="1874" xr:uid="{AC3C677D-24D9-4F70-B9B7-22424984B16F}"/>
    <cellStyle name="Normal 6 8 7" xfId="1875" xr:uid="{191BA4DA-F6F1-4B14-A2AF-D3412AC04E6F}"/>
    <cellStyle name="Normal 6 9" xfId="1876" xr:uid="{285F0882-F754-40F6-AE13-780F5C00C1FA}"/>
    <cellStyle name="Normal 6 9 2" xfId="1877" xr:uid="{A0788049-550D-4123-BABD-418B1D8EEF42}"/>
    <cellStyle name="Normal 6 9 2 2" xfId="1878" xr:uid="{785DE5FF-4534-42C0-B1DD-45A54C81D9BE}"/>
    <cellStyle name="Normal 6 9 2 3" xfId="1879" xr:uid="{99A325DE-3F89-41E2-9ADA-F12DA79E59E2}"/>
    <cellStyle name="Normal 6 9 2 4" xfId="1880" xr:uid="{B6392E6D-F217-48E8-9500-446FD9F6FB9D}"/>
    <cellStyle name="Normal 6 9 3" xfId="1881" xr:uid="{392EAC68-E529-400F-AFCC-75B9F800DA63}"/>
    <cellStyle name="Normal 6 9 3 2" xfId="1882" xr:uid="{71C11412-FF8D-45CC-948E-64FFA7023DA8}"/>
    <cellStyle name="Normal 6 9 3 3" xfId="1883" xr:uid="{2B10AA13-A6D3-4D11-A5B6-CE0FC05FA465}"/>
    <cellStyle name="Normal 6 9 3 4" xfId="1884" xr:uid="{D47BEDEE-72FC-4130-891A-D220A9FD6C14}"/>
    <cellStyle name="Normal 6 9 4" xfId="1885" xr:uid="{D680E303-3536-4A25-B475-BA47FE0DF47C}"/>
    <cellStyle name="Normal 6 9 5" xfId="1886" xr:uid="{9537EA21-960F-4D2B-8ADE-4E50E50FBE94}"/>
    <cellStyle name="Normal 6 9 6" xfId="1887" xr:uid="{EBF80CC4-8B2A-4F29-9957-22A5E181EF43}"/>
    <cellStyle name="Normal 7" xfId="75" xr:uid="{4B5683B6-5F9C-404F-BABE-04B27BD676B8}"/>
    <cellStyle name="Normal 7 10" xfId="1888" xr:uid="{8D8881A2-F06D-472C-A942-5C8EA4924667}"/>
    <cellStyle name="Normal 7 10 2" xfId="1889" xr:uid="{04FD3BE7-8791-4C97-A5AF-663C3023D9FC}"/>
    <cellStyle name="Normal 7 10 3" xfId="1890" xr:uid="{124395B1-3A7C-4054-A96E-DA8C1FC6F3D3}"/>
    <cellStyle name="Normal 7 10 4" xfId="1891" xr:uid="{9E04DFA9-5348-4E66-8360-CA7846A44786}"/>
    <cellStyle name="Normal 7 11" xfId="1892" xr:uid="{A2BF4CE6-9EFF-429B-B8C4-30F0C67D1005}"/>
    <cellStyle name="Normal 7 11 2" xfId="1893" xr:uid="{C0F65A09-30AC-413C-B8F7-24D83953688D}"/>
    <cellStyle name="Normal 7 11 3" xfId="1894" xr:uid="{83A1CBB3-2581-4610-A7A5-4E2D198BEE86}"/>
    <cellStyle name="Normal 7 11 4" xfId="1895" xr:uid="{69E4B281-3832-43BF-B5DC-DAD5F9A9683A}"/>
    <cellStyle name="Normal 7 12" xfId="1896" xr:uid="{0DB24394-376A-4A1E-A0E1-A79A9D681F36}"/>
    <cellStyle name="Normal 7 12 2" xfId="1897" xr:uid="{45FFE01B-A7A2-4B6F-8E71-27737F3943CA}"/>
    <cellStyle name="Normal 7 13" xfId="1898" xr:uid="{20FA2218-F297-45A1-94DB-BCB78E86C1CC}"/>
    <cellStyle name="Normal 7 14" xfId="1899" xr:uid="{8E8AE590-389C-4EBC-80A1-59D5A8CE2E9E}"/>
    <cellStyle name="Normal 7 15" xfId="1900" xr:uid="{35F62E8C-4EE5-4339-8FA3-792C06577B6D}"/>
    <cellStyle name="Normal 7 16" xfId="7351" xr:uid="{2D62A99F-1501-42D1-AEB3-AF1B9E2C1B53}"/>
    <cellStyle name="Normal 7 2" xfId="94" xr:uid="{D04FAFD9-5421-4DF0-8C9B-50A099F048D5}"/>
    <cellStyle name="Normal 7 2 10" xfId="1901" xr:uid="{25D99D01-3119-4AE4-B792-26FD44814C75}"/>
    <cellStyle name="Normal 7 2 11" xfId="1902" xr:uid="{814DD6DA-DF29-4455-8035-A031475A45A6}"/>
    <cellStyle name="Normal 7 2 2" xfId="1903" xr:uid="{8B490A3D-C3AC-4107-9D89-7A5C01935109}"/>
    <cellStyle name="Normal 7 2 2 2" xfId="1904" xr:uid="{07EA7CE6-4AE3-47BB-84CB-09D065AE162C}"/>
    <cellStyle name="Normal 7 2 2 2 2" xfId="1905" xr:uid="{D26B3DE0-B3E2-4AF6-B184-5580EC907687}"/>
    <cellStyle name="Normal 7 2 2 2 2 2" xfId="1906" xr:uid="{701AA5B3-7A41-48D9-8A9B-02DA77F12DCF}"/>
    <cellStyle name="Normal 7 2 2 2 2 2 2" xfId="1907" xr:uid="{59FDF74F-9B59-467E-B6E1-9137294AE47A}"/>
    <cellStyle name="Normal 7 2 2 2 2 2 2 2" xfId="4012" xr:uid="{5E263879-3CA4-4DE1-871B-7C4E9F3DD187}"/>
    <cellStyle name="Normal 7 2 2 2 2 2 2 2 2" xfId="4013" xr:uid="{6326346C-14FC-4F9C-AB18-CE30849B6BFD}"/>
    <cellStyle name="Normal 7 2 2 2 2 2 2 3" xfId="4014" xr:uid="{4ADD0816-B2E8-469E-9D92-599D9A90EAD0}"/>
    <cellStyle name="Normal 7 2 2 2 2 2 2 3 2" xfId="6759" xr:uid="{EE75DD3A-5FD0-4AB5-956F-9F7EFE129023}"/>
    <cellStyle name="Normal 7 2 2 2 2 2 2 4" xfId="6760" xr:uid="{46D258DD-FBEA-4169-A913-8CD8C31FA3FA}"/>
    <cellStyle name="Normal 7 2 2 2 2 2 3" xfId="1908" xr:uid="{35C2ED0B-CA3D-4F73-877A-15C2724757E7}"/>
    <cellStyle name="Normal 7 2 2 2 2 2 3 2" xfId="4015" xr:uid="{0BB29E80-29D0-484A-B104-B45F376B581B}"/>
    <cellStyle name="Normal 7 2 2 2 2 2 4" xfId="1909" xr:uid="{A0F2323F-F464-4F00-B695-04F9C4886448}"/>
    <cellStyle name="Normal 7 2 2 2 2 2 4 2" xfId="6761" xr:uid="{8150FA1A-34C0-491E-A8A7-F4EE02C2CA71}"/>
    <cellStyle name="Normal 7 2 2 2 2 2 5" xfId="6762" xr:uid="{0A8984CD-9F64-48FD-A05D-B90380157ECF}"/>
    <cellStyle name="Normal 7 2 2 2 2 3" xfId="1910" xr:uid="{AF5357BB-81FB-47E2-9D8A-868BB5BEB688}"/>
    <cellStyle name="Normal 7 2 2 2 2 3 2" xfId="1911" xr:uid="{E99E056D-B980-4B4E-9545-762954D12A9E}"/>
    <cellStyle name="Normal 7 2 2 2 2 3 2 2" xfId="4016" xr:uid="{99A1A08D-ECDA-435C-A73D-FA792F66387A}"/>
    <cellStyle name="Normal 7 2 2 2 2 3 3" xfId="1912" xr:uid="{016D99B1-140C-4F58-845F-E5623BF9DCD4}"/>
    <cellStyle name="Normal 7 2 2 2 2 3 3 2" xfId="6763" xr:uid="{A51E4E7B-7ADD-4AD8-A44F-6B49284F5868}"/>
    <cellStyle name="Normal 7 2 2 2 2 3 4" xfId="1913" xr:uid="{99F9B942-A8E6-4BC2-8725-78FED8B5730F}"/>
    <cellStyle name="Normal 7 2 2 2 2 4" xfId="1914" xr:uid="{9FBFC89E-5474-4A9A-A28E-A17185082701}"/>
    <cellStyle name="Normal 7 2 2 2 2 4 2" xfId="4017" xr:uid="{99472EDF-C72D-4C21-A0D7-F338BC32350D}"/>
    <cellStyle name="Normal 7 2 2 2 2 5" xfId="1915" xr:uid="{DC0A33B1-A8C9-48B7-812A-665D389B72EE}"/>
    <cellStyle name="Normal 7 2 2 2 2 5 2" xfId="6764" xr:uid="{7220A678-C09D-47B0-B7EB-B8D7902435AA}"/>
    <cellStyle name="Normal 7 2 2 2 2 6" xfId="1916" xr:uid="{2E5B77BD-19AD-44C7-8C22-C1DBD4749E18}"/>
    <cellStyle name="Normal 7 2 2 2 3" xfId="1917" xr:uid="{B54EA696-5084-4E9E-808D-BD8A007BC47A}"/>
    <cellStyle name="Normal 7 2 2 2 3 2" xfId="1918" xr:uid="{379A1EE1-BDB5-4E66-8449-618B3F168584}"/>
    <cellStyle name="Normal 7 2 2 2 3 2 2" xfId="1919" xr:uid="{0DE285B7-22C3-4564-948B-C6FDF8FB87FA}"/>
    <cellStyle name="Normal 7 2 2 2 3 2 2 2" xfId="4018" xr:uid="{71EE6F62-D6BB-4996-AA2C-50414A835D7C}"/>
    <cellStyle name="Normal 7 2 2 2 3 2 2 2 2" xfId="4019" xr:uid="{4E271955-37EF-4AF0-AEE6-A21052FF1F4A}"/>
    <cellStyle name="Normal 7 2 2 2 3 2 2 3" xfId="4020" xr:uid="{FE0EEAD5-2492-4134-A3BE-0C8F4E891314}"/>
    <cellStyle name="Normal 7 2 2 2 3 2 2 3 2" xfId="6765" xr:uid="{BBDC08AC-93D8-4A5E-B7AB-A4295B8E14A5}"/>
    <cellStyle name="Normal 7 2 2 2 3 2 2 4" xfId="6766" xr:uid="{1502D3E7-827C-4EC0-A57B-47E365A8C428}"/>
    <cellStyle name="Normal 7 2 2 2 3 2 3" xfId="1920" xr:uid="{EDEE40B2-D69E-4733-8ADB-0F6835228639}"/>
    <cellStyle name="Normal 7 2 2 2 3 2 3 2" xfId="4021" xr:uid="{FD65512F-68BA-43E5-94AE-026D2CF68CE8}"/>
    <cellStyle name="Normal 7 2 2 2 3 2 4" xfId="1921" xr:uid="{A2BA39A7-C988-4C4C-994D-218B2034CB38}"/>
    <cellStyle name="Normal 7 2 2 2 3 2 4 2" xfId="6767" xr:uid="{03D87FDA-B92E-4945-94A1-AEC4FDF44EEF}"/>
    <cellStyle name="Normal 7 2 2 2 3 2 5" xfId="6768" xr:uid="{BA0A8DA9-FF76-403A-A5C5-2372702913D2}"/>
    <cellStyle name="Normal 7 2 2 2 3 3" xfId="1922" xr:uid="{147F1EEB-DB98-4646-A53A-07A8D5C472A5}"/>
    <cellStyle name="Normal 7 2 2 2 3 3 2" xfId="4022" xr:uid="{44DF578A-BBC1-433D-91C5-A5F961FA2687}"/>
    <cellStyle name="Normal 7 2 2 2 3 3 2 2" xfId="4023" xr:uid="{39115E1C-8EC5-458A-9A8E-BFE6950EB774}"/>
    <cellStyle name="Normal 7 2 2 2 3 3 3" xfId="4024" xr:uid="{A0BB5B2A-FEBB-4C69-A395-C001900278DC}"/>
    <cellStyle name="Normal 7 2 2 2 3 3 3 2" xfId="6769" xr:uid="{341AC404-C045-4987-9CCD-7A589EAF52F4}"/>
    <cellStyle name="Normal 7 2 2 2 3 3 4" xfId="6770" xr:uid="{9ACA82E7-1BEC-4F91-BB42-329AE5C3C099}"/>
    <cellStyle name="Normal 7 2 2 2 3 4" xfId="1923" xr:uid="{626796E5-76C8-4C3D-BA31-797D08216023}"/>
    <cellStyle name="Normal 7 2 2 2 3 4 2" xfId="4025" xr:uid="{7E999737-3B0C-4903-83D9-2679A2D93BC5}"/>
    <cellStyle name="Normal 7 2 2 2 3 5" xfId="1924" xr:uid="{22ABCAC6-D9BD-4669-903F-F4386841389C}"/>
    <cellStyle name="Normal 7 2 2 2 3 5 2" xfId="6771" xr:uid="{F213CDDA-BBB1-45DA-A1AD-0D735E595BAD}"/>
    <cellStyle name="Normal 7 2 2 2 3 6" xfId="6772" xr:uid="{5370C014-09B5-450A-A934-BA35A1DB10BF}"/>
    <cellStyle name="Normal 7 2 2 2 4" xfId="1925" xr:uid="{DA5732CE-E47D-46A6-86C0-C6428D154CA9}"/>
    <cellStyle name="Normal 7 2 2 2 4 2" xfId="1926" xr:uid="{7F4B6711-EFAA-4B35-A4D6-EF43D0EB8A62}"/>
    <cellStyle name="Normal 7 2 2 2 4 2 2" xfId="4026" xr:uid="{66296BA7-496F-4EFD-A385-D64B85A9060C}"/>
    <cellStyle name="Normal 7 2 2 2 4 2 2 2" xfId="4027" xr:uid="{96BAA921-B4EA-4F9F-94BD-5201F11D1DF9}"/>
    <cellStyle name="Normal 7 2 2 2 4 2 3" xfId="4028" xr:uid="{3F093C70-A4C2-4906-BEAE-5F929166455C}"/>
    <cellStyle name="Normal 7 2 2 2 4 2 3 2" xfId="6773" xr:uid="{C0BEECAB-412B-4921-B81B-2738C41AA1D4}"/>
    <cellStyle name="Normal 7 2 2 2 4 2 4" xfId="6774" xr:uid="{3C242CFC-D1B6-4D3E-AA2F-BADA8C1C2FF8}"/>
    <cellStyle name="Normal 7 2 2 2 4 3" xfId="1927" xr:uid="{2B088E34-373E-4F6D-BC53-E2D7342AE499}"/>
    <cellStyle name="Normal 7 2 2 2 4 3 2" xfId="4029" xr:uid="{F6F651A6-5936-464C-A33A-B3410BEEDF78}"/>
    <cellStyle name="Normal 7 2 2 2 4 4" xfId="1928" xr:uid="{02394F10-AD90-478B-9FD8-8AD04C191DB5}"/>
    <cellStyle name="Normal 7 2 2 2 4 4 2" xfId="6775" xr:uid="{33B25388-1D6D-4408-9AB6-BA71C95C0F10}"/>
    <cellStyle name="Normal 7 2 2 2 4 5" xfId="6776" xr:uid="{BBC14613-470E-4D5F-AB44-35B9167FD30C}"/>
    <cellStyle name="Normal 7 2 2 2 5" xfId="1929" xr:uid="{5E08B7A8-E18F-415B-A918-1D338AC88733}"/>
    <cellStyle name="Normal 7 2 2 2 5 2" xfId="1930" xr:uid="{844B6AF0-ADB1-48A5-88A9-6B3F912129D4}"/>
    <cellStyle name="Normal 7 2 2 2 5 2 2" xfId="4030" xr:uid="{70DCB30C-7D1B-4B46-B95D-95DFD7F1724E}"/>
    <cellStyle name="Normal 7 2 2 2 5 3" xfId="1931" xr:uid="{A2857F1E-30E1-4A47-BBC5-F8005F8EC8DA}"/>
    <cellStyle name="Normal 7 2 2 2 5 3 2" xfId="6777" xr:uid="{A5E5CD97-E627-4C95-8DED-76D7A7F5D022}"/>
    <cellStyle name="Normal 7 2 2 2 5 4" xfId="1932" xr:uid="{6A869694-6D60-4C2C-AEB8-F8C7D8C80F35}"/>
    <cellStyle name="Normal 7 2 2 2 6" xfId="1933" xr:uid="{F22CFB51-BA35-48E1-922E-586B49095DFB}"/>
    <cellStyle name="Normal 7 2 2 2 6 2" xfId="4031" xr:uid="{FE518414-37DF-4F9F-85FD-84CE174971EF}"/>
    <cellStyle name="Normal 7 2 2 2 7" xfId="1934" xr:uid="{BC5CC1A8-CC6B-4F15-91FA-5CB42F876ACE}"/>
    <cellStyle name="Normal 7 2 2 2 7 2" xfId="6778" xr:uid="{A0E97F6D-3192-4C44-A33C-5E7667FDFB35}"/>
    <cellStyle name="Normal 7 2 2 2 8" xfId="1935" xr:uid="{52BDE539-F8B7-4EBB-B207-901108264AB2}"/>
    <cellStyle name="Normal 7 2 2 3" xfId="1936" xr:uid="{13207ADB-71D6-48D5-A40E-8756BEEC0FD7}"/>
    <cellStyle name="Normal 7 2 2 3 2" xfId="1937" xr:uid="{2ACB3A62-8EEB-4656-A194-8835B736C281}"/>
    <cellStyle name="Normal 7 2 2 3 2 2" xfId="1938" xr:uid="{B8ABBBF2-B1BE-4770-9CD2-16619582334C}"/>
    <cellStyle name="Normal 7 2 2 3 2 2 2" xfId="4032" xr:uid="{88530B82-6CAF-4701-9074-487B2CF5E007}"/>
    <cellStyle name="Normal 7 2 2 3 2 2 2 2" xfId="4033" xr:uid="{2C5C5398-55D7-4C08-89D2-4029026AE4A6}"/>
    <cellStyle name="Normal 7 2 2 3 2 2 3" xfId="4034" xr:uid="{25DCF872-84DD-4A9D-A890-99134EC040D2}"/>
    <cellStyle name="Normal 7 2 2 3 2 2 3 2" xfId="6779" xr:uid="{99AFA02C-7321-4572-9A3C-DDCDF3B86AAE}"/>
    <cellStyle name="Normal 7 2 2 3 2 2 4" xfId="6780" xr:uid="{74B999B5-2CA1-4FA7-A2B8-D592A74E2068}"/>
    <cellStyle name="Normal 7 2 2 3 2 3" xfId="1939" xr:uid="{3D638FC6-9B05-492E-82E1-32821A88882E}"/>
    <cellStyle name="Normal 7 2 2 3 2 3 2" xfId="4035" xr:uid="{E0C509F2-7F77-4F26-8982-0EC4431876A8}"/>
    <cellStyle name="Normal 7 2 2 3 2 4" xfId="1940" xr:uid="{2192E130-2275-47AE-BE3A-FB9D22912FFB}"/>
    <cellStyle name="Normal 7 2 2 3 2 4 2" xfId="6781" xr:uid="{36BB2663-8A86-4C06-990B-12541BEB2F6D}"/>
    <cellStyle name="Normal 7 2 2 3 2 5" xfId="6782" xr:uid="{C90FA969-B431-42B8-970D-45AEB6DD6022}"/>
    <cellStyle name="Normal 7 2 2 3 3" xfId="1941" xr:uid="{A91912B9-243E-4E2B-8F23-B9D3FBE90893}"/>
    <cellStyle name="Normal 7 2 2 3 3 2" xfId="1942" xr:uid="{860944EB-5FB9-4376-AF9E-1A1326497A62}"/>
    <cellStyle name="Normal 7 2 2 3 3 2 2" xfId="4036" xr:uid="{85195CC5-6F26-4479-A612-570A6B71ED78}"/>
    <cellStyle name="Normal 7 2 2 3 3 3" xfId="1943" xr:uid="{1108558D-E76A-4EEF-A00C-2304548BABB6}"/>
    <cellStyle name="Normal 7 2 2 3 3 3 2" xfId="6783" xr:uid="{2B289689-C4BC-4075-ACF3-1A6C4FAB88F4}"/>
    <cellStyle name="Normal 7 2 2 3 3 4" xfId="1944" xr:uid="{A2F24E80-C1C4-40E6-9787-5A04C0D67E9B}"/>
    <cellStyle name="Normal 7 2 2 3 4" xfId="1945" xr:uid="{58BD7A1E-541E-4746-9D97-84F81F5988FF}"/>
    <cellStyle name="Normal 7 2 2 3 4 2" xfId="4037" xr:uid="{3CFBCA05-22F5-4EBD-AC0D-99CF7A079751}"/>
    <cellStyle name="Normal 7 2 2 3 5" xfId="1946" xr:uid="{14A902F8-15AC-473B-B76C-5E8AD095DC2E}"/>
    <cellStyle name="Normal 7 2 2 3 5 2" xfId="6784" xr:uid="{09A058D8-36EE-4CCE-9C3B-8478FBEE1BEB}"/>
    <cellStyle name="Normal 7 2 2 3 6" xfId="1947" xr:uid="{5A306E29-19F6-41AD-9540-9A7108F9E878}"/>
    <cellStyle name="Normal 7 2 2 4" xfId="1948" xr:uid="{D9EE6901-4B7C-4A81-A695-02A77328B6DB}"/>
    <cellStyle name="Normal 7 2 2 4 2" xfId="1949" xr:uid="{6247283C-678D-4DD2-AAF1-CB0EF29CC950}"/>
    <cellStyle name="Normal 7 2 2 4 2 2" xfId="1950" xr:uid="{4D2C348A-EFA0-4FD3-AB5B-842703056841}"/>
    <cellStyle name="Normal 7 2 2 4 2 2 2" xfId="4038" xr:uid="{CB1EB124-E45F-4D5A-8B3F-F53665B791E9}"/>
    <cellStyle name="Normal 7 2 2 4 2 2 2 2" xfId="4039" xr:uid="{3CAD1219-D398-4538-9CEE-6C5709407612}"/>
    <cellStyle name="Normal 7 2 2 4 2 2 3" xfId="4040" xr:uid="{60E4F84F-FB75-4E7A-803B-5649293BA695}"/>
    <cellStyle name="Normal 7 2 2 4 2 2 3 2" xfId="6785" xr:uid="{DE670C29-85DC-4D3D-A9C8-9704DDBFA464}"/>
    <cellStyle name="Normal 7 2 2 4 2 2 4" xfId="6786" xr:uid="{8EC1C291-C4D9-499E-B7B8-899567826D6F}"/>
    <cellStyle name="Normal 7 2 2 4 2 3" xfId="1951" xr:uid="{1E7344D7-53E6-4B15-9E75-2483A13736C5}"/>
    <cellStyle name="Normal 7 2 2 4 2 3 2" xfId="4041" xr:uid="{F1BEC284-D769-4070-89F0-0FE04A75EFD0}"/>
    <cellStyle name="Normal 7 2 2 4 2 4" xfId="1952" xr:uid="{8015BF33-1FEF-4860-9E27-73BC1AC3F67D}"/>
    <cellStyle name="Normal 7 2 2 4 2 4 2" xfId="6787" xr:uid="{A432365F-EF4B-4306-8873-D552AD9F3C6D}"/>
    <cellStyle name="Normal 7 2 2 4 2 5" xfId="6788" xr:uid="{30930758-DEFE-4124-8C76-9D41D81FE5EA}"/>
    <cellStyle name="Normal 7 2 2 4 3" xfId="1953" xr:uid="{7F7CD8BA-1BF6-4D66-A274-1D0B8D9B9489}"/>
    <cellStyle name="Normal 7 2 2 4 3 2" xfId="4042" xr:uid="{238AD708-12F2-4B52-94A0-17605AF032C1}"/>
    <cellStyle name="Normal 7 2 2 4 3 2 2" xfId="4043" xr:uid="{43865CE3-3F1D-4974-9CD8-BF2B09E66B1A}"/>
    <cellStyle name="Normal 7 2 2 4 3 3" xfId="4044" xr:uid="{8F0CD9A5-EEF7-4B24-9037-A1495929870D}"/>
    <cellStyle name="Normal 7 2 2 4 3 3 2" xfId="6789" xr:uid="{4131C18C-532E-4BC3-BD37-25E2E53E1838}"/>
    <cellStyle name="Normal 7 2 2 4 3 4" xfId="6790" xr:uid="{B22A3F70-0F15-44B6-B29B-92951C5D8CD9}"/>
    <cellStyle name="Normal 7 2 2 4 4" xfId="1954" xr:uid="{FB391651-8065-4F21-AD7B-69D80D0D4392}"/>
    <cellStyle name="Normal 7 2 2 4 4 2" xfId="4045" xr:uid="{1B23A7A9-65D5-422F-9494-FE1A8B23230F}"/>
    <cellStyle name="Normal 7 2 2 4 5" xfId="1955" xr:uid="{7E14A010-57F3-4D68-BAB4-2297B83AB01D}"/>
    <cellStyle name="Normal 7 2 2 4 5 2" xfId="6791" xr:uid="{7177ABED-0B12-45DA-AC8E-273DF466C942}"/>
    <cellStyle name="Normal 7 2 2 4 6" xfId="6792" xr:uid="{63916C90-FBD4-47AA-AD3E-61077D55B2DD}"/>
    <cellStyle name="Normal 7 2 2 5" xfId="1956" xr:uid="{8B1936C4-24EC-46EC-B6D6-97D1571DC457}"/>
    <cellStyle name="Normal 7 2 2 5 2" xfId="1957" xr:uid="{626584FF-8F06-4CD6-871B-B424FC350DCC}"/>
    <cellStyle name="Normal 7 2 2 5 2 2" xfId="4046" xr:uid="{F45F0C2E-214F-49C6-8350-4C969A4E20DA}"/>
    <cellStyle name="Normal 7 2 2 5 2 2 2" xfId="4047" xr:uid="{E0134618-C37D-46FD-830E-EBABFFDED736}"/>
    <cellStyle name="Normal 7 2 2 5 2 3" xfId="4048" xr:uid="{FFD09176-C1EB-444B-942A-BD438E605749}"/>
    <cellStyle name="Normal 7 2 2 5 2 3 2" xfId="6793" xr:uid="{D3274F3C-B283-43A3-BFDC-3E6492D66991}"/>
    <cellStyle name="Normal 7 2 2 5 2 4" xfId="6794" xr:uid="{2C1F105F-E45A-4E55-8269-8172A376EBBB}"/>
    <cellStyle name="Normal 7 2 2 5 3" xfId="1958" xr:uid="{A5923250-9E1E-45A2-8ADB-94E438A8994C}"/>
    <cellStyle name="Normal 7 2 2 5 3 2" xfId="4049" xr:uid="{40B1C237-52B3-4263-B02F-DC884EE39B02}"/>
    <cellStyle name="Normal 7 2 2 5 4" xfId="1959" xr:uid="{FE28A06A-08D4-460A-A581-72FD407EF4AC}"/>
    <cellStyle name="Normal 7 2 2 5 4 2" xfId="6795" xr:uid="{9B235E9D-8823-47A7-8254-8A96BBCDF2A0}"/>
    <cellStyle name="Normal 7 2 2 5 5" xfId="6796" xr:uid="{03142B19-93F4-431F-845A-3BD7D19EB788}"/>
    <cellStyle name="Normal 7 2 2 6" xfId="1960" xr:uid="{F6C5EE50-5852-40E8-A8A2-DAF939E72423}"/>
    <cellStyle name="Normal 7 2 2 6 2" xfId="1961" xr:uid="{3E85224A-FFD7-4817-BA28-06DBD168B285}"/>
    <cellStyle name="Normal 7 2 2 6 2 2" xfId="4050" xr:uid="{C4A03DAD-2588-43C7-9D56-FFD71F3FAE99}"/>
    <cellStyle name="Normal 7 2 2 6 3" xfId="1962" xr:uid="{D4FD197F-5FCF-42B2-81BB-9A59E8E0CE50}"/>
    <cellStyle name="Normal 7 2 2 6 3 2" xfId="6797" xr:uid="{1B6FC19F-7C5D-44EC-BC47-58C155FEA57B}"/>
    <cellStyle name="Normal 7 2 2 6 4" xfId="1963" xr:uid="{499F56AF-1E3A-4F0A-B649-2054D5226401}"/>
    <cellStyle name="Normal 7 2 2 7" xfId="1964" xr:uid="{7FFD5747-6572-452A-8306-1C3765BE77B3}"/>
    <cellStyle name="Normal 7 2 2 7 2" xfId="4051" xr:uid="{871EE75B-EE9A-40C2-8479-501D6B7BCFEB}"/>
    <cellStyle name="Normal 7 2 2 8" xfId="1965" xr:uid="{5F08CD97-113B-452B-A958-CE7A172A0E0C}"/>
    <cellStyle name="Normal 7 2 2 8 2" xfId="6798" xr:uid="{3D5A4BFD-E418-422D-8E53-B5626DB2F681}"/>
    <cellStyle name="Normal 7 2 2 9" xfId="1966" xr:uid="{06BA047A-B9EE-45DA-83EB-463EBC176255}"/>
    <cellStyle name="Normal 7 2 3" xfId="1967" xr:uid="{4AA19596-0092-4E4A-828F-0C757548B9B0}"/>
    <cellStyle name="Normal 7 2 3 2" xfId="1968" xr:uid="{61FF94ED-EDFA-449E-8896-5055732706C3}"/>
    <cellStyle name="Normal 7 2 3 2 2" xfId="1969" xr:uid="{5A867019-139A-4910-B01B-5094C4CEEE4B}"/>
    <cellStyle name="Normal 7 2 3 2 2 2" xfId="1970" xr:uid="{886AAD6C-1736-4ADC-B5AD-FD7732312F1A}"/>
    <cellStyle name="Normal 7 2 3 2 2 2 2" xfId="4052" xr:uid="{16D8189E-030B-484E-A6AB-D784C42FBCDD}"/>
    <cellStyle name="Normal 7 2 3 2 2 2 2 2" xfId="4053" xr:uid="{839CB75D-5E01-47D3-A13F-62BC33872535}"/>
    <cellStyle name="Normal 7 2 3 2 2 2 3" xfId="4054" xr:uid="{6590B327-2CDC-4F7E-9828-9955538EA820}"/>
    <cellStyle name="Normal 7 2 3 2 2 2 3 2" xfId="6799" xr:uid="{F2ED14F3-84E4-44C7-9B1F-779FAFB39453}"/>
    <cellStyle name="Normal 7 2 3 2 2 2 4" xfId="6800" xr:uid="{E35F7FAE-BF48-49E1-BF87-69E10970BE53}"/>
    <cellStyle name="Normal 7 2 3 2 2 3" xfId="1971" xr:uid="{FF598B09-3787-414A-8185-09414655274C}"/>
    <cellStyle name="Normal 7 2 3 2 2 3 2" xfId="4055" xr:uid="{2DA72432-C2BC-40AB-A02A-2F436688674A}"/>
    <cellStyle name="Normal 7 2 3 2 2 4" xfId="1972" xr:uid="{B7B52216-219F-4EF6-8598-973E0163DAB0}"/>
    <cellStyle name="Normal 7 2 3 2 2 4 2" xfId="6801" xr:uid="{E255030E-13C5-4BD6-990C-75C5E3161407}"/>
    <cellStyle name="Normal 7 2 3 2 2 5" xfId="6802" xr:uid="{1DE70AAA-4522-4AB2-9C86-25A4D8B99F6B}"/>
    <cellStyle name="Normal 7 2 3 2 3" xfId="1973" xr:uid="{E606F620-EE94-4458-8311-46488E2F5BB1}"/>
    <cellStyle name="Normal 7 2 3 2 3 2" xfId="1974" xr:uid="{BB97ACF7-A44D-4DAF-B60B-5FC3998163E3}"/>
    <cellStyle name="Normal 7 2 3 2 3 2 2" xfId="4056" xr:uid="{EFF68ECB-34A2-45EB-B69B-4B00EC8D5B76}"/>
    <cellStyle name="Normal 7 2 3 2 3 3" xfId="1975" xr:uid="{C4FE1F4E-71D5-420D-B84F-8E775F632B31}"/>
    <cellStyle name="Normal 7 2 3 2 3 3 2" xfId="6803" xr:uid="{B8EF81E7-F1E4-4D9C-846A-B62B51FEB196}"/>
    <cellStyle name="Normal 7 2 3 2 3 4" xfId="1976" xr:uid="{9281BD6B-BA22-4E11-8E80-9EBDBFED055F}"/>
    <cellStyle name="Normal 7 2 3 2 4" xfId="1977" xr:uid="{41EC1364-FE14-48DD-8C33-C51B1A1F5F86}"/>
    <cellStyle name="Normal 7 2 3 2 4 2" xfId="4057" xr:uid="{228C90C8-39DD-4B1F-8DEC-3C3C76982DF1}"/>
    <cellStyle name="Normal 7 2 3 2 5" xfId="1978" xr:uid="{BFEDD72D-1646-4D5F-B465-B292846A5AA6}"/>
    <cellStyle name="Normal 7 2 3 2 5 2" xfId="6804" xr:uid="{F847A193-0380-49EA-A341-307A67AA6762}"/>
    <cellStyle name="Normal 7 2 3 2 6" xfId="1979" xr:uid="{197EE13C-8DE9-4F64-9342-7C0EF2188270}"/>
    <cellStyle name="Normal 7 2 3 3" xfId="1980" xr:uid="{311FF790-42A8-4BCE-9445-4620ABAA4073}"/>
    <cellStyle name="Normal 7 2 3 3 2" xfId="1981" xr:uid="{049889A1-4BAE-470B-90EB-924B54B150EF}"/>
    <cellStyle name="Normal 7 2 3 3 2 2" xfId="1982" xr:uid="{30554F23-A534-4151-94DC-B6FB5A2C3265}"/>
    <cellStyle name="Normal 7 2 3 3 2 2 2" xfId="4058" xr:uid="{4D7CB157-DD5D-4060-A32D-1290E7C4D672}"/>
    <cellStyle name="Normal 7 2 3 3 2 2 2 2" xfId="4059" xr:uid="{0172DA43-21F0-475E-8693-584A3E5B51D8}"/>
    <cellStyle name="Normal 7 2 3 3 2 2 3" xfId="4060" xr:uid="{62D5557A-D737-4C9E-B83C-CF014B25403A}"/>
    <cellStyle name="Normal 7 2 3 3 2 2 3 2" xfId="6805" xr:uid="{297BE648-80D0-4FF7-B596-51F718249CB8}"/>
    <cellStyle name="Normal 7 2 3 3 2 2 4" xfId="6806" xr:uid="{A9610C80-0485-490B-8BB3-8EC45D100174}"/>
    <cellStyle name="Normal 7 2 3 3 2 3" xfId="1983" xr:uid="{17AB2159-393B-4EE8-9ABC-A0D90937C034}"/>
    <cellStyle name="Normal 7 2 3 3 2 3 2" xfId="4061" xr:uid="{6FAA350D-37C3-4245-9688-F45C4264A5C2}"/>
    <cellStyle name="Normal 7 2 3 3 2 4" xfId="1984" xr:uid="{A310DC27-DDD2-4A7A-AEEB-0DB755755BBC}"/>
    <cellStyle name="Normal 7 2 3 3 2 4 2" xfId="6807" xr:uid="{DD422292-6755-4513-B73F-3514628154A6}"/>
    <cellStyle name="Normal 7 2 3 3 2 5" xfId="6808" xr:uid="{0CB27990-72FB-445A-8F11-2D62A39E6685}"/>
    <cellStyle name="Normal 7 2 3 3 3" xfId="1985" xr:uid="{886DB340-17BF-487E-B845-3EFB83315506}"/>
    <cellStyle name="Normal 7 2 3 3 3 2" xfId="4062" xr:uid="{8C8A7F64-3A59-44A0-8DDE-20316AC1073D}"/>
    <cellStyle name="Normal 7 2 3 3 3 2 2" xfId="4063" xr:uid="{FA97B1B9-6AE4-4F36-BD86-BCCDBD28EF5A}"/>
    <cellStyle name="Normal 7 2 3 3 3 3" xfId="4064" xr:uid="{9097FB1E-68FF-427C-8B25-51481413CD93}"/>
    <cellStyle name="Normal 7 2 3 3 3 3 2" xfId="6809" xr:uid="{DC193FF4-20C9-4A26-82F4-0FE4BD774EE1}"/>
    <cellStyle name="Normal 7 2 3 3 3 4" xfId="6810" xr:uid="{65D68555-FC2A-4CAE-A870-4A46CC410ECC}"/>
    <cellStyle name="Normal 7 2 3 3 4" xfId="1986" xr:uid="{32C2C1B6-3BAD-470A-8CF3-15117B0601C3}"/>
    <cellStyle name="Normal 7 2 3 3 4 2" xfId="4065" xr:uid="{59130F42-5B7F-4BD8-BFEA-CE3AFE6529A3}"/>
    <cellStyle name="Normal 7 2 3 3 5" xfId="1987" xr:uid="{D2658936-BCCC-4661-B795-2BD5C175376D}"/>
    <cellStyle name="Normal 7 2 3 3 5 2" xfId="6811" xr:uid="{061D0DEB-D081-47C7-838E-FAC054B12820}"/>
    <cellStyle name="Normal 7 2 3 3 6" xfId="6812" xr:uid="{FD189825-A057-43FC-A3C3-9B80455A257A}"/>
    <cellStyle name="Normal 7 2 3 4" xfId="1988" xr:uid="{6D15AACA-AE84-4403-825B-AF63940A377E}"/>
    <cellStyle name="Normal 7 2 3 4 2" xfId="1989" xr:uid="{8199451B-7323-4A70-BCCF-A474E51FED49}"/>
    <cellStyle name="Normal 7 2 3 4 2 2" xfId="4066" xr:uid="{69BA11B0-3C19-4EBF-BCE6-D0937A2FE4F8}"/>
    <cellStyle name="Normal 7 2 3 4 2 2 2" xfId="4067" xr:uid="{A1A61B1A-5446-48D5-A4A7-C68E7CA8B8C4}"/>
    <cellStyle name="Normal 7 2 3 4 2 3" xfId="4068" xr:uid="{3DB296F1-905E-4397-8889-6D012CD98482}"/>
    <cellStyle name="Normal 7 2 3 4 2 3 2" xfId="6813" xr:uid="{3A73A3F8-2F58-48B5-B618-D7DD61B3206F}"/>
    <cellStyle name="Normal 7 2 3 4 2 4" xfId="6814" xr:uid="{68C5E1B5-662F-4CD4-9CC8-3613D9CD15EC}"/>
    <cellStyle name="Normal 7 2 3 4 3" xfId="1990" xr:uid="{A1317CA1-63D5-4F47-B41D-CF036F55768F}"/>
    <cellStyle name="Normal 7 2 3 4 3 2" xfId="4069" xr:uid="{C625CBEE-EC2A-4BDF-880F-B6A98808D583}"/>
    <cellStyle name="Normal 7 2 3 4 4" xfId="1991" xr:uid="{8BD49A71-5005-446C-B429-B7167CD3036D}"/>
    <cellStyle name="Normal 7 2 3 4 4 2" xfId="6815" xr:uid="{52D32C3D-914D-4DA6-B7CC-C4F68F09EC27}"/>
    <cellStyle name="Normal 7 2 3 4 5" xfId="6816" xr:uid="{BDD1CE7F-B845-45F4-8A28-76AFD6B7E83A}"/>
    <cellStyle name="Normal 7 2 3 5" xfId="1992" xr:uid="{18735860-89F9-4F85-9B4F-24D68F3B8492}"/>
    <cellStyle name="Normal 7 2 3 5 2" xfId="1993" xr:uid="{6F8EB0A5-1826-4AB1-B9A4-4B99F61F94D5}"/>
    <cellStyle name="Normal 7 2 3 5 2 2" xfId="4070" xr:uid="{0FA05AA8-5831-40F5-A25E-8DB432FC1CE7}"/>
    <cellStyle name="Normal 7 2 3 5 3" xfId="1994" xr:uid="{E04765B2-8CE0-46DA-AD3D-98E1BC8AB33C}"/>
    <cellStyle name="Normal 7 2 3 5 3 2" xfId="6817" xr:uid="{4C741979-A25A-45F0-A10B-93FDABAE38C1}"/>
    <cellStyle name="Normal 7 2 3 5 4" xfId="1995" xr:uid="{259F6E03-6E84-4224-8CAC-64219CEB1ABF}"/>
    <cellStyle name="Normal 7 2 3 6" xfId="1996" xr:uid="{F9D645E8-4734-4D48-9BBD-97408C3794F6}"/>
    <cellStyle name="Normal 7 2 3 6 2" xfId="4071" xr:uid="{7DE20890-9792-4433-8DCF-872309F4DC0A}"/>
    <cellStyle name="Normal 7 2 3 7" xfId="1997" xr:uid="{E8652B8C-4C4B-4E61-8094-921A459603E3}"/>
    <cellStyle name="Normal 7 2 3 7 2" xfId="6818" xr:uid="{BFB594A1-4E53-4302-92B5-E20DAF713E45}"/>
    <cellStyle name="Normal 7 2 3 8" xfId="1998" xr:uid="{03EDD676-5558-4051-B6C0-271976911D1F}"/>
    <cellStyle name="Normal 7 2 4" xfId="1999" xr:uid="{DF93AEB4-1879-4209-9662-4EACB50F7FC2}"/>
    <cellStyle name="Normal 7 2 4 2" xfId="2000" xr:uid="{DBF4C28A-A86E-42EC-8FA0-44369D9263C8}"/>
    <cellStyle name="Normal 7 2 4 2 2" xfId="2001" xr:uid="{BD9A95A2-5FC9-4E37-A0DA-EBCDACA2F7AC}"/>
    <cellStyle name="Normal 7 2 4 2 2 2" xfId="2002" xr:uid="{432CABED-0F92-4B67-9AD6-C8148373E26D}"/>
    <cellStyle name="Normal 7 2 4 2 2 2 2" xfId="4072" xr:uid="{2ADAA76F-3750-4477-A87F-FE0D277086D9}"/>
    <cellStyle name="Normal 7 2 4 2 2 3" xfId="2003" xr:uid="{EC544F8C-3F2C-4CED-9CA9-D4358A586CC2}"/>
    <cellStyle name="Normal 7 2 4 2 2 3 2" xfId="6819" xr:uid="{FD73956E-16B2-43AE-A1F9-0D690B15B6A9}"/>
    <cellStyle name="Normal 7 2 4 2 2 4" xfId="2004" xr:uid="{F0C01E23-3265-4809-9AE7-1A296E18B1FA}"/>
    <cellStyle name="Normal 7 2 4 2 3" xfId="2005" xr:uid="{3692CB41-C0A3-43ED-B611-409DFBDF1B70}"/>
    <cellStyle name="Normal 7 2 4 2 3 2" xfId="4073" xr:uid="{0A1495E3-D2BF-46B6-BA1F-45875B6E4E85}"/>
    <cellStyle name="Normal 7 2 4 2 4" xfId="2006" xr:uid="{CC8BF654-B8C9-4E7B-AF12-8D94C8987AA2}"/>
    <cellStyle name="Normal 7 2 4 2 4 2" xfId="6820" xr:uid="{1845BA87-98BE-437D-9D7E-B6EE0FC9AA38}"/>
    <cellStyle name="Normal 7 2 4 2 5" xfId="2007" xr:uid="{21854C50-7C99-4D00-8862-319B8884352C}"/>
    <cellStyle name="Normal 7 2 4 3" xfId="2008" xr:uid="{A2BB7DC7-D004-452C-8C08-EF55374920C7}"/>
    <cellStyle name="Normal 7 2 4 3 2" xfId="2009" xr:uid="{0EC50E7B-373C-403B-9EBA-0E941FECDB9D}"/>
    <cellStyle name="Normal 7 2 4 3 2 2" xfId="4074" xr:uid="{76D4B7DD-01E5-47B0-A12E-40747308F307}"/>
    <cellStyle name="Normal 7 2 4 3 3" xfId="2010" xr:uid="{05D50ECA-77AA-40EE-8985-1DB62CBD63C5}"/>
    <cellStyle name="Normal 7 2 4 3 3 2" xfId="6821" xr:uid="{F039EFA7-CBAC-4A19-8BF3-4B09230DB31E}"/>
    <cellStyle name="Normal 7 2 4 3 4" xfId="2011" xr:uid="{A9ADA1C4-97B0-4986-858C-1786CB74E25A}"/>
    <cellStyle name="Normal 7 2 4 4" xfId="2012" xr:uid="{45955DCB-7A92-4CD9-AB7F-01FFDFA3104D}"/>
    <cellStyle name="Normal 7 2 4 4 2" xfId="2013" xr:uid="{3679564E-1505-4420-9854-594C9CF368BB}"/>
    <cellStyle name="Normal 7 2 4 4 3" xfId="2014" xr:uid="{DFF78234-E15F-4E1B-88EF-93078F60E5B1}"/>
    <cellStyle name="Normal 7 2 4 4 4" xfId="2015" xr:uid="{2E105602-C9E6-4634-8406-90A12A528EF9}"/>
    <cellStyle name="Normal 7 2 4 5" xfId="2016" xr:uid="{934E06EF-EE8A-4A23-AAC2-9C051104001B}"/>
    <cellStyle name="Normal 7 2 4 5 2" xfId="6822" xr:uid="{C1D4D9AB-182F-4B61-8AFF-A4CCC73A88DF}"/>
    <cellStyle name="Normal 7 2 4 6" xfId="2017" xr:uid="{FADD163A-CADC-4BE1-8A16-45121194F40F}"/>
    <cellStyle name="Normal 7 2 4 7" xfId="2018" xr:uid="{633ADA84-4D35-4899-B04C-91ECFB6AF922}"/>
    <cellStyle name="Normal 7 2 5" xfId="2019" xr:uid="{5FAF2654-540B-4BA1-9902-E57888B37ED3}"/>
    <cellStyle name="Normal 7 2 5 2" xfId="2020" xr:uid="{57813646-2AFC-47BF-85D4-956776344A20}"/>
    <cellStyle name="Normal 7 2 5 2 2" xfId="2021" xr:uid="{AF408D83-7B2E-4270-AA60-CB778FB2128A}"/>
    <cellStyle name="Normal 7 2 5 2 2 2" xfId="4075" xr:uid="{1272B57F-7EFE-4C36-9BF7-79AD6A5B25D3}"/>
    <cellStyle name="Normal 7 2 5 2 2 2 2" xfId="4076" xr:uid="{0C9E3303-1CA5-49BE-A51E-B7E4F24F0367}"/>
    <cellStyle name="Normal 7 2 5 2 2 3" xfId="4077" xr:uid="{67C4F464-3A8F-404D-834D-200F602FB0FD}"/>
    <cellStyle name="Normal 7 2 5 2 2 3 2" xfId="6823" xr:uid="{3263F482-0E44-4888-A827-F007415C24D5}"/>
    <cellStyle name="Normal 7 2 5 2 2 4" xfId="6824" xr:uid="{D04B38B3-62AD-466D-BBC2-97BDE33058C1}"/>
    <cellStyle name="Normal 7 2 5 2 3" xfId="2022" xr:uid="{B10E24F8-74F9-45D3-A3A2-F5AE1B5343DC}"/>
    <cellStyle name="Normal 7 2 5 2 3 2" xfId="4078" xr:uid="{20DE82C0-078F-4CBD-AE2F-F1D3F74D2DD1}"/>
    <cellStyle name="Normal 7 2 5 2 4" xfId="2023" xr:uid="{03AA4B68-8714-4D4A-AC4A-0F09160F27DB}"/>
    <cellStyle name="Normal 7 2 5 2 4 2" xfId="6825" xr:uid="{71949FD6-AAB4-44BD-957B-BBD8B30A0481}"/>
    <cellStyle name="Normal 7 2 5 2 5" xfId="6826" xr:uid="{F86DAFE7-4B94-43AC-B6EC-02F2596CEE69}"/>
    <cellStyle name="Normal 7 2 5 3" xfId="2024" xr:uid="{A0E57E25-E9FD-426E-B564-8E44DAA37CE3}"/>
    <cellStyle name="Normal 7 2 5 3 2" xfId="2025" xr:uid="{FC3A82B2-C7E8-43B5-A324-D22C7C0A5AEE}"/>
    <cellStyle name="Normal 7 2 5 3 2 2" xfId="4079" xr:uid="{EAB422BF-E4E6-437D-A6AC-2EA12614C652}"/>
    <cellStyle name="Normal 7 2 5 3 3" xfId="2026" xr:uid="{69E3F2BF-7649-4FF0-B096-18A8FAA3489D}"/>
    <cellStyle name="Normal 7 2 5 3 3 2" xfId="6827" xr:uid="{D98DF364-618F-4780-8F38-8461563F1DEE}"/>
    <cellStyle name="Normal 7 2 5 3 4" xfId="2027" xr:uid="{7BDB33AF-0E41-4A86-9F88-B92E3E716487}"/>
    <cellStyle name="Normal 7 2 5 4" xfId="2028" xr:uid="{5F6668DF-663A-4296-A70B-52E0B0053357}"/>
    <cellStyle name="Normal 7 2 5 4 2" xfId="4080" xr:uid="{2AE299BC-769D-4C29-86E9-97EBB2F8D7E4}"/>
    <cellStyle name="Normal 7 2 5 5" xfId="2029" xr:uid="{1167E9D5-2D7C-4240-B7F2-AC1483B1E97C}"/>
    <cellStyle name="Normal 7 2 5 5 2" xfId="6828" xr:uid="{02F3ACDD-8BAF-43A8-B37E-9FF8D8ED1100}"/>
    <cellStyle name="Normal 7 2 5 6" xfId="2030" xr:uid="{F24EF05B-FDA6-46F7-B5F9-6459287DEDC3}"/>
    <cellStyle name="Normal 7 2 6" xfId="2031" xr:uid="{CA926741-DB36-4B5C-834C-545D2FC24940}"/>
    <cellStyle name="Normal 7 2 6 2" xfId="2032" xr:uid="{19EA92C9-32D3-4BAD-BB7F-26E6468925BB}"/>
    <cellStyle name="Normal 7 2 6 2 2" xfId="2033" xr:uid="{5E6C4245-FE7D-47A1-A9D5-93D486E006C3}"/>
    <cellStyle name="Normal 7 2 6 2 2 2" xfId="4081" xr:uid="{5B8139F5-59C7-4D03-990E-2826B4BC7979}"/>
    <cellStyle name="Normal 7 2 6 2 3" xfId="2034" xr:uid="{EF9B80E3-6AB2-4E8F-9FF4-B71D1F50E971}"/>
    <cellStyle name="Normal 7 2 6 2 3 2" xfId="6829" xr:uid="{38B1933E-F051-4410-864A-ACE308D2967E}"/>
    <cellStyle name="Normal 7 2 6 2 4" xfId="2035" xr:uid="{656A92A7-1BF1-46ED-B27C-83870B3FE774}"/>
    <cellStyle name="Normal 7 2 6 3" xfId="2036" xr:uid="{62AD6711-F420-4C77-90A3-044B5186D652}"/>
    <cellStyle name="Normal 7 2 6 3 2" xfId="4082" xr:uid="{26A0B5D5-0EF6-436B-B0D0-F7D6C81138AB}"/>
    <cellStyle name="Normal 7 2 6 4" xfId="2037" xr:uid="{48C02F73-BCE6-4D81-A01D-4C0C47C3F005}"/>
    <cellStyle name="Normal 7 2 6 4 2" xfId="6830" xr:uid="{A321E122-97E9-4AF1-ABDE-5BA40225E062}"/>
    <cellStyle name="Normal 7 2 6 5" xfId="2038" xr:uid="{061D211F-EB60-4397-B2B0-D06068BBC8AA}"/>
    <cellStyle name="Normal 7 2 7" xfId="2039" xr:uid="{9778981B-2E77-4D5A-8691-9DFE49B665CD}"/>
    <cellStyle name="Normal 7 2 7 2" xfId="2040" xr:uid="{25364A95-8E1B-4A24-A9A6-D115E30A5819}"/>
    <cellStyle name="Normal 7 2 7 2 2" xfId="4083" xr:uid="{0C197F7F-6C60-4BEE-AB4F-D7CAD91C6C4B}"/>
    <cellStyle name="Normal 7 2 7 2 3" xfId="4384" xr:uid="{8287BF34-D9D1-4A78-B32C-E43AA3B56DD9}"/>
    <cellStyle name="Normal 7 2 7 2 3 2" xfId="4648" xr:uid="{9CA70713-F8A8-4315-BF86-6592D1C5E301}"/>
    <cellStyle name="Normal 7 2 7 2 4" xfId="7487" xr:uid="{81AA1AEA-3DD2-433A-8913-B6C3EA2C31E0}"/>
    <cellStyle name="Normal 7 2 7 3" xfId="2041" xr:uid="{49F23D67-AAD0-43FE-A667-F60621143085}"/>
    <cellStyle name="Normal 7 2 7 3 2" xfId="6831" xr:uid="{1555FB27-11E6-4DDA-AC3B-A80B3901586F}"/>
    <cellStyle name="Normal 7 2 7 4" xfId="2042" xr:uid="{83892F64-5EB8-4146-BD50-D9297065C275}"/>
    <cellStyle name="Normal 7 2 7 4 2" xfId="4793" xr:uid="{40F8511B-C77F-42F6-96DD-FD091B55F6AC}"/>
    <cellStyle name="Normal 7 2 7 4 3" xfId="4854" xr:uid="{765749A0-1C6B-4477-BE78-0B825907D0FB}"/>
    <cellStyle name="Normal 7 2 7 4 4" xfId="4822" xr:uid="{3D0BBCB9-DA7C-474D-903A-DB537CA3E826}"/>
    <cellStyle name="Normal 7 2 8" xfId="2043" xr:uid="{3623BD7F-625B-4FA0-9D38-D4C0FFD521F2}"/>
    <cellStyle name="Normal 7 2 8 2" xfId="2044" xr:uid="{DFEF0B09-25D2-4AD3-B1BD-27F6667E9416}"/>
    <cellStyle name="Normal 7 2 8 3" xfId="2045" xr:uid="{3472831B-C192-4259-B609-4F5AEAB29BE2}"/>
    <cellStyle name="Normal 7 2 8 4" xfId="2046" xr:uid="{22712A3F-2EAF-4529-9427-5FB1C3B283A6}"/>
    <cellStyle name="Normal 7 2 9" xfId="2047" xr:uid="{9DDA5F10-45AF-4988-A166-E45EA6919A3F}"/>
    <cellStyle name="Normal 7 2 9 2" xfId="6832" xr:uid="{5A6F16CD-E795-4D49-ABFD-DA64A216DFAE}"/>
    <cellStyle name="Normal 7 3" xfId="2048" xr:uid="{7F048BD1-3C33-4594-8BF2-7F24773B3DD2}"/>
    <cellStyle name="Normal 7 3 10" xfId="2049" xr:uid="{48240DFC-8815-49F8-AC7C-CA97D1C21C2F}"/>
    <cellStyle name="Normal 7 3 11" xfId="2050" xr:uid="{1F554C14-F2A2-4CD6-9CBF-0564227B1E92}"/>
    <cellStyle name="Normal 7 3 12" xfId="7430" xr:uid="{C57FF24A-1C97-497D-B097-938379682859}"/>
    <cellStyle name="Normal 7 3 2" xfId="2051" xr:uid="{952ED089-7352-4D7B-94A6-37366DB74ED5}"/>
    <cellStyle name="Normal 7 3 2 2" xfId="2052" xr:uid="{4E2E1DAD-F12A-41EB-BEEA-8DBAA2C34C53}"/>
    <cellStyle name="Normal 7 3 2 2 2" xfId="2053" xr:uid="{C87A8D71-5B08-4AF7-A23A-DBE4DA0E5BE8}"/>
    <cellStyle name="Normal 7 3 2 2 2 2" xfId="2054" xr:uid="{029AE234-E704-46F7-B314-9FED1E337FC0}"/>
    <cellStyle name="Normal 7 3 2 2 2 2 2" xfId="2055" xr:uid="{06BCB081-B595-488D-9B14-C591E8574284}"/>
    <cellStyle name="Normal 7 3 2 2 2 2 2 2" xfId="4084" xr:uid="{36636ADD-00C0-454B-9DA8-F8CE577D4654}"/>
    <cellStyle name="Normal 7 3 2 2 2 2 3" xfId="2056" xr:uid="{DF8E15B8-A239-4F7E-A36F-40B5F24DBF5C}"/>
    <cellStyle name="Normal 7 3 2 2 2 2 3 2" xfId="6833" xr:uid="{AEB5F2DE-0D5F-4321-8621-89CD39447F23}"/>
    <cellStyle name="Normal 7 3 2 2 2 2 4" xfId="2057" xr:uid="{42D785B9-2CE7-4567-AF44-AEEF87FBB0F5}"/>
    <cellStyle name="Normal 7 3 2 2 2 3" xfId="2058" xr:uid="{5B112E99-6D7D-4766-A11A-C1B81C24A6DE}"/>
    <cellStyle name="Normal 7 3 2 2 2 3 2" xfId="2059" xr:uid="{B57C8066-7EC6-4DCF-910B-D2A307CEF2EE}"/>
    <cellStyle name="Normal 7 3 2 2 2 3 3" xfId="2060" xr:uid="{BEBBDB58-8F63-42C6-B1E3-3A7480B7C719}"/>
    <cellStyle name="Normal 7 3 2 2 2 3 4" xfId="2061" xr:uid="{C3FD60A3-1C21-4ACE-857D-CFE7F88DB1AF}"/>
    <cellStyle name="Normal 7 3 2 2 2 4" xfId="2062" xr:uid="{C3847FAC-4ED3-4484-9F8F-FCC0A9C80DE5}"/>
    <cellStyle name="Normal 7 3 2 2 2 4 2" xfId="6834" xr:uid="{1B2CEBB0-0130-4B14-A56E-FA709672168B}"/>
    <cellStyle name="Normal 7 3 2 2 2 5" xfId="2063" xr:uid="{CFF776AB-91CB-413F-AE97-0F70D18B6118}"/>
    <cellStyle name="Normal 7 3 2 2 2 6" xfId="2064" xr:uid="{35A53179-9D43-4512-B2F9-78F26A923C4B}"/>
    <cellStyle name="Normal 7 3 2 2 3" xfId="2065" xr:uid="{8BB17164-83CC-465F-869D-555C018023D9}"/>
    <cellStyle name="Normal 7 3 2 2 3 2" xfId="2066" xr:uid="{A99EE666-B38D-4485-81BB-80C8711C2D94}"/>
    <cellStyle name="Normal 7 3 2 2 3 2 2" xfId="2067" xr:uid="{A6BDFCAA-2E77-4D5C-B8B3-099BB411206D}"/>
    <cellStyle name="Normal 7 3 2 2 3 2 3" xfId="2068" xr:uid="{7C518AB3-C970-42AA-9542-AA7EC1A57C04}"/>
    <cellStyle name="Normal 7 3 2 2 3 2 4" xfId="2069" xr:uid="{D3543DF6-E9E0-45CD-927A-98BAC0055217}"/>
    <cellStyle name="Normal 7 3 2 2 3 3" xfId="2070" xr:uid="{E9E445E2-0EBC-43C1-BF53-6DB79CE08493}"/>
    <cellStyle name="Normal 7 3 2 2 3 3 2" xfId="6835" xr:uid="{69919F03-F960-4DD4-91AE-0CE182B1FA3C}"/>
    <cellStyle name="Normal 7 3 2 2 3 4" xfId="2071" xr:uid="{71981582-9D70-4C5A-A371-D9841C31B82A}"/>
    <cellStyle name="Normal 7 3 2 2 3 5" xfId="2072" xr:uid="{98FBE866-FE86-49BC-8F61-2DD32636FDA9}"/>
    <cellStyle name="Normal 7 3 2 2 4" xfId="2073" xr:uid="{2AECEF12-849D-4BAC-BEBF-873E6C72CCC2}"/>
    <cellStyle name="Normal 7 3 2 2 4 2" xfId="2074" xr:uid="{5796843D-5666-4AFE-883F-F005E0D06138}"/>
    <cellStyle name="Normal 7 3 2 2 4 3" xfId="2075" xr:uid="{213729A5-DA8C-4C08-9660-2B76A167532C}"/>
    <cellStyle name="Normal 7 3 2 2 4 4" xfId="2076" xr:uid="{623ECDB6-672B-4AA5-B5A6-4BCC1631CECE}"/>
    <cellStyle name="Normal 7 3 2 2 5" xfId="2077" xr:uid="{74B1C7E6-5134-42A6-B63C-53398A0EF6CB}"/>
    <cellStyle name="Normal 7 3 2 2 5 2" xfId="2078" xr:uid="{24D32286-994E-43FC-9D01-0704AF1DAD6C}"/>
    <cellStyle name="Normal 7 3 2 2 5 3" xfId="2079" xr:uid="{A6D8E3AA-939F-423B-8CD3-5FD520638CDB}"/>
    <cellStyle name="Normal 7 3 2 2 5 4" xfId="2080" xr:uid="{39019148-39BB-4F9E-80D5-7B43BB616BAB}"/>
    <cellStyle name="Normal 7 3 2 2 6" xfId="2081" xr:uid="{916D9350-C4B2-48DA-B293-036E7AAFDE92}"/>
    <cellStyle name="Normal 7 3 2 2 7" xfId="2082" xr:uid="{CF33B78F-6CCF-4296-95AC-DD4D4AF3341F}"/>
    <cellStyle name="Normal 7 3 2 2 8" xfId="2083" xr:uid="{191B18C7-8F24-483C-B90F-7422CB7500CF}"/>
    <cellStyle name="Normal 7 3 2 3" xfId="2084" xr:uid="{0D24E8C3-CAE9-41F5-B7D1-0A76556979D8}"/>
    <cellStyle name="Normal 7 3 2 3 2" xfId="2085" xr:uid="{AD4BAEF2-F881-4310-B5F3-FBF1BEA46D0D}"/>
    <cellStyle name="Normal 7 3 2 3 2 2" xfId="2086" xr:uid="{8636CDF7-1DAD-4839-8377-14B29466BCB8}"/>
    <cellStyle name="Normal 7 3 2 3 2 2 2" xfId="4085" xr:uid="{ECD6CD05-E389-420B-B898-5905297D8510}"/>
    <cellStyle name="Normal 7 3 2 3 2 2 2 2" xfId="4086" xr:uid="{8BD0463D-5894-4E4C-A269-A1B094F11DFB}"/>
    <cellStyle name="Normal 7 3 2 3 2 2 3" xfId="4087" xr:uid="{A6974199-2027-4495-8779-5D11A7F82DFD}"/>
    <cellStyle name="Normal 7 3 2 3 2 2 3 2" xfId="6836" xr:uid="{F292066F-166A-4626-BF08-CD71FEDE330D}"/>
    <cellStyle name="Normal 7 3 2 3 2 2 4" xfId="6837" xr:uid="{90E196FA-F059-479D-9668-2C400836B999}"/>
    <cellStyle name="Normal 7 3 2 3 2 3" xfId="2087" xr:uid="{7C8CCA45-C68C-4034-B5EC-C2534B6F7DB7}"/>
    <cellStyle name="Normal 7 3 2 3 2 3 2" xfId="4088" xr:uid="{BC0F6DAD-218B-4064-9B2B-165BCF13B9AE}"/>
    <cellStyle name="Normal 7 3 2 3 2 4" xfId="2088" xr:uid="{0F6866C7-C208-49F3-9CFE-5622B16C40F2}"/>
    <cellStyle name="Normal 7 3 2 3 2 4 2" xfId="6838" xr:uid="{4AA5ED3E-C400-424B-8CF7-4FBB0BC9FB2C}"/>
    <cellStyle name="Normal 7 3 2 3 2 5" xfId="6839" xr:uid="{CEBA2206-A8FC-4585-A69F-E4D280317BB1}"/>
    <cellStyle name="Normal 7 3 2 3 3" xfId="2089" xr:uid="{9FA8D75D-8724-44AD-9D61-CB8BC4F9D837}"/>
    <cellStyle name="Normal 7 3 2 3 3 2" xfId="2090" xr:uid="{D9CDEBC8-E2EB-4DD7-99B0-C6DB1779D42B}"/>
    <cellStyle name="Normal 7 3 2 3 3 2 2" xfId="4089" xr:uid="{38AE61A6-4DA6-4F16-A6A9-991CA47B43C6}"/>
    <cellStyle name="Normal 7 3 2 3 3 3" xfId="2091" xr:uid="{CEFEF22E-857D-488F-AAD6-C2CB0D60F83E}"/>
    <cellStyle name="Normal 7 3 2 3 3 3 2" xfId="6840" xr:uid="{AC852CF2-7E2D-4A34-A6B4-18B48AD48D53}"/>
    <cellStyle name="Normal 7 3 2 3 3 4" xfId="2092" xr:uid="{61CE40E8-F08E-4973-BFD7-158335C9B3C7}"/>
    <cellStyle name="Normal 7 3 2 3 4" xfId="2093" xr:uid="{371FF17F-BC69-4703-A741-54DC9D07758F}"/>
    <cellStyle name="Normal 7 3 2 3 4 2" xfId="4090" xr:uid="{9431CF30-214C-49BC-BB17-83039ED171EC}"/>
    <cellStyle name="Normal 7 3 2 3 5" xfId="2094" xr:uid="{302A2629-C7B1-471C-AAD3-6C813A0867E4}"/>
    <cellStyle name="Normal 7 3 2 3 5 2" xfId="6841" xr:uid="{20F12839-1053-4438-9445-8B4B0F508B10}"/>
    <cellStyle name="Normal 7 3 2 3 6" xfId="2095" xr:uid="{4ED33C3E-CDDE-499D-8BE4-798D95F4E1B2}"/>
    <cellStyle name="Normal 7 3 2 4" xfId="2096" xr:uid="{AAC779FB-005E-4633-99F9-FAE5E5C62980}"/>
    <cellStyle name="Normal 7 3 2 4 2" xfId="2097" xr:uid="{8B723D6C-A626-4CF8-9EB7-5E2BD8550CDD}"/>
    <cellStyle name="Normal 7 3 2 4 2 2" xfId="2098" xr:uid="{E7FFD278-FF42-4288-946A-D5487B9B35AB}"/>
    <cellStyle name="Normal 7 3 2 4 2 2 2" xfId="4091" xr:uid="{A1CCB300-CABB-4BB7-AB5F-13B6D5570C31}"/>
    <cellStyle name="Normal 7 3 2 4 2 3" xfId="2099" xr:uid="{54BEBFDE-F323-444C-AFC1-89C417281EF1}"/>
    <cellStyle name="Normal 7 3 2 4 2 3 2" xfId="6842" xr:uid="{20FF99E2-AC06-4F8F-BC8A-5C10A9C245CE}"/>
    <cellStyle name="Normal 7 3 2 4 2 4" xfId="2100" xr:uid="{636ED4F0-D1A7-406C-868E-8C48B1A55663}"/>
    <cellStyle name="Normal 7 3 2 4 3" xfId="2101" xr:uid="{A97EB398-FAB3-4CA5-83CC-0F2B3E1D6163}"/>
    <cellStyle name="Normal 7 3 2 4 3 2" xfId="4092" xr:uid="{CFB3623C-216D-4D53-8684-6D90E77684AE}"/>
    <cellStyle name="Normal 7 3 2 4 4" xfId="2102" xr:uid="{5F2CEA15-0843-46B7-8E3A-BB02FAFC99F2}"/>
    <cellStyle name="Normal 7 3 2 4 4 2" xfId="6843" xr:uid="{D689B61E-FCB0-4581-8D2F-EA1D4AE5EE05}"/>
    <cellStyle name="Normal 7 3 2 4 5" xfId="2103" xr:uid="{581CC72E-62B1-4C2E-9F75-E85444519F8C}"/>
    <cellStyle name="Normal 7 3 2 5" xfId="2104" xr:uid="{892BB4E9-0C0E-47A0-A08D-2D407628F55A}"/>
    <cellStyle name="Normal 7 3 2 5 2" xfId="2105" xr:uid="{0293539E-EF00-43E5-881F-A6F9DFF55E10}"/>
    <cellStyle name="Normal 7 3 2 5 2 2" xfId="4093" xr:uid="{CC144959-CA81-406B-A60A-F8FD34471328}"/>
    <cellStyle name="Normal 7 3 2 5 3" xfId="2106" xr:uid="{BF4894A9-5AA6-4788-85DF-8BC0DA9C69C7}"/>
    <cellStyle name="Normal 7 3 2 5 3 2" xfId="6844" xr:uid="{8A2A07CF-228D-44CE-AE93-65B11D9C4356}"/>
    <cellStyle name="Normal 7 3 2 5 4" xfId="2107" xr:uid="{582E70EB-56C2-4898-AD46-5219C1E401D9}"/>
    <cellStyle name="Normal 7 3 2 6" xfId="2108" xr:uid="{09C5C043-64ED-4593-AB36-0264AA07002C}"/>
    <cellStyle name="Normal 7 3 2 6 2" xfId="2109" xr:uid="{87BE5AE4-C88F-4603-B259-88E411C14B64}"/>
    <cellStyle name="Normal 7 3 2 6 3" xfId="2110" xr:uid="{E48C8293-44D0-4EF6-801C-AF9DC37D62E6}"/>
    <cellStyle name="Normal 7 3 2 6 4" xfId="2111" xr:uid="{B2D7E0C4-8697-4FA6-A5ED-8D46978C8671}"/>
    <cellStyle name="Normal 7 3 2 7" xfId="2112" xr:uid="{9FD0A964-9E4B-4E2D-8E06-B60994373792}"/>
    <cellStyle name="Normal 7 3 2 7 2" xfId="6845" xr:uid="{A721EF0E-52EC-472B-B524-31E5BC8D3318}"/>
    <cellStyle name="Normal 7 3 2 8" xfId="2113" xr:uid="{D3035279-9557-4A8F-BA9A-4D70F7A3E203}"/>
    <cellStyle name="Normal 7 3 2 9" xfId="2114" xr:uid="{1FDB3946-5F67-4115-908D-DB30A499E812}"/>
    <cellStyle name="Normal 7 3 3" xfId="2115" xr:uid="{53F9A1A1-DAFF-492E-BD3E-43B71E26D890}"/>
    <cellStyle name="Normal 7 3 3 2" xfId="2116" xr:uid="{EE48D3CF-99B7-49D1-8344-2AACF0786F5D}"/>
    <cellStyle name="Normal 7 3 3 2 2" xfId="2117" xr:uid="{8233DC50-B7D7-4C4E-ABDB-A4A14FCACB26}"/>
    <cellStyle name="Normal 7 3 3 2 2 2" xfId="2118" xr:uid="{34B50E2C-E344-487F-84E7-B1946C9B1EC3}"/>
    <cellStyle name="Normal 7 3 3 2 2 2 2" xfId="4094" xr:uid="{D194485E-1828-45BB-AA38-D8696542C60F}"/>
    <cellStyle name="Normal 7 3 3 2 2 2 2 2" xfId="4737" xr:uid="{21FBA71A-51F6-4324-8D04-3DA40DF9A8A3}"/>
    <cellStyle name="Normal 7 3 3 2 2 2 3" xfId="4738" xr:uid="{E53C174B-2DAE-4253-9769-34CB6BCE9721}"/>
    <cellStyle name="Normal 7 3 3 2 2 3" xfId="2119" xr:uid="{59EE3DA1-DB0B-4770-AA07-504ACC639355}"/>
    <cellStyle name="Normal 7 3 3 2 2 3 2" xfId="4739" xr:uid="{FC2DC61B-1CA2-4DB9-9F7B-A37C1EC19835}"/>
    <cellStyle name="Normal 7 3 3 2 2 4" xfId="2120" xr:uid="{DA2C05C2-8BBF-49D6-A7F9-AF1128E346B2}"/>
    <cellStyle name="Normal 7 3 3 2 3" xfId="2121" xr:uid="{5A714373-AD1A-4A8F-8205-1AA56C9DB021}"/>
    <cellStyle name="Normal 7 3 3 2 3 2" xfId="2122" xr:uid="{8EFDFBD2-3444-4548-8772-2C40C745A333}"/>
    <cellStyle name="Normal 7 3 3 2 3 2 2" xfId="4740" xr:uid="{577D4DB1-C9C8-44AB-86B3-4041A432244B}"/>
    <cellStyle name="Normal 7 3 3 2 3 3" xfId="2123" xr:uid="{8BA5261E-569D-49BE-89DD-562D6FBA77FA}"/>
    <cellStyle name="Normal 7 3 3 2 3 4" xfId="2124" xr:uid="{6BD07A24-FC51-4606-8F5E-A0DE4A254F35}"/>
    <cellStyle name="Normal 7 3 3 2 4" xfId="2125" xr:uid="{BA0F5F31-4A61-4B98-B603-DE9AC5B89C49}"/>
    <cellStyle name="Normal 7 3 3 2 4 2" xfId="4741" xr:uid="{63AB79A7-759D-47AB-950F-3B23D5C55387}"/>
    <cellStyle name="Normal 7 3 3 2 5" xfId="2126" xr:uid="{A0341CE5-550B-4883-82DA-76A903AD249A}"/>
    <cellStyle name="Normal 7 3 3 2 6" xfId="2127" xr:uid="{9C980555-EB91-47FB-9E5D-DB157A3949D3}"/>
    <cellStyle name="Normal 7 3 3 3" xfId="2128" xr:uid="{8DFB0D21-3F7A-4DF5-ABC7-B30CA8602FB8}"/>
    <cellStyle name="Normal 7 3 3 3 2" xfId="2129" xr:uid="{A0AA35AE-C81B-45CD-A935-2D1AE5491AB2}"/>
    <cellStyle name="Normal 7 3 3 3 2 2" xfId="2130" xr:uid="{91B9BEDF-DE53-4655-94EF-FA77AEF1130F}"/>
    <cellStyle name="Normal 7 3 3 3 2 2 2" xfId="4742" xr:uid="{0A1A494E-B381-4CCC-B371-2B147D384B47}"/>
    <cellStyle name="Normal 7 3 3 3 2 3" xfId="2131" xr:uid="{CEFF65FE-1D46-48DD-B7EC-07A68A665CF4}"/>
    <cellStyle name="Normal 7 3 3 3 2 4" xfId="2132" xr:uid="{0A9F0429-60CB-49E9-8011-EC3D5B851C09}"/>
    <cellStyle name="Normal 7 3 3 3 3" xfId="2133" xr:uid="{BA14379C-3141-49B5-8B94-0F50BB76AF4B}"/>
    <cellStyle name="Normal 7 3 3 3 3 2" xfId="4743" xr:uid="{D8111A9B-4F69-46D0-895A-9F103C148F03}"/>
    <cellStyle name="Normal 7 3 3 3 4" xfId="2134" xr:uid="{7FC4F5AA-8F8C-4A20-875D-F1DA3E2367A9}"/>
    <cellStyle name="Normal 7 3 3 3 5" xfId="2135" xr:uid="{7DB4DAB6-FC4E-4347-860E-59EA07AEEF07}"/>
    <cellStyle name="Normal 7 3 3 4" xfId="2136" xr:uid="{E6E760B2-68CD-4DCF-8810-2E06CDB0BCCF}"/>
    <cellStyle name="Normal 7 3 3 4 2" xfId="2137" xr:uid="{E179D9F1-836D-40A1-B34E-FB3D88A1A999}"/>
    <cellStyle name="Normal 7 3 3 4 2 2" xfId="4744" xr:uid="{1E39BC16-FF5A-4397-B106-435BC8436859}"/>
    <cellStyle name="Normal 7 3 3 4 3" xfId="2138" xr:uid="{5693137B-8C09-4D6C-9A98-080206578597}"/>
    <cellStyle name="Normal 7 3 3 4 4" xfId="2139" xr:uid="{75A7B661-5F1F-4A68-B136-49A2827C1E50}"/>
    <cellStyle name="Normal 7 3 3 5" xfId="2140" xr:uid="{DD3CC025-8001-4DF6-9BEA-2AA88FE247D5}"/>
    <cellStyle name="Normal 7 3 3 5 2" xfId="2141" xr:uid="{39FDF722-48A6-407A-8B40-BF2490908B80}"/>
    <cellStyle name="Normal 7 3 3 5 3" xfId="2142" xr:uid="{7DB746BA-6BFA-4EDA-B3E2-68CC70048975}"/>
    <cellStyle name="Normal 7 3 3 5 4" xfId="2143" xr:uid="{525F8935-0B63-4206-B12B-22D4772FD1FA}"/>
    <cellStyle name="Normal 7 3 3 6" xfId="2144" xr:uid="{ACC51202-EA82-465F-AED4-45041C987307}"/>
    <cellStyle name="Normal 7 3 3 7" xfId="2145" xr:uid="{E6C22BE6-DD8D-429B-9FF9-0056E7F7D20C}"/>
    <cellStyle name="Normal 7 3 3 8" xfId="2146" xr:uid="{0DA87F22-EF31-4DAE-80CE-08F880F258B4}"/>
    <cellStyle name="Normal 7 3 4" xfId="2147" xr:uid="{6F09765D-7261-48A3-AA55-A948053FAFC2}"/>
    <cellStyle name="Normal 7 3 4 2" xfId="2148" xr:uid="{E3640745-F964-4DFE-83FB-81CCE617278C}"/>
    <cellStyle name="Normal 7 3 4 2 2" xfId="2149" xr:uid="{4EAA91E8-E00E-4053-8D20-BD03010173BF}"/>
    <cellStyle name="Normal 7 3 4 2 2 2" xfId="2150" xr:uid="{8F5F9D27-B542-4870-9B00-A486775D54D0}"/>
    <cellStyle name="Normal 7 3 4 2 2 2 2" xfId="4095" xr:uid="{ED75B374-7504-4A49-AF17-89570EF1FF8C}"/>
    <cellStyle name="Normal 7 3 4 2 2 3" xfId="2151" xr:uid="{2729AF12-BAAD-4FA6-B3A2-87DD069F7FD6}"/>
    <cellStyle name="Normal 7 3 4 2 2 3 2" xfId="6846" xr:uid="{CF5A5221-3E61-46CA-ACCF-9A3F95C1E759}"/>
    <cellStyle name="Normal 7 3 4 2 2 4" xfId="2152" xr:uid="{91F33805-3A67-45C0-A414-A1A588DA1897}"/>
    <cellStyle name="Normal 7 3 4 2 3" xfId="2153" xr:uid="{D493AC88-3A7D-48EA-9360-5ED84036F844}"/>
    <cellStyle name="Normal 7 3 4 2 3 2" xfId="4096" xr:uid="{4D8ACFF7-9D16-4728-9448-36BB4FE18DF0}"/>
    <cellStyle name="Normal 7 3 4 2 4" xfId="2154" xr:uid="{FCBF27FB-0F66-4CBC-9A4C-78366BFEF7CA}"/>
    <cellStyle name="Normal 7 3 4 2 4 2" xfId="6847" xr:uid="{E60800E0-AE19-4CB4-9888-ED9E340179BC}"/>
    <cellStyle name="Normal 7 3 4 2 5" xfId="2155" xr:uid="{51094AB6-82B7-411A-860B-4671949ABE6C}"/>
    <cellStyle name="Normal 7 3 4 3" xfId="2156" xr:uid="{C6E89310-5646-4A31-A13B-5E50CA4071CF}"/>
    <cellStyle name="Normal 7 3 4 3 2" xfId="2157" xr:uid="{07C96D33-91D8-432A-BF7A-383AE66FA70C}"/>
    <cellStyle name="Normal 7 3 4 3 2 2" xfId="4097" xr:uid="{C3BDA163-DB27-4ABB-A95F-E23ABE17621E}"/>
    <cellStyle name="Normal 7 3 4 3 3" xfId="2158" xr:uid="{73259508-96AE-4321-B321-7C05A1051B3A}"/>
    <cellStyle name="Normal 7 3 4 3 3 2" xfId="6848" xr:uid="{CDB58FE5-168C-4230-AF2A-A637774032F2}"/>
    <cellStyle name="Normal 7 3 4 3 4" xfId="2159" xr:uid="{ED6C674C-D5F9-42BA-9364-E30C407C672C}"/>
    <cellStyle name="Normal 7 3 4 4" xfId="2160" xr:uid="{D62DB42E-5484-45F8-ACDC-F2978A61B458}"/>
    <cellStyle name="Normal 7 3 4 4 2" xfId="2161" xr:uid="{95623F96-61B8-4F7F-9C2E-EFE3EFCC20E2}"/>
    <cellStyle name="Normal 7 3 4 4 3" xfId="2162" xr:uid="{10A3A125-CCB7-4193-BB12-5848E05FB7D4}"/>
    <cellStyle name="Normal 7 3 4 4 4" xfId="2163" xr:uid="{6D336941-BD25-48E4-8AA2-9A1CD6331A72}"/>
    <cellStyle name="Normal 7 3 4 5" xfId="2164" xr:uid="{B3F57F52-A2B7-48AE-882F-A02ADAF5DFAB}"/>
    <cellStyle name="Normal 7 3 4 5 2" xfId="6849" xr:uid="{14573F8F-91BB-4D33-846B-217AE927C89E}"/>
    <cellStyle name="Normal 7 3 4 6" xfId="2165" xr:uid="{9CD690F0-A3A5-4AA3-AF7B-C503E89A3F6D}"/>
    <cellStyle name="Normal 7 3 4 7" xfId="2166" xr:uid="{DB65ADDC-EC74-495B-B02A-C206631E4F24}"/>
    <cellStyle name="Normal 7 3 5" xfId="2167" xr:uid="{E619A23A-BCAE-4A81-AB11-6C73FFA613E9}"/>
    <cellStyle name="Normal 7 3 5 2" xfId="2168" xr:uid="{2D6E93A3-9549-4FB4-BC40-886DB6A51263}"/>
    <cellStyle name="Normal 7 3 5 2 2" xfId="2169" xr:uid="{B1AC488C-1A2A-4A0D-BA8F-4E872EED177A}"/>
    <cellStyle name="Normal 7 3 5 2 2 2" xfId="4098" xr:uid="{27C7F8B7-A02E-42AC-9E49-9145C62D3353}"/>
    <cellStyle name="Normal 7 3 5 2 3" xfId="2170" xr:uid="{C9E0E78A-8647-4E2B-BDC0-A8F14F211EC4}"/>
    <cellStyle name="Normal 7 3 5 2 3 2" xfId="6850" xr:uid="{6C3087CD-9398-472D-A83A-B30BF2C9C2B0}"/>
    <cellStyle name="Normal 7 3 5 2 4" xfId="2171" xr:uid="{B3B2AF5D-B805-4170-9C57-B33EF4093956}"/>
    <cellStyle name="Normal 7 3 5 3" xfId="2172" xr:uid="{BC4A554E-252D-40CA-95F3-12D02E86BB55}"/>
    <cellStyle name="Normal 7 3 5 3 2" xfId="2173" xr:uid="{E5D90705-2366-4EA0-B570-56385E7B40C5}"/>
    <cellStyle name="Normal 7 3 5 3 3" xfId="2174" xr:uid="{3D4321E0-9328-4917-A1BB-2A926C7EE4BA}"/>
    <cellStyle name="Normal 7 3 5 3 4" xfId="2175" xr:uid="{297934AF-8F12-41C0-B72C-78FFBF12190D}"/>
    <cellStyle name="Normal 7 3 5 4" xfId="2176" xr:uid="{4F323E3C-9A74-4B07-8588-04F4D617002B}"/>
    <cellStyle name="Normal 7 3 5 4 2" xfId="6851" xr:uid="{1E28D197-9D94-4C0F-A094-F190E0E4F72F}"/>
    <cellStyle name="Normal 7 3 5 5" xfId="2177" xr:uid="{E63B7479-806E-4994-B947-0A5209DCEF24}"/>
    <cellStyle name="Normal 7 3 5 6" xfId="2178" xr:uid="{A2B86392-BF0B-4C18-B376-C936AAAC7871}"/>
    <cellStyle name="Normal 7 3 6" xfId="2179" xr:uid="{D1A2F038-8268-4CB8-AC53-BC4D49138461}"/>
    <cellStyle name="Normal 7 3 6 2" xfId="2180" xr:uid="{9491C618-E019-4D94-BA2F-7002966075C8}"/>
    <cellStyle name="Normal 7 3 6 2 2" xfId="2181" xr:uid="{F26AA1E6-4D4A-4ABD-AFDB-686373CF9C4D}"/>
    <cellStyle name="Normal 7 3 6 2 3" xfId="2182" xr:uid="{3145D982-5617-47FB-A6BE-BDFCA7B758B3}"/>
    <cellStyle name="Normal 7 3 6 2 4" xfId="2183" xr:uid="{5800B41E-5C7A-4783-8C00-5BD98A5D4591}"/>
    <cellStyle name="Normal 7 3 6 3" xfId="2184" xr:uid="{0EF1CFB4-3360-447D-81AC-852FE7333533}"/>
    <cellStyle name="Normal 7 3 6 3 2" xfId="6852" xr:uid="{EDD310DA-C4B6-412A-9383-5707D378A38A}"/>
    <cellStyle name="Normal 7 3 6 4" xfId="2185" xr:uid="{10133590-8D4E-49CA-9293-DE4DA6639C0D}"/>
    <cellStyle name="Normal 7 3 6 5" xfId="2186" xr:uid="{CF803EC1-8CB8-4569-A147-92CB7EB34963}"/>
    <cellStyle name="Normal 7 3 7" xfId="2187" xr:uid="{21B094B0-8C65-4DD4-8835-E52C1280166A}"/>
    <cellStyle name="Normal 7 3 7 2" xfId="2188" xr:uid="{CFCBB132-6009-4C84-9CEE-70B223AC01D0}"/>
    <cellStyle name="Normal 7 3 7 3" xfId="2189" xr:uid="{F461165E-1ADA-48CE-84F5-80871DB60706}"/>
    <cellStyle name="Normal 7 3 7 4" xfId="2190" xr:uid="{6FC0D895-D988-4809-94EC-6A3CD2FCD68B}"/>
    <cellStyle name="Normal 7 3 8" xfId="2191" xr:uid="{5AB6720E-78DC-4DB8-8BB2-0B6BC6A29851}"/>
    <cellStyle name="Normal 7 3 8 2" xfId="2192" xr:uid="{7E2A8498-A708-4A3B-8C24-26E9353FFDE0}"/>
    <cellStyle name="Normal 7 3 8 3" xfId="2193" xr:uid="{522BC7C5-7D3B-40AF-92CE-3C995B015B2E}"/>
    <cellStyle name="Normal 7 3 8 4" xfId="2194" xr:uid="{370F456B-5BE3-4B34-937F-28D7103647AA}"/>
    <cellStyle name="Normal 7 3 9" xfId="2195" xr:uid="{6E1D2AB4-D5EA-4A78-8412-6C098D30A54E}"/>
    <cellStyle name="Normal 7 4" xfId="2196" xr:uid="{2899FDBE-2A61-443F-AA2F-DA13DBC40348}"/>
    <cellStyle name="Normal 7 4 10" xfId="2197" xr:uid="{BA0C4FD7-EA40-4AB6-A091-8C6EF96EDE1F}"/>
    <cellStyle name="Normal 7 4 11" xfId="2198" xr:uid="{93448507-76B8-4DCA-829A-A9C8304BE4B3}"/>
    <cellStyle name="Normal 7 4 2" xfId="2199" xr:uid="{33970A99-C055-40B9-9ADD-FE0FDBD85F62}"/>
    <cellStyle name="Normal 7 4 2 2" xfId="2200" xr:uid="{B2E41977-8A9D-4C01-96F5-49CD9E82DAC0}"/>
    <cellStyle name="Normal 7 4 2 2 2" xfId="2201" xr:uid="{0A829740-74D1-4D7F-B435-176E6C20A998}"/>
    <cellStyle name="Normal 7 4 2 2 2 2" xfId="2202" xr:uid="{EF2D3702-91EC-4058-A430-7BE0DFA04EB1}"/>
    <cellStyle name="Normal 7 4 2 2 2 2 2" xfId="2203" xr:uid="{5441EA6C-D41F-4AA1-BFE0-6722B6522F49}"/>
    <cellStyle name="Normal 7 4 2 2 2 2 3" xfId="2204" xr:uid="{90979C26-6C5C-4805-8CC2-B4CBADE51F7A}"/>
    <cellStyle name="Normal 7 4 2 2 2 2 4" xfId="2205" xr:uid="{BCC3D963-71CD-4838-80FB-50219C1E8E8D}"/>
    <cellStyle name="Normal 7 4 2 2 2 3" xfId="2206" xr:uid="{36B1F1E7-3AE2-41B3-AEFF-A0E634990F40}"/>
    <cellStyle name="Normal 7 4 2 2 2 3 2" xfId="2207" xr:uid="{34E8DB16-B261-4161-9169-67B4B945CD37}"/>
    <cellStyle name="Normal 7 4 2 2 2 3 3" xfId="2208" xr:uid="{1372877C-E3F6-42A4-B54E-98315194F2F0}"/>
    <cellStyle name="Normal 7 4 2 2 2 3 4" xfId="2209" xr:uid="{B1D2C990-6642-42E1-8899-85FD8E939668}"/>
    <cellStyle name="Normal 7 4 2 2 2 4" xfId="2210" xr:uid="{2FEE68F0-02A1-48DA-83FD-39B89C3E56A4}"/>
    <cellStyle name="Normal 7 4 2 2 2 5" xfId="2211" xr:uid="{18F5B517-9D9A-43B7-A660-F6972E4EE043}"/>
    <cellStyle name="Normal 7 4 2 2 2 6" xfId="2212" xr:uid="{4EB3DA85-D88A-43B7-8B7E-F3A3F38B8D33}"/>
    <cellStyle name="Normal 7 4 2 2 3" xfId="2213" xr:uid="{3CD5FB40-E155-49DB-9CB4-DB3523684F4A}"/>
    <cellStyle name="Normal 7 4 2 2 3 2" xfId="2214" xr:uid="{68E6B1C1-7316-4FB6-9A9D-A5D78D4BDA68}"/>
    <cellStyle name="Normal 7 4 2 2 3 2 2" xfId="2215" xr:uid="{25A01401-239E-4E7F-8037-886CC110D160}"/>
    <cellStyle name="Normal 7 4 2 2 3 2 3" xfId="2216" xr:uid="{BE8F43FE-1A4D-4FD3-A7A3-87FB033BEA37}"/>
    <cellStyle name="Normal 7 4 2 2 3 2 4" xfId="2217" xr:uid="{69C9527B-98A0-4BBF-B248-5F93D02F223E}"/>
    <cellStyle name="Normal 7 4 2 2 3 3" xfId="2218" xr:uid="{88F39B05-9F09-4E2C-93F5-FD2E2E807346}"/>
    <cellStyle name="Normal 7 4 2 2 3 4" xfId="2219" xr:uid="{94F1EBF7-04F6-4210-95DB-E228A3B137D8}"/>
    <cellStyle name="Normal 7 4 2 2 3 5" xfId="2220" xr:uid="{4E032E78-B8E5-4520-8F4E-4C50791FE549}"/>
    <cellStyle name="Normal 7 4 2 2 4" xfId="2221" xr:uid="{A5A87D6A-FBD0-44FA-9FB5-979206DE89D6}"/>
    <cellStyle name="Normal 7 4 2 2 4 2" xfId="2222" xr:uid="{9D6B7DD3-B9A9-46A8-9137-3A5B2DA4FD44}"/>
    <cellStyle name="Normal 7 4 2 2 4 3" xfId="2223" xr:uid="{1F808107-C57C-46D0-B2F3-6D174EB36B76}"/>
    <cellStyle name="Normal 7 4 2 2 4 4" xfId="2224" xr:uid="{B25A20DD-D854-49D4-99CB-86DDEA3A892C}"/>
    <cellStyle name="Normal 7 4 2 2 5" xfId="2225" xr:uid="{AE66F390-E6C1-4052-AFC3-9CCEE1BABAD0}"/>
    <cellStyle name="Normal 7 4 2 2 5 2" xfId="2226" xr:uid="{40EE0CE9-7697-4305-BEA3-8CE648CE7A34}"/>
    <cellStyle name="Normal 7 4 2 2 5 3" xfId="2227" xr:uid="{4316EF2C-5B94-420B-BB83-92EAAC81C6E9}"/>
    <cellStyle name="Normal 7 4 2 2 5 4" xfId="2228" xr:uid="{CBB158B0-AE76-4F57-82A3-3E0F54E04319}"/>
    <cellStyle name="Normal 7 4 2 2 6" xfId="2229" xr:uid="{4F8624CE-DDF5-4244-A29B-3C4CD0E7E7A7}"/>
    <cellStyle name="Normal 7 4 2 2 7" xfId="2230" xr:uid="{AA0AF1AC-B50B-47DA-939B-5C01F2BAAA05}"/>
    <cellStyle name="Normal 7 4 2 2 8" xfId="2231" xr:uid="{ADE42821-9E46-4E41-BB47-9556575DD8BE}"/>
    <cellStyle name="Normal 7 4 2 3" xfId="2232" xr:uid="{0B36054A-A976-46C7-BBEC-648F3E2F7D6F}"/>
    <cellStyle name="Normal 7 4 2 3 2" xfId="2233" xr:uid="{791AC487-4E64-44A0-A080-A01D12CFDC1C}"/>
    <cellStyle name="Normal 7 4 2 3 2 2" xfId="2234" xr:uid="{44737CE5-28F6-469D-AD65-31387D751CCC}"/>
    <cellStyle name="Normal 7 4 2 3 2 3" xfId="2235" xr:uid="{19FD173D-3C3C-4D96-9CBB-2CF33EE325D4}"/>
    <cellStyle name="Normal 7 4 2 3 2 4" xfId="2236" xr:uid="{51FA4714-A80F-408D-B9EA-24281A9AF1C1}"/>
    <cellStyle name="Normal 7 4 2 3 3" xfId="2237" xr:uid="{B761286F-5243-4FE3-B7F1-955F7756CA8A}"/>
    <cellStyle name="Normal 7 4 2 3 3 2" xfId="2238" xr:uid="{5D3BA4EA-B46A-4CCF-B1F4-74A1CB9A561E}"/>
    <cellStyle name="Normal 7 4 2 3 3 3" xfId="2239" xr:uid="{2BBDFC02-E93A-47BA-AC87-884D1A517786}"/>
    <cellStyle name="Normal 7 4 2 3 3 4" xfId="2240" xr:uid="{1C5FA1EA-CE7F-4539-85FC-0083D2AF821D}"/>
    <cellStyle name="Normal 7 4 2 3 4" xfId="2241" xr:uid="{D74D3505-AA4F-4BAA-BF8C-A27E1946E445}"/>
    <cellStyle name="Normal 7 4 2 3 5" xfId="2242" xr:uid="{BB716A59-44D3-4F9D-A57D-EFC12D28D4C2}"/>
    <cellStyle name="Normal 7 4 2 3 6" xfId="2243" xr:uid="{412D7CD8-B15A-4FB5-8838-44293F31E9A5}"/>
    <cellStyle name="Normal 7 4 2 4" xfId="2244" xr:uid="{062F76A4-C1F5-4068-9B43-A5EC10258C64}"/>
    <cellStyle name="Normal 7 4 2 4 2" xfId="2245" xr:uid="{6F7B53EE-EB5E-4FE0-9618-D036026AC0A7}"/>
    <cellStyle name="Normal 7 4 2 4 2 2" xfId="2246" xr:uid="{8B78FA51-1FF0-404C-9BA8-87A6A4101E65}"/>
    <cellStyle name="Normal 7 4 2 4 2 3" xfId="2247" xr:uid="{9DFBCD6E-1973-4C0C-AB4E-5043501AB69E}"/>
    <cellStyle name="Normal 7 4 2 4 2 4" xfId="2248" xr:uid="{717F3CC4-6450-4692-B20C-37E85239C2B0}"/>
    <cellStyle name="Normal 7 4 2 4 3" xfId="2249" xr:uid="{529D78A5-A4F2-424D-AED5-766CED5DDBE2}"/>
    <cellStyle name="Normal 7 4 2 4 4" xfId="2250" xr:uid="{2C77FB42-72CD-49FF-9AB6-1048EE358A0F}"/>
    <cellStyle name="Normal 7 4 2 4 5" xfId="2251" xr:uid="{16B06872-8922-4044-AB34-9ADC3B817731}"/>
    <cellStyle name="Normal 7 4 2 5" xfId="2252" xr:uid="{DAAF6D3E-E5F8-4A43-B34B-95837BC334B9}"/>
    <cellStyle name="Normal 7 4 2 5 2" xfId="2253" xr:uid="{E8797E18-2CDC-4885-9DB3-D67753B9BB4B}"/>
    <cellStyle name="Normal 7 4 2 5 3" xfId="2254" xr:uid="{64B150CF-6EE2-4FB6-AE20-D19BAE2ADDF6}"/>
    <cellStyle name="Normal 7 4 2 5 4" xfId="2255" xr:uid="{71066DBB-7A85-479E-9D82-71600D8A9B46}"/>
    <cellStyle name="Normal 7 4 2 6" xfId="2256" xr:uid="{EC11E78E-8DFC-4933-8548-A144B6FE59E8}"/>
    <cellStyle name="Normal 7 4 2 6 2" xfId="2257" xr:uid="{D35276D7-7977-4D4C-A908-D044F3622C05}"/>
    <cellStyle name="Normal 7 4 2 6 3" xfId="2258" xr:uid="{476D929F-FD45-4A66-BD66-D84A712C97E9}"/>
    <cellStyle name="Normal 7 4 2 6 4" xfId="2259" xr:uid="{534EA44C-43DF-4FCE-894F-4C6FD28CA633}"/>
    <cellStyle name="Normal 7 4 2 7" xfId="2260" xr:uid="{197D30DF-0A79-41AA-8A13-1FBED76DD1D4}"/>
    <cellStyle name="Normal 7 4 2 8" xfId="2261" xr:uid="{B15220CF-ED44-4CD2-BE16-C8C1164A1199}"/>
    <cellStyle name="Normal 7 4 2 9" xfId="2262" xr:uid="{E611F730-076C-4826-98E8-903323C76588}"/>
    <cellStyle name="Normal 7 4 3" xfId="2263" xr:uid="{B78C31A2-3973-421A-9E78-B7D4BF6FB7FE}"/>
    <cellStyle name="Normal 7 4 3 2" xfId="2264" xr:uid="{5EC53195-79B4-45CB-9C51-D963885B3194}"/>
    <cellStyle name="Normal 7 4 3 2 2" xfId="2265" xr:uid="{5DEA12D4-B273-4480-B4D7-C1791A5F8B56}"/>
    <cellStyle name="Normal 7 4 3 2 2 2" xfId="2266" xr:uid="{4AB713D1-4141-4EF8-8392-C8682CE6FD99}"/>
    <cellStyle name="Normal 7 4 3 2 2 2 2" xfId="4099" xr:uid="{C76E9A44-2854-4113-996D-3BF153469E52}"/>
    <cellStyle name="Normal 7 4 3 2 2 3" xfId="2267" xr:uid="{97413CA1-2D76-4B70-8872-99AB04A156DB}"/>
    <cellStyle name="Normal 7 4 3 2 2 3 2" xfId="6853" xr:uid="{221F20A0-32A3-48F2-B43A-5010A205F8FC}"/>
    <cellStyle name="Normal 7 4 3 2 2 4" xfId="2268" xr:uid="{C1FB54B9-DEB9-4705-B48F-1F0E62F1F3A3}"/>
    <cellStyle name="Normal 7 4 3 2 3" xfId="2269" xr:uid="{85902420-68FD-44A4-8DDC-F6B9D8C2701F}"/>
    <cellStyle name="Normal 7 4 3 2 3 2" xfId="2270" xr:uid="{1B91DFB6-9A4B-4B1B-8B8E-03D4A00E2347}"/>
    <cellStyle name="Normal 7 4 3 2 3 3" xfId="2271" xr:uid="{B5502D46-B50C-4463-ABB0-AA000E7D60F3}"/>
    <cellStyle name="Normal 7 4 3 2 3 4" xfId="2272" xr:uid="{B0FB163C-D327-4FBA-8BFF-1470F02F49CB}"/>
    <cellStyle name="Normal 7 4 3 2 4" xfId="2273" xr:uid="{B98A2D09-8A16-4F49-BC0D-8A0BF3489D7E}"/>
    <cellStyle name="Normal 7 4 3 2 4 2" xfId="6854" xr:uid="{16DD9643-D1AB-4235-974F-339CBF8E79C0}"/>
    <cellStyle name="Normal 7 4 3 2 5" xfId="2274" xr:uid="{A8F90354-92F1-4D8E-BA38-9668B7C38899}"/>
    <cellStyle name="Normal 7 4 3 2 6" xfId="2275" xr:uid="{F6C630A4-49BA-4EDF-B2A2-2D1154588743}"/>
    <cellStyle name="Normal 7 4 3 3" xfId="2276" xr:uid="{89212238-D6B2-4C04-B6BA-41B955001D84}"/>
    <cellStyle name="Normal 7 4 3 3 2" xfId="2277" xr:uid="{C0BBD233-136A-4B1B-A6DC-4E031635F07D}"/>
    <cellStyle name="Normal 7 4 3 3 2 2" xfId="2278" xr:uid="{D722351B-884F-4DA4-A2D4-D99850B2FF39}"/>
    <cellStyle name="Normal 7 4 3 3 2 3" xfId="2279" xr:uid="{0C3821AA-CD70-42F0-91CA-D3D209E7C47D}"/>
    <cellStyle name="Normal 7 4 3 3 2 4" xfId="2280" xr:uid="{C7CBFBFC-13B6-4201-B4CB-BD8CCDB2269C}"/>
    <cellStyle name="Normal 7 4 3 3 3" xfId="2281" xr:uid="{C70EA726-8C5F-434B-9940-03502C1A44BC}"/>
    <cellStyle name="Normal 7 4 3 3 3 2" xfId="6855" xr:uid="{46546D7A-B365-4574-98C2-2EC58F349EF4}"/>
    <cellStyle name="Normal 7 4 3 3 4" xfId="2282" xr:uid="{7907AD17-1FA7-44FE-8BA5-E95E2BA8158A}"/>
    <cellStyle name="Normal 7 4 3 3 5" xfId="2283" xr:uid="{1A6BAB4A-205A-4F9A-948E-55A7126E8617}"/>
    <cellStyle name="Normal 7 4 3 4" xfId="2284" xr:uid="{0C5AD3D1-8744-40BA-AC6F-9A3AFFE1177B}"/>
    <cellStyle name="Normal 7 4 3 4 2" xfId="2285" xr:uid="{A1AAB3DC-BED4-453D-8AC1-00E5CD0A3D0A}"/>
    <cellStyle name="Normal 7 4 3 4 3" xfId="2286" xr:uid="{EB31274A-0E47-4FB0-8DF6-5C26BC8C784C}"/>
    <cellStyle name="Normal 7 4 3 4 4" xfId="2287" xr:uid="{6456A391-347A-4375-83B6-D4DEBED5DA6D}"/>
    <cellStyle name="Normal 7 4 3 5" xfId="2288" xr:uid="{429DA88D-9429-4454-832E-AB24023502D2}"/>
    <cellStyle name="Normal 7 4 3 5 2" xfId="2289" xr:uid="{9CA7D51E-D234-44DD-A9C0-6C37580F3066}"/>
    <cellStyle name="Normal 7 4 3 5 3" xfId="2290" xr:uid="{98ECAA7F-4A97-4E0B-9635-DD283F442450}"/>
    <cellStyle name="Normal 7 4 3 5 4" xfId="2291" xr:uid="{E4541665-B269-4DF9-80A5-1D5916190CBE}"/>
    <cellStyle name="Normal 7 4 3 6" xfId="2292" xr:uid="{75A8E5CE-0783-4908-953C-91210EC8D22E}"/>
    <cellStyle name="Normal 7 4 3 7" xfId="2293" xr:uid="{16E01293-5C7F-420B-A9B0-D1BB3011E625}"/>
    <cellStyle name="Normal 7 4 3 8" xfId="2294" xr:uid="{9B818FFE-1A96-464F-9738-4EF46146D57C}"/>
    <cellStyle name="Normal 7 4 4" xfId="2295" xr:uid="{2E91CD6D-89FD-4E46-B080-41E0A262331D}"/>
    <cellStyle name="Normal 7 4 4 2" xfId="2296" xr:uid="{B5331E00-65AA-44BC-A7C8-C117BC96F3CB}"/>
    <cellStyle name="Normal 7 4 4 2 2" xfId="2297" xr:uid="{7C0748C9-4FD8-45E2-9331-F325508D17CB}"/>
    <cellStyle name="Normal 7 4 4 2 2 2" xfId="2298" xr:uid="{522D722E-9812-4D8A-ACA9-83DC243F5178}"/>
    <cellStyle name="Normal 7 4 4 2 2 3" xfId="2299" xr:uid="{EB905C2B-B4FE-4140-8D4A-2F8D7FFE40D7}"/>
    <cellStyle name="Normal 7 4 4 2 2 4" xfId="2300" xr:uid="{E8F15106-E55B-4A78-B1EC-061DBD10DDF3}"/>
    <cellStyle name="Normal 7 4 4 2 3" xfId="2301" xr:uid="{5ABA22A6-AC75-4BE1-87F4-43546017B829}"/>
    <cellStyle name="Normal 7 4 4 2 3 2" xfId="6856" xr:uid="{120C11C4-901C-474D-A2F0-D38BAAB5A18B}"/>
    <cellStyle name="Normal 7 4 4 2 4" xfId="2302" xr:uid="{DF17F719-74E6-4876-893C-A44FB65653B6}"/>
    <cellStyle name="Normal 7 4 4 2 5" xfId="2303" xr:uid="{2D2519E1-0757-46F7-8344-7236A060ABAE}"/>
    <cellStyle name="Normal 7 4 4 3" xfId="2304" xr:uid="{77E91B74-42D5-4C87-9C2C-E2C86782CB7B}"/>
    <cellStyle name="Normal 7 4 4 3 2" xfId="2305" xr:uid="{C240E855-F980-4F46-9646-02D7FFF35830}"/>
    <cellStyle name="Normal 7 4 4 3 3" xfId="2306" xr:uid="{2B8D6A23-7F4C-4F91-8052-4EB45C9598CA}"/>
    <cellStyle name="Normal 7 4 4 3 4" xfId="2307" xr:uid="{D2FD43F2-3F76-4C6C-BA63-03B03011DEC4}"/>
    <cellStyle name="Normal 7 4 4 4" xfId="2308" xr:uid="{98A9858D-A878-4745-8AC1-F6A3E1FE7C2F}"/>
    <cellStyle name="Normal 7 4 4 4 2" xfId="2309" xr:uid="{5FAF1683-80D2-4F8C-8E07-AE35F393DB40}"/>
    <cellStyle name="Normal 7 4 4 4 3" xfId="2310" xr:uid="{A168D83C-E086-4269-9FAA-E7A0B55C7F16}"/>
    <cellStyle name="Normal 7 4 4 4 4" xfId="2311" xr:uid="{6B87B82E-92B3-4018-A6EE-3348306D7ECC}"/>
    <cellStyle name="Normal 7 4 4 5" xfId="2312" xr:uid="{52DA6C98-1E0A-44DE-AF69-C639080701CE}"/>
    <cellStyle name="Normal 7 4 4 6" xfId="2313" xr:uid="{7E8FE1B8-30F2-489E-8FD7-577502134A7A}"/>
    <cellStyle name="Normal 7 4 4 7" xfId="2314" xr:uid="{4EBC584E-FFF2-4443-9DBE-1552931E69AD}"/>
    <cellStyle name="Normal 7 4 5" xfId="2315" xr:uid="{37F9EC23-86CB-431F-8D06-4E4C04075E78}"/>
    <cellStyle name="Normal 7 4 5 2" xfId="2316" xr:uid="{C6A169F1-6F44-4C7E-98AC-467AFB743944}"/>
    <cellStyle name="Normal 7 4 5 2 2" xfId="2317" xr:uid="{FC70F70F-7B81-4183-97CA-824824D5FE2C}"/>
    <cellStyle name="Normal 7 4 5 2 3" xfId="2318" xr:uid="{9761A3B7-1E41-43D4-9D3E-CBC206C894B1}"/>
    <cellStyle name="Normal 7 4 5 2 4" xfId="2319" xr:uid="{99870328-ED92-450D-B2EC-32EB6AC32124}"/>
    <cellStyle name="Normal 7 4 5 3" xfId="2320" xr:uid="{D4C324DC-44E5-47FB-8C6D-8599A27CC907}"/>
    <cellStyle name="Normal 7 4 5 3 2" xfId="2321" xr:uid="{B895222E-AA6C-4082-AF00-3F9DB1B06428}"/>
    <cellStyle name="Normal 7 4 5 3 3" xfId="2322" xr:uid="{56ED1DD9-3D8A-4909-8EE3-D210002C7E3B}"/>
    <cellStyle name="Normal 7 4 5 3 4" xfId="2323" xr:uid="{1B2412CD-E32A-4E86-B8B8-4E547627F401}"/>
    <cellStyle name="Normal 7 4 5 4" xfId="2324" xr:uid="{77E36FE7-728D-4BCB-8A6E-FF89CCE687C6}"/>
    <cellStyle name="Normal 7 4 5 5" xfId="2325" xr:uid="{2CFF26F7-7078-4403-B62F-7B37FBA5C922}"/>
    <cellStyle name="Normal 7 4 5 6" xfId="2326" xr:uid="{85456AFB-BCA7-49EB-A8C2-D23021710588}"/>
    <cellStyle name="Normal 7 4 6" xfId="2327" xr:uid="{4C61F587-C91A-419B-BDCC-655BCCBFB77C}"/>
    <cellStyle name="Normal 7 4 6 2" xfId="2328" xr:uid="{6F17A54A-10FC-4F03-A576-C556D1AFEF4D}"/>
    <cellStyle name="Normal 7 4 6 2 2" xfId="2329" xr:uid="{CBAFCDF1-0C3D-44BD-8D79-3C425A0154C0}"/>
    <cellStyle name="Normal 7 4 6 2 3" xfId="2330" xr:uid="{E37D837B-ADE9-4A69-8779-D51E1DC0812D}"/>
    <cellStyle name="Normal 7 4 6 2 4" xfId="2331" xr:uid="{AC06C0F8-D50B-4BA7-93B3-6D95214A25EA}"/>
    <cellStyle name="Normal 7 4 6 3" xfId="2332" xr:uid="{032EF63D-FAC6-4615-90FC-DFAB9BDF46F4}"/>
    <cellStyle name="Normal 7 4 6 4" xfId="2333" xr:uid="{2800C5BF-EC0E-4A88-BA36-537BF0F4FECE}"/>
    <cellStyle name="Normal 7 4 6 5" xfId="2334" xr:uid="{62ED492F-AF4F-45DB-9E3B-8C70CE0BA18B}"/>
    <cellStyle name="Normal 7 4 7" xfId="2335" xr:uid="{062DE7E6-71DE-44E8-83BF-E058DCFBD348}"/>
    <cellStyle name="Normal 7 4 7 2" xfId="2336" xr:uid="{4884AE40-B798-4310-BA41-C741E099B0CD}"/>
    <cellStyle name="Normal 7 4 7 3" xfId="2337" xr:uid="{6C1CC259-37FB-4B8C-BBD0-852C01102673}"/>
    <cellStyle name="Normal 7 4 7 4" xfId="2338" xr:uid="{039AC039-6BA8-44B2-9B4C-9D923C97B280}"/>
    <cellStyle name="Normal 7 4 8" xfId="2339" xr:uid="{C1D65558-C0A5-4E1C-972C-028780921803}"/>
    <cellStyle name="Normal 7 4 8 2" xfId="2340" xr:uid="{C966749E-AF0A-4057-B2B9-03371740CFE9}"/>
    <cellStyle name="Normal 7 4 8 3" xfId="2341" xr:uid="{C7368BB6-AE0B-49DB-8AD8-08677E0F8D5B}"/>
    <cellStyle name="Normal 7 4 8 4" xfId="2342" xr:uid="{AE0C29C2-5204-4C93-BF64-828FF7E36BBC}"/>
    <cellStyle name="Normal 7 4 9" xfId="2343" xr:uid="{00C6DF20-36D4-4760-93F5-9B39FA9B686E}"/>
    <cellStyle name="Normal 7 5" xfId="2344" xr:uid="{0F37714D-82E5-4927-9A46-FCD2EB1963CB}"/>
    <cellStyle name="Normal 7 5 2" xfId="2345" xr:uid="{7AE1A8CD-8E70-4FE7-8629-C7DF9CDB876F}"/>
    <cellStyle name="Normal 7 5 2 2" xfId="2346" xr:uid="{A805F611-7C46-4D5A-A21C-F74979F1D166}"/>
    <cellStyle name="Normal 7 5 2 2 2" xfId="2347" xr:uid="{1AFCD705-68A0-4B11-B05A-E407BD02669D}"/>
    <cellStyle name="Normal 7 5 2 2 2 2" xfId="2348" xr:uid="{ACC303B0-45BB-4BE2-A257-4DD17C9A73AD}"/>
    <cellStyle name="Normal 7 5 2 2 2 3" xfId="2349" xr:uid="{B7DBD575-754F-430A-96E5-3FFE03026B7C}"/>
    <cellStyle name="Normal 7 5 2 2 2 4" xfId="2350" xr:uid="{4CEEBD2D-DF6F-4203-8BE2-6368E25CFB81}"/>
    <cellStyle name="Normal 7 5 2 2 3" xfId="2351" xr:uid="{E83761EE-7681-4786-9757-B0B33B9A1AA0}"/>
    <cellStyle name="Normal 7 5 2 2 3 2" xfId="2352" xr:uid="{B555669E-E9AC-43E8-B78E-67672A553BE9}"/>
    <cellStyle name="Normal 7 5 2 2 3 3" xfId="2353" xr:uid="{DE205DCA-4135-41ED-8EA9-9625A3725869}"/>
    <cellStyle name="Normal 7 5 2 2 3 4" xfId="2354" xr:uid="{ABA4C60F-8CA8-49BB-8E83-86DBA6DD3606}"/>
    <cellStyle name="Normal 7 5 2 2 4" xfId="2355" xr:uid="{93F9218E-CE46-4228-B538-C36C1CBD5941}"/>
    <cellStyle name="Normal 7 5 2 2 5" xfId="2356" xr:uid="{3257468D-6EB6-4949-A9C8-9478B474766D}"/>
    <cellStyle name="Normal 7 5 2 2 6" xfId="2357" xr:uid="{2C290D7C-7A80-42AA-95E6-A14341277200}"/>
    <cellStyle name="Normal 7 5 2 3" xfId="2358" xr:uid="{2B347BB7-776C-498A-AC66-54FF32FACF1C}"/>
    <cellStyle name="Normal 7 5 2 3 2" xfId="2359" xr:uid="{8FA18579-EF35-41B5-9568-DD3D62C68CCD}"/>
    <cellStyle name="Normal 7 5 2 3 2 2" xfId="2360" xr:uid="{FA45ADB7-829D-40D1-938F-26F55738DC6C}"/>
    <cellStyle name="Normal 7 5 2 3 2 3" xfId="2361" xr:uid="{329BF63B-F891-467B-9C33-842284690059}"/>
    <cellStyle name="Normal 7 5 2 3 2 4" xfId="2362" xr:uid="{4870E1ED-0F23-4EA5-AEC7-B1EA0578FBE4}"/>
    <cellStyle name="Normal 7 5 2 3 3" xfId="2363" xr:uid="{FBDF2CD9-7A7D-4642-A9DB-808F660545E7}"/>
    <cellStyle name="Normal 7 5 2 3 4" xfId="2364" xr:uid="{8E420BCF-B98E-4F0F-94F4-36EA62A1B676}"/>
    <cellStyle name="Normal 7 5 2 3 5" xfId="2365" xr:uid="{03A1189A-FE46-408E-98EA-861F336283C7}"/>
    <cellStyle name="Normal 7 5 2 4" xfId="2366" xr:uid="{390C2C28-0B4F-4BD5-9C79-E979AF9F6137}"/>
    <cellStyle name="Normal 7 5 2 4 2" xfId="2367" xr:uid="{86534795-B20A-425A-9D76-0B94F8AD72B6}"/>
    <cellStyle name="Normal 7 5 2 4 3" xfId="2368" xr:uid="{387E7F7C-BE51-40D2-91D0-B8EDA0F3DF66}"/>
    <cellStyle name="Normal 7 5 2 4 4" xfId="2369" xr:uid="{05A6D354-EE2D-4223-80E5-D9F9B4B0403F}"/>
    <cellStyle name="Normal 7 5 2 5" xfId="2370" xr:uid="{22E06A58-19B0-4A29-9D5D-79C3AA118D36}"/>
    <cellStyle name="Normal 7 5 2 5 2" xfId="2371" xr:uid="{C40BFF9E-B0A6-44D4-A477-8E123307B837}"/>
    <cellStyle name="Normal 7 5 2 5 3" xfId="2372" xr:uid="{4F6DB63E-6211-43A6-9013-CE68DED7CDC8}"/>
    <cellStyle name="Normal 7 5 2 5 4" xfId="2373" xr:uid="{AB02BAD7-453D-4E3F-ABA1-A599F7158072}"/>
    <cellStyle name="Normal 7 5 2 6" xfId="2374" xr:uid="{037DE28C-2C39-499D-A40F-1BAFD1C20F7B}"/>
    <cellStyle name="Normal 7 5 2 7" xfId="2375" xr:uid="{55D01055-6D10-406E-A82D-FAC16B056126}"/>
    <cellStyle name="Normal 7 5 2 8" xfId="2376" xr:uid="{5FF6F0D6-CDB7-4151-94CE-B79354B7FBF6}"/>
    <cellStyle name="Normal 7 5 3" xfId="2377" xr:uid="{723A0608-774D-4FAA-BE6F-7916D1CD7255}"/>
    <cellStyle name="Normal 7 5 3 2" xfId="2378" xr:uid="{9983EEB9-EB59-4A8E-9B83-140264A2C9B2}"/>
    <cellStyle name="Normal 7 5 3 2 2" xfId="2379" xr:uid="{3515B021-F239-40FD-8B44-EEBE18807198}"/>
    <cellStyle name="Normal 7 5 3 2 3" xfId="2380" xr:uid="{F4F36ACA-9918-46F5-9B7A-DC23D6E64B8F}"/>
    <cellStyle name="Normal 7 5 3 2 4" xfId="2381" xr:uid="{1B8B7B1F-1E11-4868-AB72-0CCAFE478FA0}"/>
    <cellStyle name="Normal 7 5 3 3" xfId="2382" xr:uid="{B4B715DB-9D40-40D3-97B3-47E889E3E48A}"/>
    <cellStyle name="Normal 7 5 3 3 2" xfId="2383" xr:uid="{224DC1DB-A60F-4EC7-AB8A-DDE9B021B46B}"/>
    <cellStyle name="Normal 7 5 3 3 3" xfId="2384" xr:uid="{FD047B6A-4B02-4D78-9743-294DAC10538A}"/>
    <cellStyle name="Normal 7 5 3 3 4" xfId="2385" xr:uid="{1F9F8D4A-DDA2-42C2-9A77-98FF177CAF1E}"/>
    <cellStyle name="Normal 7 5 3 4" xfId="2386" xr:uid="{B6133DB0-3F3F-4B09-A8B0-C20E01632CA6}"/>
    <cellStyle name="Normal 7 5 3 5" xfId="2387" xr:uid="{2246AC96-E3B0-415C-B170-DB27286BE4EC}"/>
    <cellStyle name="Normal 7 5 3 6" xfId="2388" xr:uid="{68064103-55E8-45E3-8161-EF793D6D0C57}"/>
    <cellStyle name="Normal 7 5 4" xfId="2389" xr:uid="{6400F9F3-0CC4-4002-BB6D-DC373DB9C42E}"/>
    <cellStyle name="Normal 7 5 4 2" xfId="2390" xr:uid="{F2DF0EA2-15CA-4575-93C5-55A90E33D060}"/>
    <cellStyle name="Normal 7 5 4 2 2" xfId="2391" xr:uid="{116A9D6D-A3FE-439D-8F73-2C464FD1F1C3}"/>
    <cellStyle name="Normal 7 5 4 2 3" xfId="2392" xr:uid="{72BBC2ED-4D56-4DC1-B6DF-1E8E5664C97C}"/>
    <cellStyle name="Normal 7 5 4 2 4" xfId="2393" xr:uid="{FB37A3F9-4916-4635-B80E-BE73520C6A0B}"/>
    <cellStyle name="Normal 7 5 4 3" xfId="2394" xr:uid="{21E49996-8FEC-48DA-B2B4-8B69954C83A0}"/>
    <cellStyle name="Normal 7 5 4 4" xfId="2395" xr:uid="{E2AE2BEE-0E7A-40F9-B46C-611012D1FE3A}"/>
    <cellStyle name="Normal 7 5 4 5" xfId="2396" xr:uid="{ABCCCFB9-23A7-4AC0-91B5-6349B0ED7487}"/>
    <cellStyle name="Normal 7 5 5" xfId="2397" xr:uid="{5C057D4C-F303-4BAF-93E5-EF4E375C62C5}"/>
    <cellStyle name="Normal 7 5 5 2" xfId="2398" xr:uid="{C81A9EE5-DF27-4531-920E-D0DB90788FFC}"/>
    <cellStyle name="Normal 7 5 5 3" xfId="2399" xr:uid="{B3F5AD77-9C96-4FC7-9341-4DD020BA8B42}"/>
    <cellStyle name="Normal 7 5 5 4" xfId="2400" xr:uid="{C2326540-21C1-4C71-8B51-F738EDAA80E7}"/>
    <cellStyle name="Normal 7 5 6" xfId="2401" xr:uid="{A5157818-851F-49DD-8BCF-60BC0ACCBBF8}"/>
    <cellStyle name="Normal 7 5 6 2" xfId="2402" xr:uid="{1929A5FA-245C-4B51-82C3-5AC115FBF322}"/>
    <cellStyle name="Normal 7 5 6 3" xfId="2403" xr:uid="{385A391C-3284-4F0C-AD73-1245BD6614CD}"/>
    <cellStyle name="Normal 7 5 6 4" xfId="2404" xr:uid="{CFC1E486-5475-4ABD-A201-E37CB5D85467}"/>
    <cellStyle name="Normal 7 5 7" xfId="2405" xr:uid="{B41119D4-2043-4AE3-9F96-4AC62A5D5E32}"/>
    <cellStyle name="Normal 7 5 8" xfId="2406" xr:uid="{5B5BDCF2-323E-4F5B-8FB5-07BADD5F0828}"/>
    <cellStyle name="Normal 7 5 9" xfId="2407" xr:uid="{7FEA3BAC-7AAD-4C90-BA5E-A42ED3E75710}"/>
    <cellStyle name="Normal 7 6" xfId="2408" xr:uid="{92DED514-75FB-44DC-BF15-B3784048E7A0}"/>
    <cellStyle name="Normal 7 6 2" xfId="2409" xr:uid="{CA8B50CA-1D42-4720-BEAB-A873B815F914}"/>
    <cellStyle name="Normal 7 6 2 2" xfId="2410" xr:uid="{A51A92C9-1444-415F-BB9E-73E99928DF68}"/>
    <cellStyle name="Normal 7 6 2 2 2" xfId="2411" xr:uid="{5BD7CB05-04BB-474E-92EF-DEDAA633D8C1}"/>
    <cellStyle name="Normal 7 6 2 2 2 2" xfId="4100" xr:uid="{5DFE9B35-3040-4DF3-BD7B-4F1040614AFC}"/>
    <cellStyle name="Normal 7 6 2 2 3" xfId="2412" xr:uid="{CC9BBC36-3AD2-48C4-80FE-C5F352984B46}"/>
    <cellStyle name="Normal 7 6 2 2 3 2" xfId="6857" xr:uid="{A3508DBC-CAF9-498F-A3F1-22839D49FAED}"/>
    <cellStyle name="Normal 7 6 2 2 4" xfId="2413" xr:uid="{2A3247D3-5E50-41EF-BDFC-40E3F24DE678}"/>
    <cellStyle name="Normal 7 6 2 3" xfId="2414" xr:uid="{1F925972-4079-41E7-9197-AFAFA244F8E2}"/>
    <cellStyle name="Normal 7 6 2 3 2" xfId="2415" xr:uid="{FA1F8ED3-DE7E-4858-9D6C-6CC561895B7D}"/>
    <cellStyle name="Normal 7 6 2 3 3" xfId="2416" xr:uid="{4AF17FE4-C35A-47D7-84BE-6B919A8A9858}"/>
    <cellStyle name="Normal 7 6 2 3 4" xfId="2417" xr:uid="{62E3594C-8279-4A6A-86E0-24B2522979D9}"/>
    <cellStyle name="Normal 7 6 2 4" xfId="2418" xr:uid="{BF7A69A4-673D-441E-BBCA-4C6A5AD0F321}"/>
    <cellStyle name="Normal 7 6 2 4 2" xfId="6858" xr:uid="{8E49E300-2C94-4D11-8C33-3D2F31260093}"/>
    <cellStyle name="Normal 7 6 2 5" xfId="2419" xr:uid="{31993D34-F9D1-4755-B4B8-C70A9951D71F}"/>
    <cellStyle name="Normal 7 6 2 6" xfId="2420" xr:uid="{363A2B8A-3D4E-462E-B3C9-961430205504}"/>
    <cellStyle name="Normal 7 6 3" xfId="2421" xr:uid="{1FB928A9-2BD0-4E89-9EB4-9B34FDF27F3A}"/>
    <cellStyle name="Normal 7 6 3 2" xfId="2422" xr:uid="{8A7FFF41-D865-4F8B-A49B-5F4CDA7F00FC}"/>
    <cellStyle name="Normal 7 6 3 2 2" xfId="2423" xr:uid="{AE3CB8C2-4932-4A76-B4C8-DCC32EC46B3E}"/>
    <cellStyle name="Normal 7 6 3 2 3" xfId="2424" xr:uid="{573DB5BF-1E5A-478C-953B-3213570621C5}"/>
    <cellStyle name="Normal 7 6 3 2 4" xfId="2425" xr:uid="{B661BE8F-F13B-49BB-8BF3-678B7B54642E}"/>
    <cellStyle name="Normal 7 6 3 3" xfId="2426" xr:uid="{EE6798D9-F86B-44C8-8062-709FCE52E121}"/>
    <cellStyle name="Normal 7 6 3 3 2" xfId="6859" xr:uid="{DAAA9BE1-BAE4-42B7-9E11-E2AB98352443}"/>
    <cellStyle name="Normal 7 6 3 4" xfId="2427" xr:uid="{733E808D-85BD-4750-8D46-27637F07681D}"/>
    <cellStyle name="Normal 7 6 3 5" xfId="2428" xr:uid="{6C6B99B7-418A-44FA-80AD-90E035ABACD2}"/>
    <cellStyle name="Normal 7 6 4" xfId="2429" xr:uid="{24D96967-B993-490E-92B3-7B15939D35AE}"/>
    <cellStyle name="Normal 7 6 4 2" xfId="2430" xr:uid="{62B4948B-199E-494C-8098-08E47C77D84E}"/>
    <cellStyle name="Normal 7 6 4 3" xfId="2431" xr:uid="{E72FBD0C-7C2F-4404-9912-0F262A8512C6}"/>
    <cellStyle name="Normal 7 6 4 4" xfId="2432" xr:uid="{5E9452D8-6883-42BE-B489-29D0A1D52330}"/>
    <cellStyle name="Normal 7 6 5" xfId="2433" xr:uid="{34DA0B69-2BCB-4C3A-BE34-E3A2990CAB08}"/>
    <cellStyle name="Normal 7 6 5 2" xfId="2434" xr:uid="{24E9E966-9A46-40E0-A4E8-175AE5755621}"/>
    <cellStyle name="Normal 7 6 5 3" xfId="2435" xr:uid="{30A20B22-997D-4E2F-899D-C8C22EF138E8}"/>
    <cellStyle name="Normal 7 6 5 4" xfId="2436" xr:uid="{7D603440-E675-45B2-84EA-E115E65D9ADA}"/>
    <cellStyle name="Normal 7 6 6" xfId="2437" xr:uid="{F71D002A-0069-4662-AA62-CCB18058971C}"/>
    <cellStyle name="Normal 7 6 7" xfId="2438" xr:uid="{A6844F11-76C1-4EB5-B446-B2305FA645E2}"/>
    <cellStyle name="Normal 7 6 8" xfId="2439" xr:uid="{E7CC3FA0-711C-4FD0-BB11-BEE7B8819247}"/>
    <cellStyle name="Normal 7 7" xfId="2440" xr:uid="{07C80924-7763-42CA-A49D-3DA7E8907FC8}"/>
    <cellStyle name="Normal 7 7 2" xfId="2441" xr:uid="{EA25CC00-F381-4B77-A87A-086D93CF94EA}"/>
    <cellStyle name="Normal 7 7 2 2" xfId="2442" xr:uid="{DF833504-8231-41EF-A250-4563FA6FA320}"/>
    <cellStyle name="Normal 7 7 2 2 2" xfId="2443" xr:uid="{DC7D3819-8397-47F5-A50C-6F4BEDF1199A}"/>
    <cellStyle name="Normal 7 7 2 2 3" xfId="2444" xr:uid="{757B0A1B-ECA8-494B-9F87-69AB6C304C79}"/>
    <cellStyle name="Normal 7 7 2 2 4" xfId="2445" xr:uid="{61240C65-DDD7-4ABB-BCCF-81416E1A7B95}"/>
    <cellStyle name="Normal 7 7 2 3" xfId="2446" xr:uid="{3B65151F-EF2D-4444-A3F8-8EBC5F9FB643}"/>
    <cellStyle name="Normal 7 7 2 3 2" xfId="6860" xr:uid="{33877752-6BFA-44FE-A2D0-0FF0EE834CC9}"/>
    <cellStyle name="Normal 7 7 2 4" xfId="2447" xr:uid="{71271DE1-5239-4F37-892B-8E140FC25D78}"/>
    <cellStyle name="Normal 7 7 2 5" xfId="2448" xr:uid="{6914AE2C-5D40-4C69-AAC3-0A2B4E67DDC4}"/>
    <cellStyle name="Normal 7 7 3" xfId="2449" xr:uid="{B0DCE404-D3A0-40AE-9933-70A3B26C5E17}"/>
    <cellStyle name="Normal 7 7 3 2" xfId="2450" xr:uid="{D86062C3-6428-4EAA-99AB-EB33A8E34B07}"/>
    <cellStyle name="Normal 7 7 3 3" xfId="2451" xr:uid="{45FFF5D8-2713-4CA8-A102-5A704CAF74C2}"/>
    <cellStyle name="Normal 7 7 3 4" xfId="2452" xr:uid="{437DD2AB-DFE8-44AF-A741-0CF3660DE6F9}"/>
    <cellStyle name="Normal 7 7 4" xfId="2453" xr:uid="{443F6078-1D59-42C6-8566-05B9892DF0CA}"/>
    <cellStyle name="Normal 7 7 4 2" xfId="2454" xr:uid="{A6FE603D-350A-4D60-9202-5DAE551D3064}"/>
    <cellStyle name="Normal 7 7 4 3" xfId="2455" xr:uid="{16B84DF5-3D32-407C-BE7E-09F3BD055D68}"/>
    <cellStyle name="Normal 7 7 4 4" xfId="2456" xr:uid="{199F976C-ADC1-4ABD-884C-E1FEED35FA5B}"/>
    <cellStyle name="Normal 7 7 5" xfId="2457" xr:uid="{69DF8A77-FF12-4A7A-9D0C-355B76259705}"/>
    <cellStyle name="Normal 7 7 6" xfId="2458" xr:uid="{6CA66119-5463-408D-AFD7-DDA89DF1E3B2}"/>
    <cellStyle name="Normal 7 7 7" xfId="2459" xr:uid="{69624103-868D-4D74-86EB-DFB18B4C7863}"/>
    <cellStyle name="Normal 7 8" xfId="2460" xr:uid="{FF4BCB9F-CFB2-4DED-8C39-31F9AF6C24AA}"/>
    <cellStyle name="Normal 7 8 2" xfId="2461" xr:uid="{4A78FA73-37BD-4430-8A0F-561BECF94218}"/>
    <cellStyle name="Normal 7 8 2 2" xfId="2462" xr:uid="{4778F295-EC01-4813-9288-7B3718805366}"/>
    <cellStyle name="Normal 7 8 2 3" xfId="2463" xr:uid="{6439A855-81B7-4ED3-87CB-DCA6BA279144}"/>
    <cellStyle name="Normal 7 8 2 4" xfId="2464" xr:uid="{636D5E30-5E67-449E-888A-8A8CBDD65FDB}"/>
    <cellStyle name="Normal 7 8 3" xfId="2465" xr:uid="{758577EC-C538-4B00-AADA-466276D0998C}"/>
    <cellStyle name="Normal 7 8 3 2" xfId="2466" xr:uid="{B4333C4C-6993-4CDD-8780-3D64A97F894A}"/>
    <cellStyle name="Normal 7 8 3 3" xfId="2467" xr:uid="{EDCD90C5-B11C-47A5-BBAF-C5798F37E5D4}"/>
    <cellStyle name="Normal 7 8 3 4" xfId="2468" xr:uid="{A4E3731D-16F4-480A-9538-075D8FEC80E0}"/>
    <cellStyle name="Normal 7 8 4" xfId="2469" xr:uid="{CEA6302F-6217-42CD-B134-12778D341274}"/>
    <cellStyle name="Normal 7 8 5" xfId="2470" xr:uid="{576FCF69-4EFA-4277-9085-565214979BB5}"/>
    <cellStyle name="Normal 7 8 6" xfId="2471" xr:uid="{6C0CE3C3-8EED-4FB8-8D8C-DEC9863967EA}"/>
    <cellStyle name="Normal 7 9" xfId="2472" xr:uid="{F76E9BD8-E4E0-49FC-A052-3DE7F3FB3800}"/>
    <cellStyle name="Normal 7 9 2" xfId="2473" xr:uid="{B5F8D404-0FA4-448E-8BA3-9767C00B7467}"/>
    <cellStyle name="Normal 7 9 2 2" xfId="2474" xr:uid="{6E60C046-00BD-4668-8348-A64C18911053}"/>
    <cellStyle name="Normal 7 9 2 2 2" xfId="4383" xr:uid="{6B911511-F714-4870-84F9-FDC9876CF889}"/>
    <cellStyle name="Normal 7 9 2 2 2 2" xfId="4647" xr:uid="{DDE31B63-3E0A-483A-AE9D-65E37DA87E53}"/>
    <cellStyle name="Normal 7 9 2 2 3" xfId="4855" xr:uid="{8E09F4CD-B0DA-492D-9E34-B9FF986AA01E}"/>
    <cellStyle name="Normal 7 9 2 3" xfId="2475" xr:uid="{44AC2D5D-15E7-4B2A-9537-59F2C344EE1B}"/>
    <cellStyle name="Normal 7 9 2 4" xfId="2476" xr:uid="{B3894D3C-1D8E-46B7-B156-48246220C3E8}"/>
    <cellStyle name="Normal 7 9 2 5" xfId="7488" xr:uid="{15B96350-400D-4DA4-A215-A5C1F896B5F5}"/>
    <cellStyle name="Normal 7 9 3" xfId="2477" xr:uid="{C2173BBD-3813-4F4E-A72B-9C9D64F6AACF}"/>
    <cellStyle name="Normal 7 9 3 2" xfId="5508" xr:uid="{A024557A-57DA-4A3F-8A2F-FC721F23399A}"/>
    <cellStyle name="Normal 7 9 4" xfId="2478" xr:uid="{E54CEC28-D8CE-4A63-B422-E849457E4CFD}"/>
    <cellStyle name="Normal 7 9 4 2" xfId="4792" xr:uid="{84EAC432-431D-4181-9574-B5A20ED0B656}"/>
    <cellStyle name="Normal 7 9 4 3" xfId="4856" xr:uid="{7B6C9BB9-1CFA-4A8E-8A56-7B91CC75B642}"/>
    <cellStyle name="Normal 7 9 4 4" xfId="4821" xr:uid="{042DB908-A770-492D-9277-5615648AD2C6}"/>
    <cellStyle name="Normal 7 9 5" xfId="2479" xr:uid="{B0FC7FE7-72FD-4C45-AB8C-9E2C945452D7}"/>
    <cellStyle name="Normal 8" xfId="76" xr:uid="{F0958349-F171-406D-8735-09B78CA514FB}"/>
    <cellStyle name="Normal 8 10" xfId="2480" xr:uid="{C5F061F2-FB43-4EC8-9D86-03CAC459677A}"/>
    <cellStyle name="Normal 8 10 2" xfId="2481" xr:uid="{1C3C9528-5748-4BFA-91C2-F905BBF21469}"/>
    <cellStyle name="Normal 8 10 3" xfId="2482" xr:uid="{C45DCE46-E087-4D11-A04C-C53EA22607E0}"/>
    <cellStyle name="Normal 8 10 4" xfId="2483" xr:uid="{737A169A-B90A-4AA1-A3C1-AC2F3713E0F0}"/>
    <cellStyle name="Normal 8 11" xfId="2484" xr:uid="{4A920164-D1F4-4EB3-BD22-79AD6D563317}"/>
    <cellStyle name="Normal 8 11 2" xfId="2485" xr:uid="{2723EA82-443E-4561-B287-DBA33CBCD24B}"/>
    <cellStyle name="Normal 8 11 3" xfId="2486" xr:uid="{41736651-3705-4225-A36F-FD0B057D9745}"/>
    <cellStyle name="Normal 8 11 4" xfId="2487" xr:uid="{45BDB339-1E91-4235-8DCF-A3278DB9D54F}"/>
    <cellStyle name="Normal 8 12" xfId="2488" xr:uid="{485BE1EC-B86A-4DE8-8727-225412F75007}"/>
    <cellStyle name="Normal 8 12 2" xfId="2489" xr:uid="{B8BC97CD-D426-40AF-A345-B5168EE4D593}"/>
    <cellStyle name="Normal 8 13" xfId="2490" xr:uid="{9DA0E75C-9561-47BB-BC49-3C182EF0690C}"/>
    <cellStyle name="Normal 8 14" xfId="2491" xr:uid="{EB4626E1-F489-4B5D-8195-56CE65CED6A4}"/>
    <cellStyle name="Normal 8 15" xfId="2492" xr:uid="{5E15A389-1932-4653-8F97-4F335B382A3E}"/>
    <cellStyle name="Normal 8 16" xfId="7350" xr:uid="{91B708EC-C897-44D7-8E74-B80DFB28F46B}"/>
    <cellStyle name="Normal 8 16 2" xfId="7394" xr:uid="{02DE8B30-09D6-4843-A9E7-36100AB31AE8}"/>
    <cellStyle name="Normal 8 2" xfId="95" xr:uid="{7D946B11-2733-4796-9FFA-411D4024D4AF}"/>
    <cellStyle name="Normal 8 2 10" xfId="2493" xr:uid="{C9C539C3-A4BD-4759-B689-5BFE7BEA50C5}"/>
    <cellStyle name="Normal 8 2 11" xfId="2494" xr:uid="{E1AD233B-A63F-417F-BADF-B4E1D7ED02D0}"/>
    <cellStyle name="Normal 8 2 2" xfId="2495" xr:uid="{18A32C33-8FD9-4701-871E-E4A10F679436}"/>
    <cellStyle name="Normal 8 2 2 2" xfId="2496" xr:uid="{6599FCB1-E4BB-49CC-B912-C4C5B54A77EA}"/>
    <cellStyle name="Normal 8 2 2 2 2" xfId="2497" xr:uid="{EDFE00DD-A3A5-4464-9DCD-E16103FCF009}"/>
    <cellStyle name="Normal 8 2 2 2 2 2" xfId="2498" xr:uid="{64DAB5BD-D84E-4DE2-B084-514B13E6B808}"/>
    <cellStyle name="Normal 8 2 2 2 2 2 2" xfId="2499" xr:uid="{7CC6B0A7-E834-4BB8-9F6D-7A7E4AFDBC8E}"/>
    <cellStyle name="Normal 8 2 2 2 2 2 2 2" xfId="4101" xr:uid="{6D956A16-88E5-422E-A8F6-850AB1CEC667}"/>
    <cellStyle name="Normal 8 2 2 2 2 2 2 2 2" xfId="4102" xr:uid="{FCCF05CF-FE36-4BE4-9BA7-1E7FC48D563F}"/>
    <cellStyle name="Normal 8 2 2 2 2 2 2 3" xfId="4103" xr:uid="{2EDCE4AC-1E3C-46AE-B8A7-E8B53A661B2B}"/>
    <cellStyle name="Normal 8 2 2 2 2 2 2 3 2" xfId="6861" xr:uid="{67E83992-E682-4974-811B-86C01879F75C}"/>
    <cellStyle name="Normal 8 2 2 2 2 2 2 4" xfId="6862" xr:uid="{5C22746E-5853-400A-83B3-915FE3C47134}"/>
    <cellStyle name="Normal 8 2 2 2 2 2 3" xfId="2500" xr:uid="{D65555A7-98CE-4DE1-B70F-9A0A7AD6664D}"/>
    <cellStyle name="Normal 8 2 2 2 2 2 3 2" xfId="4104" xr:uid="{1ABDD985-DE80-4314-A33A-3ED468FDEDC5}"/>
    <cellStyle name="Normal 8 2 2 2 2 2 4" xfId="2501" xr:uid="{136C8D73-57CC-4A06-A69B-9713D5CF558F}"/>
    <cellStyle name="Normal 8 2 2 2 2 2 4 2" xfId="6863" xr:uid="{080A51A0-DAB3-429D-948E-101AE9AD14AC}"/>
    <cellStyle name="Normal 8 2 2 2 2 2 5" xfId="6864" xr:uid="{8845AD40-8C84-40D2-B8C3-6ED94E51A40D}"/>
    <cellStyle name="Normal 8 2 2 2 2 3" xfId="2502" xr:uid="{BFA204F0-6F13-4FB1-BCF3-DF3387612B7A}"/>
    <cellStyle name="Normal 8 2 2 2 2 3 2" xfId="2503" xr:uid="{3A297608-77C3-4925-8BFD-BF58588A6417}"/>
    <cellStyle name="Normal 8 2 2 2 2 3 2 2" xfId="4105" xr:uid="{D12C5247-1AF3-484D-8C53-29DDB5F26170}"/>
    <cellStyle name="Normal 8 2 2 2 2 3 3" xfId="2504" xr:uid="{C2EC69AA-464B-4E30-BABF-8265E025EC3E}"/>
    <cellStyle name="Normal 8 2 2 2 2 3 3 2" xfId="6865" xr:uid="{7E814E9C-EFDB-4565-9D93-0D7A1742F1DA}"/>
    <cellStyle name="Normal 8 2 2 2 2 3 4" xfId="2505" xr:uid="{8D1B401E-AE10-47DC-8920-9A7F060698F9}"/>
    <cellStyle name="Normal 8 2 2 2 2 4" xfId="2506" xr:uid="{21511460-2DD6-4D0E-BBDA-49C01E9AEBDD}"/>
    <cellStyle name="Normal 8 2 2 2 2 4 2" xfId="4106" xr:uid="{BD721BFF-78B3-447C-B85E-56729F632CC5}"/>
    <cellStyle name="Normal 8 2 2 2 2 5" xfId="2507" xr:uid="{914460AC-22A4-4D76-B0DF-6AE84932F1B6}"/>
    <cellStyle name="Normal 8 2 2 2 2 5 2" xfId="6866" xr:uid="{AFD4E6DA-0239-4E19-91E9-88A9C2A843E9}"/>
    <cellStyle name="Normal 8 2 2 2 2 6" xfId="2508" xr:uid="{DC80032D-C6E3-411A-BECB-9B86C292E800}"/>
    <cellStyle name="Normal 8 2 2 2 3" xfId="2509" xr:uid="{8B354D2D-29BB-4EA0-9E1E-562BFCC687FA}"/>
    <cellStyle name="Normal 8 2 2 2 3 2" xfId="2510" xr:uid="{D88BD343-AA64-4DE5-BA8E-86BA30216A60}"/>
    <cellStyle name="Normal 8 2 2 2 3 2 2" xfId="2511" xr:uid="{B67E3832-35AA-49D4-A685-C9695B7F1EEB}"/>
    <cellStyle name="Normal 8 2 2 2 3 2 2 2" xfId="4107" xr:uid="{43F532EF-8DA3-49C0-8B65-3DB8CA2E33CE}"/>
    <cellStyle name="Normal 8 2 2 2 3 2 2 2 2" xfId="4108" xr:uid="{B88237DC-4A04-4160-842A-F3E5A5A0374A}"/>
    <cellStyle name="Normal 8 2 2 2 3 2 2 3" xfId="4109" xr:uid="{F54538BB-6554-4066-90E3-BB20F31F9189}"/>
    <cellStyle name="Normal 8 2 2 2 3 2 2 3 2" xfId="6867" xr:uid="{05A3BE90-7CF2-4D52-B4C8-A714E67B7FFD}"/>
    <cellStyle name="Normal 8 2 2 2 3 2 2 4" xfId="6868" xr:uid="{79945776-56FD-484B-81B4-879D71F071F8}"/>
    <cellStyle name="Normal 8 2 2 2 3 2 3" xfId="2512" xr:uid="{C3C9B84D-66B8-4989-B7DE-7AF624BCC869}"/>
    <cellStyle name="Normal 8 2 2 2 3 2 3 2" xfId="4110" xr:uid="{61726F81-8EE3-4E90-A923-4D2B939D7D35}"/>
    <cellStyle name="Normal 8 2 2 2 3 2 4" xfId="2513" xr:uid="{BAEBD146-FBD0-47E5-B7AD-75B1A7D7FFBF}"/>
    <cellStyle name="Normal 8 2 2 2 3 2 4 2" xfId="6869" xr:uid="{2D428CB9-96EE-4E2E-B360-E42FB0475AD2}"/>
    <cellStyle name="Normal 8 2 2 2 3 2 5" xfId="6870" xr:uid="{1AB09A8D-F63C-47C5-AB29-DE31402B0F07}"/>
    <cellStyle name="Normal 8 2 2 2 3 3" xfId="2514" xr:uid="{DC225BC9-3AD7-458A-BF29-EBD97707AC6A}"/>
    <cellStyle name="Normal 8 2 2 2 3 3 2" xfId="4111" xr:uid="{3A7D5FB5-3990-4B82-8C12-8108927ECAB2}"/>
    <cellStyle name="Normal 8 2 2 2 3 3 2 2" xfId="4112" xr:uid="{69C0906E-09F6-4EEF-9838-E775C2A68987}"/>
    <cellStyle name="Normal 8 2 2 2 3 3 3" xfId="4113" xr:uid="{417DF5A2-4A66-4083-ACFE-D62755AA6E38}"/>
    <cellStyle name="Normal 8 2 2 2 3 3 3 2" xfId="6871" xr:uid="{7804A6A4-92E1-44C2-96BB-D878586A4330}"/>
    <cellStyle name="Normal 8 2 2 2 3 3 4" xfId="6872" xr:uid="{BFD9488F-5B0C-4322-AE44-B733B746993B}"/>
    <cellStyle name="Normal 8 2 2 2 3 4" xfId="2515" xr:uid="{4440A5EF-958B-40A7-8C70-04C325ECFB67}"/>
    <cellStyle name="Normal 8 2 2 2 3 4 2" xfId="4114" xr:uid="{37FB36C4-6040-4480-B2E4-F0850F0DB874}"/>
    <cellStyle name="Normal 8 2 2 2 3 5" xfId="2516" xr:uid="{86B3FB6B-06CA-4C83-A649-9C30633EDEBA}"/>
    <cellStyle name="Normal 8 2 2 2 3 5 2" xfId="6873" xr:uid="{4D13EF08-80C5-487A-9DA0-84E85D3F6971}"/>
    <cellStyle name="Normal 8 2 2 2 3 6" xfId="6874" xr:uid="{A9217E29-C9EA-4AE7-A2D5-F41E51BABD26}"/>
    <cellStyle name="Normal 8 2 2 2 4" xfId="2517" xr:uid="{20BD5F98-20AD-49C1-99EA-A181D49CAA8C}"/>
    <cellStyle name="Normal 8 2 2 2 4 2" xfId="2518" xr:uid="{D53CED54-EB18-4052-951E-39DB56FAD9B5}"/>
    <cellStyle name="Normal 8 2 2 2 4 2 2" xfId="4115" xr:uid="{40FBD76B-BEF9-496E-BF7A-D6915D51CCCB}"/>
    <cellStyle name="Normal 8 2 2 2 4 2 2 2" xfId="4116" xr:uid="{922D0405-0B60-4072-A32E-31530DB1B65F}"/>
    <cellStyle name="Normal 8 2 2 2 4 2 3" xfId="4117" xr:uid="{0118FCA4-CC11-4BFE-89BF-9212A647F60F}"/>
    <cellStyle name="Normal 8 2 2 2 4 2 3 2" xfId="6875" xr:uid="{FB12427D-A269-4B01-89E6-A6B53262CF9D}"/>
    <cellStyle name="Normal 8 2 2 2 4 2 4" xfId="6876" xr:uid="{D89A8C05-A3EE-47FA-8609-2089DDF99B0F}"/>
    <cellStyle name="Normal 8 2 2 2 4 3" xfId="2519" xr:uid="{C58E9C83-3D51-45BF-8EF8-14281B74B8BA}"/>
    <cellStyle name="Normal 8 2 2 2 4 3 2" xfId="4118" xr:uid="{A4BAE018-4E88-4017-9DD1-52D0C5D98DE4}"/>
    <cellStyle name="Normal 8 2 2 2 4 4" xfId="2520" xr:uid="{696CBA30-DA9B-441D-9E1D-35A2546D9359}"/>
    <cellStyle name="Normal 8 2 2 2 4 4 2" xfId="6877" xr:uid="{FBB54AF9-3883-47B5-B78C-ABBA1C26D477}"/>
    <cellStyle name="Normal 8 2 2 2 4 5" xfId="6878" xr:uid="{16835BCE-9D87-4FFD-AF87-71B4AA8EE8A2}"/>
    <cellStyle name="Normal 8 2 2 2 5" xfId="2521" xr:uid="{F082F8FA-98E0-4F4B-8CDD-CE663D0B3D2F}"/>
    <cellStyle name="Normal 8 2 2 2 5 2" xfId="2522" xr:uid="{45471387-4C4A-4AC1-A64E-3A78ECAE1FBA}"/>
    <cellStyle name="Normal 8 2 2 2 5 2 2" xfId="4119" xr:uid="{EAFABA8D-9BFF-47F1-84A1-D4BD0CFC178C}"/>
    <cellStyle name="Normal 8 2 2 2 5 3" xfId="2523" xr:uid="{A216A8A7-A9CA-4248-8384-3C757A67AC40}"/>
    <cellStyle name="Normal 8 2 2 2 5 3 2" xfId="6879" xr:uid="{413695CC-959C-482B-A56E-C2CC7821E7F8}"/>
    <cellStyle name="Normal 8 2 2 2 5 4" xfId="2524" xr:uid="{4E92953B-70E9-4319-9A23-FE68B2C3288B}"/>
    <cellStyle name="Normal 8 2 2 2 6" xfId="2525" xr:uid="{B635FA9C-ECED-4523-B003-73AA600EB8F9}"/>
    <cellStyle name="Normal 8 2 2 2 6 2" xfId="4120" xr:uid="{CEA6CA49-6594-441E-A9F9-DDD9AC6316AC}"/>
    <cellStyle name="Normal 8 2 2 2 7" xfId="2526" xr:uid="{1FD6FEE1-3F8B-4D81-AD05-45D494F92A84}"/>
    <cellStyle name="Normal 8 2 2 2 7 2" xfId="6880" xr:uid="{50477D20-628A-452C-AFD6-2FAEE5BD6B25}"/>
    <cellStyle name="Normal 8 2 2 2 8" xfId="2527" xr:uid="{62F8ACD1-57FB-4E1B-83A7-D6D7B5156709}"/>
    <cellStyle name="Normal 8 2 2 3" xfId="2528" xr:uid="{9BC06A18-EA34-4EAF-BBBF-7EE98C4D69B6}"/>
    <cellStyle name="Normal 8 2 2 3 2" xfId="2529" xr:uid="{4E8E474A-DD03-4BAA-B28F-DB268805AA2A}"/>
    <cellStyle name="Normal 8 2 2 3 2 2" xfId="2530" xr:uid="{2080F3ED-A04D-4DB3-9FD7-78C229DF13F5}"/>
    <cellStyle name="Normal 8 2 2 3 2 2 2" xfId="4121" xr:uid="{7AF764CA-C62A-460A-AAF1-AB1A0F71E8BC}"/>
    <cellStyle name="Normal 8 2 2 3 2 2 2 2" xfId="4122" xr:uid="{98E07233-F29C-4182-8D7C-7FB22BBA3F88}"/>
    <cellStyle name="Normal 8 2 2 3 2 2 3" xfId="4123" xr:uid="{E65FF55B-6B4C-4674-8AD0-7948EE688D7C}"/>
    <cellStyle name="Normal 8 2 2 3 2 2 3 2" xfId="6881" xr:uid="{FA8513F0-CD3C-4294-9883-5982A842140D}"/>
    <cellStyle name="Normal 8 2 2 3 2 2 4" xfId="6882" xr:uid="{F658FC57-6842-4ADF-818A-F56B84AE0F9B}"/>
    <cellStyle name="Normal 8 2 2 3 2 3" xfId="2531" xr:uid="{3D921FBC-C547-448C-B5D0-830B53A9DC5B}"/>
    <cellStyle name="Normal 8 2 2 3 2 3 2" xfId="4124" xr:uid="{C6E55B17-F766-4F7D-8BC1-F72F48CDA06B}"/>
    <cellStyle name="Normal 8 2 2 3 2 4" xfId="2532" xr:uid="{08C2D511-C340-46BA-89D5-FCDF8521443C}"/>
    <cellStyle name="Normal 8 2 2 3 2 4 2" xfId="6883" xr:uid="{8BD9C608-1FD6-410D-8EF8-20BE0A794EDD}"/>
    <cellStyle name="Normal 8 2 2 3 2 5" xfId="6884" xr:uid="{488E82EA-EB27-4831-A5C4-6D650919B3E0}"/>
    <cellStyle name="Normal 8 2 2 3 3" xfId="2533" xr:uid="{26CB2A5C-ADDF-488C-84A7-B2DF6B368C7C}"/>
    <cellStyle name="Normal 8 2 2 3 3 2" xfId="2534" xr:uid="{A0FEFEFF-8851-46FC-97F0-D2750EFB1D51}"/>
    <cellStyle name="Normal 8 2 2 3 3 2 2" xfId="4125" xr:uid="{AE94961E-5912-44B1-BCE3-9754BE0DA7DB}"/>
    <cellStyle name="Normal 8 2 2 3 3 3" xfId="2535" xr:uid="{EF5C84A6-A085-4F54-955D-DDF45CAE4807}"/>
    <cellStyle name="Normal 8 2 2 3 3 3 2" xfId="6885" xr:uid="{F7AEA622-815B-4899-BECC-D771F3513C1F}"/>
    <cellStyle name="Normal 8 2 2 3 3 4" xfId="2536" xr:uid="{DCF4204F-ED36-4555-92E4-4CD37DEE2E91}"/>
    <cellStyle name="Normal 8 2 2 3 4" xfId="2537" xr:uid="{C3B1E959-A882-47E4-9000-AC37EA86731C}"/>
    <cellStyle name="Normal 8 2 2 3 4 2" xfId="4126" xr:uid="{CC7FFB1F-28AB-4C18-AA89-D2C79D9D04B1}"/>
    <cellStyle name="Normal 8 2 2 3 5" xfId="2538" xr:uid="{28DC226A-4F54-4756-8C4D-551FD93E97C3}"/>
    <cellStyle name="Normal 8 2 2 3 5 2" xfId="6886" xr:uid="{B833A3AA-003A-466A-8C64-F1C24826E956}"/>
    <cellStyle name="Normal 8 2 2 3 6" xfId="2539" xr:uid="{6B7D3617-F0AB-4720-8109-B46D3ED8043F}"/>
    <cellStyle name="Normal 8 2 2 4" xfId="2540" xr:uid="{74DFC149-F139-4F88-B6DF-1DD9CCA51CEA}"/>
    <cellStyle name="Normal 8 2 2 4 2" xfId="2541" xr:uid="{CB7970F2-BC53-4991-BB50-90C2A6D89F75}"/>
    <cellStyle name="Normal 8 2 2 4 2 2" xfId="2542" xr:uid="{42BD9833-BB96-441D-A330-4D831D115691}"/>
    <cellStyle name="Normal 8 2 2 4 2 2 2" xfId="4127" xr:uid="{FCA6438A-B15D-4B42-A4EF-10A2BE789D34}"/>
    <cellStyle name="Normal 8 2 2 4 2 2 2 2" xfId="4128" xr:uid="{A24B250E-C8BF-4910-AECE-D5E39135B1A6}"/>
    <cellStyle name="Normal 8 2 2 4 2 2 3" xfId="4129" xr:uid="{769AAC44-92CC-4342-9574-F2225B373EDD}"/>
    <cellStyle name="Normal 8 2 2 4 2 2 3 2" xfId="6887" xr:uid="{569DC07E-CB40-4EA5-B378-E8236B381B3C}"/>
    <cellStyle name="Normal 8 2 2 4 2 2 4" xfId="6888" xr:uid="{49DB10A6-A889-4BCE-A7AD-ABFEA7E9A3F3}"/>
    <cellStyle name="Normal 8 2 2 4 2 3" xfId="2543" xr:uid="{2536E95D-4FD5-46E2-98BC-817E53A2289C}"/>
    <cellStyle name="Normal 8 2 2 4 2 3 2" xfId="4130" xr:uid="{351FCD6F-DCFF-4998-96A4-FC4ADFE6E7B9}"/>
    <cellStyle name="Normal 8 2 2 4 2 4" xfId="2544" xr:uid="{5D8EB69B-CF41-4DC4-85B2-41E110BF558C}"/>
    <cellStyle name="Normal 8 2 2 4 2 4 2" xfId="6889" xr:uid="{2A0822C1-57E6-4671-8EBC-7AAE8745EF5D}"/>
    <cellStyle name="Normal 8 2 2 4 2 5" xfId="6890" xr:uid="{774AD875-600F-4769-995E-C0C01F5C25D8}"/>
    <cellStyle name="Normal 8 2 2 4 3" xfId="2545" xr:uid="{782C94BC-BAB8-4773-9849-472CF6484E13}"/>
    <cellStyle name="Normal 8 2 2 4 3 2" xfId="4131" xr:uid="{9F44B374-0D75-4737-8B69-15D743B7C678}"/>
    <cellStyle name="Normal 8 2 2 4 3 2 2" xfId="4132" xr:uid="{AD88CB18-4B03-4B78-BCDD-627A1A03BB13}"/>
    <cellStyle name="Normal 8 2 2 4 3 3" xfId="4133" xr:uid="{D2D23082-A6ED-4DA4-84D4-F737DF791AF9}"/>
    <cellStyle name="Normal 8 2 2 4 3 3 2" xfId="6891" xr:uid="{A951BF6D-7788-4CA7-B383-6E71E6C784FF}"/>
    <cellStyle name="Normal 8 2 2 4 3 4" xfId="6892" xr:uid="{E4A9C89E-C201-4388-A0F7-117C9CDC5ECD}"/>
    <cellStyle name="Normal 8 2 2 4 4" xfId="2546" xr:uid="{35E8498E-13DB-44A8-8DA4-78E5D70C66CB}"/>
    <cellStyle name="Normal 8 2 2 4 4 2" xfId="4134" xr:uid="{0C4D24B4-8715-4BE3-A333-22FCAB3D0261}"/>
    <cellStyle name="Normal 8 2 2 4 5" xfId="2547" xr:uid="{0AAF00BB-11DF-417F-B0DD-85000E3FF44A}"/>
    <cellStyle name="Normal 8 2 2 4 5 2" xfId="6893" xr:uid="{FB0CB6CF-63D9-446A-B903-5E14DAA1A328}"/>
    <cellStyle name="Normal 8 2 2 4 6" xfId="6894" xr:uid="{96BBCD3C-566C-44EC-AD29-08A319C88378}"/>
    <cellStyle name="Normal 8 2 2 5" xfId="2548" xr:uid="{01C00631-C6BB-4FBF-816C-B5BF6D36EF18}"/>
    <cellStyle name="Normal 8 2 2 5 2" xfId="2549" xr:uid="{88BE90ED-D036-4B93-B24D-1377845F16B8}"/>
    <cellStyle name="Normal 8 2 2 5 2 2" xfId="4135" xr:uid="{7F4F69DC-91A6-4AC5-BB24-D67AE4CD3F9B}"/>
    <cellStyle name="Normal 8 2 2 5 2 2 2" xfId="4136" xr:uid="{C5F08461-DBD5-4362-9E15-5911C41BA0F3}"/>
    <cellStyle name="Normal 8 2 2 5 2 3" xfId="4137" xr:uid="{C963AAA7-745E-4782-ACF1-BD01CF573149}"/>
    <cellStyle name="Normal 8 2 2 5 2 3 2" xfId="6895" xr:uid="{BBA6616F-E22C-429D-8FD0-D65DD505AD23}"/>
    <cellStyle name="Normal 8 2 2 5 2 4" xfId="6896" xr:uid="{E4124C5D-BE6E-40B0-9FE0-6A7596A2C1C4}"/>
    <cellStyle name="Normal 8 2 2 5 3" xfId="2550" xr:uid="{16C7C427-7BF1-435A-A480-580895206EDE}"/>
    <cellStyle name="Normal 8 2 2 5 3 2" xfId="4138" xr:uid="{438AB419-A079-4205-9DC8-913AA3048381}"/>
    <cellStyle name="Normal 8 2 2 5 4" xfId="2551" xr:uid="{490FB896-AB53-421E-B01D-3FFF1ED208FC}"/>
    <cellStyle name="Normal 8 2 2 5 4 2" xfId="6897" xr:uid="{BAE6069D-4B8E-4870-8067-2FEF71EB1AB4}"/>
    <cellStyle name="Normal 8 2 2 5 5" xfId="6898" xr:uid="{62FA4653-9ED8-427F-BB32-1BE87D21E8A8}"/>
    <cellStyle name="Normal 8 2 2 6" xfId="2552" xr:uid="{DA933A1E-2354-4E15-AD69-F8D108C2A157}"/>
    <cellStyle name="Normal 8 2 2 6 2" xfId="2553" xr:uid="{A6AF4CAD-692D-4E3D-8E8E-47FEDE617A89}"/>
    <cellStyle name="Normal 8 2 2 6 2 2" xfId="4139" xr:uid="{D1E9F22A-8516-4EAA-802C-E5C16DB078D8}"/>
    <cellStyle name="Normal 8 2 2 6 3" xfId="2554" xr:uid="{F3FA8293-9972-4AF6-8048-EB9D40991C34}"/>
    <cellStyle name="Normal 8 2 2 6 3 2" xfId="6899" xr:uid="{FE9B7359-10E4-4B21-A61D-AE92CC763634}"/>
    <cellStyle name="Normal 8 2 2 6 4" xfId="2555" xr:uid="{A9AFEB22-E910-4491-A81D-A42DE3E43FBE}"/>
    <cellStyle name="Normal 8 2 2 7" xfId="2556" xr:uid="{5B67F3AB-CA63-4B69-9256-4FB2E3D3211A}"/>
    <cellStyle name="Normal 8 2 2 7 2" xfId="4140" xr:uid="{E4758374-5EAB-4244-A142-3E9337D25C96}"/>
    <cellStyle name="Normal 8 2 2 8" xfId="2557" xr:uid="{D0FE2A21-149E-473A-B837-9EB3EC577326}"/>
    <cellStyle name="Normal 8 2 2 8 2" xfId="6900" xr:uid="{99B26699-096E-4965-8766-BEE2606EDB01}"/>
    <cellStyle name="Normal 8 2 2 9" xfId="2558" xr:uid="{27FB54FB-066E-4885-BD28-956E716F1157}"/>
    <cellStyle name="Normal 8 2 3" xfId="2559" xr:uid="{833BED0E-3EF3-4529-ABD2-C403312F4536}"/>
    <cellStyle name="Normal 8 2 3 2" xfId="2560" xr:uid="{0F9B7466-CED2-4167-B284-CDEA269E8307}"/>
    <cellStyle name="Normal 8 2 3 2 2" xfId="2561" xr:uid="{B7168C7F-A85C-413B-BC45-B0E3669C65DA}"/>
    <cellStyle name="Normal 8 2 3 2 2 2" xfId="2562" xr:uid="{1ACE9197-DD55-44B9-8925-E1F1C88AE700}"/>
    <cellStyle name="Normal 8 2 3 2 2 2 2" xfId="4141" xr:uid="{FF6F083E-6651-4D1F-849C-57781FAF8E1C}"/>
    <cellStyle name="Normal 8 2 3 2 2 2 2 2" xfId="4142" xr:uid="{7F0D0170-6895-4DE7-9AAF-4915E216F8F0}"/>
    <cellStyle name="Normal 8 2 3 2 2 2 3" xfId="4143" xr:uid="{2684F3B4-2FB3-4720-93B3-BC1EE80C9DB0}"/>
    <cellStyle name="Normal 8 2 3 2 2 2 3 2" xfId="6901" xr:uid="{638C9C9F-FFB6-42BA-BEF3-5D21B253F9F4}"/>
    <cellStyle name="Normal 8 2 3 2 2 2 4" xfId="6902" xr:uid="{61CD2D8F-1AE1-4FF3-B1A9-009826221DFF}"/>
    <cellStyle name="Normal 8 2 3 2 2 3" xfId="2563" xr:uid="{B9F838CC-174D-4100-862E-E2F9E6EADD0B}"/>
    <cellStyle name="Normal 8 2 3 2 2 3 2" xfId="4144" xr:uid="{9D8108AD-5DBB-4F67-9FBB-FC4C855898DE}"/>
    <cellStyle name="Normal 8 2 3 2 2 4" xfId="2564" xr:uid="{50815683-3FAF-410F-97C9-6558932F8948}"/>
    <cellStyle name="Normal 8 2 3 2 2 4 2" xfId="6903" xr:uid="{0D9457C4-5E82-4BC4-8566-745D7224C559}"/>
    <cellStyle name="Normal 8 2 3 2 2 5" xfId="6904" xr:uid="{B8FFC4D5-AE56-49D7-951C-8D01C539489C}"/>
    <cellStyle name="Normal 8 2 3 2 3" xfId="2565" xr:uid="{9AF17D62-1CFD-482C-B37F-78070A4A9EA1}"/>
    <cellStyle name="Normal 8 2 3 2 3 2" xfId="2566" xr:uid="{9250F6A7-E5A1-4E6E-81E0-ED7D8005A9D6}"/>
    <cellStyle name="Normal 8 2 3 2 3 2 2" xfId="4145" xr:uid="{9F9389CD-E982-4311-85D4-C7645E6F6F03}"/>
    <cellStyle name="Normal 8 2 3 2 3 3" xfId="2567" xr:uid="{DD8FC0C8-EA44-4C8C-8E14-25CC274B8E88}"/>
    <cellStyle name="Normal 8 2 3 2 3 3 2" xfId="6905" xr:uid="{0462F257-7D5C-4717-AADA-7C03DC9E89D7}"/>
    <cellStyle name="Normal 8 2 3 2 3 4" xfId="2568" xr:uid="{1FB44F39-63F2-47C3-95CB-590CEF93FB65}"/>
    <cellStyle name="Normal 8 2 3 2 4" xfId="2569" xr:uid="{6F050BF5-B09D-4057-8FBF-4F14A041ABCF}"/>
    <cellStyle name="Normal 8 2 3 2 4 2" xfId="4146" xr:uid="{ED870A85-8343-444E-BA56-F194A205904D}"/>
    <cellStyle name="Normal 8 2 3 2 5" xfId="2570" xr:uid="{909DB202-6755-4057-BD6F-169CBFE67D3A}"/>
    <cellStyle name="Normal 8 2 3 2 5 2" xfId="6906" xr:uid="{BA306B90-6A79-4C25-BEBE-12ED40854B08}"/>
    <cellStyle name="Normal 8 2 3 2 6" xfId="2571" xr:uid="{CD8CDC7B-E9B2-4858-82D0-C4D086DEFC34}"/>
    <cellStyle name="Normal 8 2 3 3" xfId="2572" xr:uid="{6355427D-133C-409A-B173-DD0895A8FB17}"/>
    <cellStyle name="Normal 8 2 3 3 2" xfId="2573" xr:uid="{868DD2E1-7A7C-43D0-AF86-1EEF2E30FD7E}"/>
    <cellStyle name="Normal 8 2 3 3 2 2" xfId="2574" xr:uid="{84FA8DE2-9326-4B00-8939-7C3EDEC7C52B}"/>
    <cellStyle name="Normal 8 2 3 3 2 2 2" xfId="4147" xr:uid="{ED63E6D0-C78A-42CE-8934-118847FEC044}"/>
    <cellStyle name="Normal 8 2 3 3 2 2 2 2" xfId="4148" xr:uid="{0C6912CD-4DB2-41CE-90FB-CACDB3F8C967}"/>
    <cellStyle name="Normal 8 2 3 3 2 2 3" xfId="4149" xr:uid="{6579E54E-C2D3-4FD5-A172-D688FDF3C0E3}"/>
    <cellStyle name="Normal 8 2 3 3 2 2 3 2" xfId="6907" xr:uid="{B333C35E-8EDC-430E-A129-6AF43446C20C}"/>
    <cellStyle name="Normal 8 2 3 3 2 2 4" xfId="6908" xr:uid="{BCEBB86F-FD9F-42B7-B1B7-0226704ECCAC}"/>
    <cellStyle name="Normal 8 2 3 3 2 3" xfId="2575" xr:uid="{B629C06A-32AF-46BA-AEDD-444BF3EF15F4}"/>
    <cellStyle name="Normal 8 2 3 3 2 3 2" xfId="4150" xr:uid="{19845B62-0EA3-4232-98DF-BFD2A6A96A87}"/>
    <cellStyle name="Normal 8 2 3 3 2 4" xfId="2576" xr:uid="{9153108A-F0BD-4B23-9B05-1C21D4BB1088}"/>
    <cellStyle name="Normal 8 2 3 3 2 4 2" xfId="6909" xr:uid="{D41718B9-E920-4EE0-A7EF-8CA092F3F4D6}"/>
    <cellStyle name="Normal 8 2 3 3 2 5" xfId="6910" xr:uid="{9613F74F-D385-437B-95C7-C7D906A6DED7}"/>
    <cellStyle name="Normal 8 2 3 3 3" xfId="2577" xr:uid="{45DC4B72-95D7-4F2F-B368-24DFCA2FE09F}"/>
    <cellStyle name="Normal 8 2 3 3 3 2" xfId="4151" xr:uid="{47166F94-7887-412A-9C13-95867EC2A250}"/>
    <cellStyle name="Normal 8 2 3 3 3 2 2" xfId="4152" xr:uid="{12C54DA3-D531-440D-B64D-9FD6F662B642}"/>
    <cellStyle name="Normal 8 2 3 3 3 3" xfId="4153" xr:uid="{BED24C2E-7FE8-40D7-A1B7-EF8E099E1923}"/>
    <cellStyle name="Normal 8 2 3 3 3 3 2" xfId="6911" xr:uid="{D4430CED-69CD-459A-AAC9-FCE0D66C19C5}"/>
    <cellStyle name="Normal 8 2 3 3 3 4" xfId="6912" xr:uid="{BDC55319-4A4F-420E-B4FA-6D1D422B2558}"/>
    <cellStyle name="Normal 8 2 3 3 4" xfId="2578" xr:uid="{201CDECC-0F79-42B3-BA5D-1FF767776EAE}"/>
    <cellStyle name="Normal 8 2 3 3 4 2" xfId="4154" xr:uid="{F0764594-0912-40FE-A687-EE667D5C66D4}"/>
    <cellStyle name="Normal 8 2 3 3 5" xfId="2579" xr:uid="{0A9F30B0-8B87-49B4-9A4A-D6B3D3E622CA}"/>
    <cellStyle name="Normal 8 2 3 3 5 2" xfId="6913" xr:uid="{19D8B838-3B4B-495C-9673-8616AA17E2D2}"/>
    <cellStyle name="Normal 8 2 3 3 6" xfId="6914" xr:uid="{9D44AB1B-62A7-4832-BFDF-96B7FA093834}"/>
    <cellStyle name="Normal 8 2 3 4" xfId="2580" xr:uid="{663E6B96-6BEA-4392-99FA-5AB3BF876DA7}"/>
    <cellStyle name="Normal 8 2 3 4 2" xfId="2581" xr:uid="{B7A81567-A127-4B1E-BE5B-286570480AE2}"/>
    <cellStyle name="Normal 8 2 3 4 2 2" xfId="4155" xr:uid="{8D654C85-7B42-4E3E-A345-67D177C34173}"/>
    <cellStyle name="Normal 8 2 3 4 2 2 2" xfId="4156" xr:uid="{D17D1E32-9CBE-403B-8F48-ED035A4B6A5A}"/>
    <cellStyle name="Normal 8 2 3 4 2 3" xfId="4157" xr:uid="{CD648E7E-CE22-4759-9D22-5B1092D4C0CF}"/>
    <cellStyle name="Normal 8 2 3 4 2 3 2" xfId="6915" xr:uid="{CA62B30F-6E4B-4A71-9FB9-EA5E2F67BE01}"/>
    <cellStyle name="Normal 8 2 3 4 2 4" xfId="6916" xr:uid="{7CA5686E-DE0F-4D37-AD99-9A97127A1871}"/>
    <cellStyle name="Normal 8 2 3 4 3" xfId="2582" xr:uid="{D43872AD-3A6A-40F6-A289-4F6A6782E267}"/>
    <cellStyle name="Normal 8 2 3 4 3 2" xfId="4158" xr:uid="{24068D43-267F-405F-8012-3A266CD0A538}"/>
    <cellStyle name="Normal 8 2 3 4 4" xfId="2583" xr:uid="{65593F32-7F6C-4F57-8134-D85745AAF1B3}"/>
    <cellStyle name="Normal 8 2 3 4 4 2" xfId="6917" xr:uid="{525968E1-9F29-432C-A45D-6F0899088D6F}"/>
    <cellStyle name="Normal 8 2 3 4 5" xfId="6918" xr:uid="{EFF47A1A-5E5A-4DC1-86B3-E05A0EA49728}"/>
    <cellStyle name="Normal 8 2 3 5" xfId="2584" xr:uid="{1F0E7DAA-E9BA-4BF4-96A2-4D01EF22CBB5}"/>
    <cellStyle name="Normal 8 2 3 5 2" xfId="2585" xr:uid="{DA428B93-FBF5-4124-BAF7-0A55A67407A0}"/>
    <cellStyle name="Normal 8 2 3 5 2 2" xfId="4159" xr:uid="{DB46E984-E626-4C34-A40F-FBF3BCA54E45}"/>
    <cellStyle name="Normal 8 2 3 5 3" xfId="2586" xr:uid="{BF6631E9-1D25-48E9-A272-8FEE4F3E86D7}"/>
    <cellStyle name="Normal 8 2 3 5 3 2" xfId="6919" xr:uid="{DFEAFAC1-59EB-4B42-A1E0-DA4230618898}"/>
    <cellStyle name="Normal 8 2 3 5 4" xfId="2587" xr:uid="{E8B6ADB9-6A61-4F93-804F-8747588EFB5D}"/>
    <cellStyle name="Normal 8 2 3 6" xfId="2588" xr:uid="{512BCD7D-5B3C-48DB-9F1A-2D5B31E5A3CC}"/>
    <cellStyle name="Normal 8 2 3 6 2" xfId="4160" xr:uid="{4AE10F61-D704-42CE-A5D7-4A22A408EA80}"/>
    <cellStyle name="Normal 8 2 3 7" xfId="2589" xr:uid="{A85958CB-A13D-47D0-9C4A-9960CC1B51FA}"/>
    <cellStyle name="Normal 8 2 3 7 2" xfId="6920" xr:uid="{ADEBA1BE-349E-4101-A12D-81768ACBFCE4}"/>
    <cellStyle name="Normal 8 2 3 8" xfId="2590" xr:uid="{FC2DE2A1-2792-4652-86E7-77222C99EADF}"/>
    <cellStyle name="Normal 8 2 4" xfId="2591" xr:uid="{8C12DD44-D55E-4FA5-9F78-5C8EBC406CE6}"/>
    <cellStyle name="Normal 8 2 4 2" xfId="2592" xr:uid="{1145289A-02C5-465E-B2FE-D92EB4C31683}"/>
    <cellStyle name="Normal 8 2 4 2 2" xfId="2593" xr:uid="{972C9236-0303-4BA2-99D4-DCE9BD32F353}"/>
    <cellStyle name="Normal 8 2 4 2 2 2" xfId="2594" xr:uid="{7DF301CA-2943-4C40-998C-FA13EF7D04AB}"/>
    <cellStyle name="Normal 8 2 4 2 2 2 2" xfId="4161" xr:uid="{9BFE98EF-A3C1-47F4-B1C8-25E3826B2C91}"/>
    <cellStyle name="Normal 8 2 4 2 2 3" xfId="2595" xr:uid="{B8F37085-943B-4588-84DF-BAF52EA70535}"/>
    <cellStyle name="Normal 8 2 4 2 2 3 2" xfId="6921" xr:uid="{A8484F55-B612-4FAE-B31B-E84CC391257B}"/>
    <cellStyle name="Normal 8 2 4 2 2 4" xfId="2596" xr:uid="{877378AE-2E7D-4252-8088-3550402D7DEF}"/>
    <cellStyle name="Normal 8 2 4 2 3" xfId="2597" xr:uid="{1DFCA133-D45D-4B8B-84FA-8BFF786CBDC2}"/>
    <cellStyle name="Normal 8 2 4 2 3 2" xfId="4162" xr:uid="{8F60C724-3E67-426A-868E-78E644940218}"/>
    <cellStyle name="Normal 8 2 4 2 4" xfId="2598" xr:uid="{14662B44-D484-49E2-B083-59ED237A0D34}"/>
    <cellStyle name="Normal 8 2 4 2 4 2" xfId="6922" xr:uid="{937E60FC-2BF1-4A3D-B9B2-071CEDC21F35}"/>
    <cellStyle name="Normal 8 2 4 2 5" xfId="2599" xr:uid="{E57B087F-0131-4831-9155-0E8650C6FE79}"/>
    <cellStyle name="Normal 8 2 4 3" xfId="2600" xr:uid="{2BC527CC-7EBC-40AF-8174-AF6EF31A2DBF}"/>
    <cellStyle name="Normal 8 2 4 3 2" xfId="2601" xr:uid="{C5123A7A-A8FD-4CA3-9CAF-C22E67465FF1}"/>
    <cellStyle name="Normal 8 2 4 3 2 2" xfId="4163" xr:uid="{C18227E3-AE12-43AB-B6FC-DC1D6D681594}"/>
    <cellStyle name="Normal 8 2 4 3 3" xfId="2602" xr:uid="{34CD60E7-E7E3-4F5C-A5A7-B4C23A9EBF90}"/>
    <cellStyle name="Normal 8 2 4 3 3 2" xfId="6923" xr:uid="{FC28D846-6456-49E7-94E4-192754E6E8DC}"/>
    <cellStyle name="Normal 8 2 4 3 4" xfId="2603" xr:uid="{57CF5D62-C7E3-4AE1-9957-6E9F1CFF83E9}"/>
    <cellStyle name="Normal 8 2 4 4" xfId="2604" xr:uid="{32799618-4363-4A5E-B55F-F9F81A05D8F7}"/>
    <cellStyle name="Normal 8 2 4 4 2" xfId="2605" xr:uid="{5CD219AA-5093-455C-A2EA-C463101D70FD}"/>
    <cellStyle name="Normal 8 2 4 4 3" xfId="2606" xr:uid="{25CDBEA7-C807-4CCC-B245-A03F89FB2420}"/>
    <cellStyle name="Normal 8 2 4 4 4" xfId="2607" xr:uid="{BFFC709F-7591-4B85-B3F9-B8313CFD97FB}"/>
    <cellStyle name="Normal 8 2 4 5" xfId="2608" xr:uid="{D345A426-5898-4EC8-A883-ECCD63E7E422}"/>
    <cellStyle name="Normal 8 2 4 5 2" xfId="6924" xr:uid="{31674F6C-A766-495D-AAD3-A0BF12D38DA9}"/>
    <cellStyle name="Normal 8 2 4 6" xfId="2609" xr:uid="{FFA42789-CB42-4B6F-A12C-D66E09A0E4A2}"/>
    <cellStyle name="Normal 8 2 4 7" xfId="2610" xr:uid="{4F3A7647-BDA4-41F2-839C-82F60E93B816}"/>
    <cellStyle name="Normal 8 2 5" xfId="2611" xr:uid="{11715EF4-BA75-4ABB-89D5-B2AAB3A3F215}"/>
    <cellStyle name="Normal 8 2 5 2" xfId="2612" xr:uid="{CC38117F-E349-4A13-A77C-76552F721D3A}"/>
    <cellStyle name="Normal 8 2 5 2 2" xfId="2613" xr:uid="{A3C04D95-AE8F-4C36-A644-BB587127A015}"/>
    <cellStyle name="Normal 8 2 5 2 2 2" xfId="4164" xr:uid="{823F7ECD-1EDA-4D93-9CB0-91D529B75EC5}"/>
    <cellStyle name="Normal 8 2 5 2 2 2 2" xfId="4165" xr:uid="{F8C1FC16-2E47-4210-B440-6B8A51077868}"/>
    <cellStyle name="Normal 8 2 5 2 2 3" xfId="4166" xr:uid="{FEB5116F-F3BF-40EB-8AE5-E95A1B3F1C64}"/>
    <cellStyle name="Normal 8 2 5 2 2 3 2" xfId="6925" xr:uid="{F755D2CF-B803-4F5B-89DC-83A00858EB77}"/>
    <cellStyle name="Normal 8 2 5 2 2 4" xfId="6926" xr:uid="{11157C61-79F3-4064-9872-DFF13BB160A6}"/>
    <cellStyle name="Normal 8 2 5 2 3" xfId="2614" xr:uid="{6AD25A2B-33C1-415C-BBF9-9E825B2F987B}"/>
    <cellStyle name="Normal 8 2 5 2 3 2" xfId="4167" xr:uid="{2F3D5B85-5277-408A-A2BC-668129D87055}"/>
    <cellStyle name="Normal 8 2 5 2 4" xfId="2615" xr:uid="{097C4F6C-E4DF-4ABC-B1A3-77336B5A6F32}"/>
    <cellStyle name="Normal 8 2 5 2 4 2" xfId="6927" xr:uid="{103B96D5-7F74-4B71-A2AE-C7F94181717A}"/>
    <cellStyle name="Normal 8 2 5 2 5" xfId="6928" xr:uid="{8DD322C7-6006-43AB-90F3-9BECB2624CCD}"/>
    <cellStyle name="Normal 8 2 5 3" xfId="2616" xr:uid="{DF5E14B8-EFBC-4E67-90C3-B3DD6469B9D4}"/>
    <cellStyle name="Normal 8 2 5 3 2" xfId="2617" xr:uid="{A3F3F25C-955A-432E-B2E0-416E60D9D43B}"/>
    <cellStyle name="Normal 8 2 5 3 2 2" xfId="4168" xr:uid="{F4AC6542-9E1F-475C-AFDC-FD26371A39DF}"/>
    <cellStyle name="Normal 8 2 5 3 3" xfId="2618" xr:uid="{CEECE6E4-02AA-41E7-8CB6-5946707033A3}"/>
    <cellStyle name="Normal 8 2 5 3 3 2" xfId="6929" xr:uid="{B2D57C4E-348A-49E5-AEC7-8E2A8728B0EF}"/>
    <cellStyle name="Normal 8 2 5 3 4" xfId="2619" xr:uid="{1AE85709-9AA7-41C1-8DF8-022F618712F3}"/>
    <cellStyle name="Normal 8 2 5 4" xfId="2620" xr:uid="{2192C02B-5E6E-4CD8-BC25-AAAEB97E8796}"/>
    <cellStyle name="Normal 8 2 5 4 2" xfId="4169" xr:uid="{EC1CA940-9F50-4CD1-9804-6E298EFB144C}"/>
    <cellStyle name="Normal 8 2 5 5" xfId="2621" xr:uid="{D63DA6ED-A17A-4D6D-90D1-07E4053B2CFB}"/>
    <cellStyle name="Normal 8 2 5 5 2" xfId="6930" xr:uid="{3FA6CF33-421F-4B3E-92B9-77D7507EF118}"/>
    <cellStyle name="Normal 8 2 5 6" xfId="2622" xr:uid="{84D0EA9F-B7AA-4AA3-9094-9CFCB79400DE}"/>
    <cellStyle name="Normal 8 2 6" xfId="2623" xr:uid="{21F48D24-1FB4-40D4-9770-33BD1BB8AAEC}"/>
    <cellStyle name="Normal 8 2 6 2" xfId="2624" xr:uid="{9D25C0E5-1346-4EF3-9FCA-9C3CF99E0E58}"/>
    <cellStyle name="Normal 8 2 6 2 2" xfId="2625" xr:uid="{53617D92-503F-4399-AC22-D3731991FF39}"/>
    <cellStyle name="Normal 8 2 6 2 2 2" xfId="4170" xr:uid="{405C8A26-DA5A-4636-92F9-C491B6BA2FE8}"/>
    <cellStyle name="Normal 8 2 6 2 3" xfId="2626" xr:uid="{5CE17A59-8551-4B66-8289-4416DF3DADB1}"/>
    <cellStyle name="Normal 8 2 6 2 3 2" xfId="6931" xr:uid="{9ED676F8-212A-4A0D-BB6F-7989BF6FB7C0}"/>
    <cellStyle name="Normal 8 2 6 2 4" xfId="2627" xr:uid="{6B25158C-0DA1-4E15-8DB6-2C1812B936E2}"/>
    <cellStyle name="Normal 8 2 6 3" xfId="2628" xr:uid="{5AE091ED-B2CD-4CCE-8E26-07B87102BC5B}"/>
    <cellStyle name="Normal 8 2 6 3 2" xfId="4171" xr:uid="{A7D9DB4B-2B16-4BF9-86A1-992691555219}"/>
    <cellStyle name="Normal 8 2 6 4" xfId="2629" xr:uid="{339F28A9-7C19-4DB8-8647-FD33427D5CA3}"/>
    <cellStyle name="Normal 8 2 6 4 2" xfId="6932" xr:uid="{9865C9F3-E440-4375-A2AB-2AF0B0AB02EE}"/>
    <cellStyle name="Normal 8 2 6 5" xfId="2630" xr:uid="{A8B17CE4-3B00-49B8-B83F-148A951D4144}"/>
    <cellStyle name="Normal 8 2 7" xfId="2631" xr:uid="{9CF8E98E-31BD-4363-A8DC-669480780A51}"/>
    <cellStyle name="Normal 8 2 7 2" xfId="2632" xr:uid="{149CF333-86DB-4C51-B934-8686A7824FA3}"/>
    <cellStyle name="Normal 8 2 7 2 2" xfId="4172" xr:uid="{056A2C1A-A438-404E-86C2-4B4A35FCCE21}"/>
    <cellStyle name="Normal 8 2 7 3" xfId="2633" xr:uid="{0C31AAC8-9C50-41EB-A99A-93B668C9978A}"/>
    <cellStyle name="Normal 8 2 7 3 2" xfId="6933" xr:uid="{3937B2FC-55E2-487D-AAE9-F7EC9D805790}"/>
    <cellStyle name="Normal 8 2 7 4" xfId="2634" xr:uid="{E48A997F-3191-47DE-84FE-2C513455B38D}"/>
    <cellStyle name="Normal 8 2 8" xfId="2635" xr:uid="{04E54F53-11EC-4BA9-9755-C460A2C5C881}"/>
    <cellStyle name="Normal 8 2 8 2" xfId="2636" xr:uid="{7D045E48-3FA4-45BE-8686-1D01DD5A1EF9}"/>
    <cellStyle name="Normal 8 2 8 3" xfId="2637" xr:uid="{795B89A9-6380-4781-A923-F661FD71EACB}"/>
    <cellStyle name="Normal 8 2 8 4" xfId="2638" xr:uid="{3F94FD83-951F-42F6-92F7-1611F0D089CE}"/>
    <cellStyle name="Normal 8 2 9" xfId="2639" xr:uid="{090081C5-C667-486A-8C2D-49BE6F58D828}"/>
    <cellStyle name="Normal 8 2 9 2" xfId="6934" xr:uid="{708D026E-A511-43D6-876B-CCA466DCE171}"/>
    <cellStyle name="Normal 8 3" xfId="2640" xr:uid="{E08AC6BB-7ADD-4AB8-AD9A-F4C086275D4E}"/>
    <cellStyle name="Normal 8 3 10" xfId="2641" xr:uid="{683C5B99-3A10-4ADC-9248-DCEB436FA2DE}"/>
    <cellStyle name="Normal 8 3 11" xfId="2642" xr:uid="{8E485541-B7DB-4257-B582-7F7860490B95}"/>
    <cellStyle name="Normal 8 3 12" xfId="7431" xr:uid="{5BB94415-6B08-4F56-A956-B97CD5C59204}"/>
    <cellStyle name="Normal 8 3 2" xfId="2643" xr:uid="{D02B3215-E25F-4553-979D-36A0BF7E5869}"/>
    <cellStyle name="Normal 8 3 2 2" xfId="2644" xr:uid="{756C6327-F7E0-462B-9E74-79811CEC6234}"/>
    <cellStyle name="Normal 8 3 2 2 2" xfId="2645" xr:uid="{90E2317E-96C6-4AD3-A534-4170E205068E}"/>
    <cellStyle name="Normal 8 3 2 2 2 2" xfId="2646" xr:uid="{FA2DF952-1DD6-4597-BCFA-A2EB5649AB56}"/>
    <cellStyle name="Normal 8 3 2 2 2 2 2" xfId="2647" xr:uid="{7AD5C58F-C6CC-4E2D-AB59-47B73632B829}"/>
    <cellStyle name="Normal 8 3 2 2 2 2 2 2" xfId="4173" xr:uid="{351D2680-19CC-44A8-835B-2D88A3A75728}"/>
    <cellStyle name="Normal 8 3 2 2 2 2 3" xfId="2648" xr:uid="{2963B8E7-F20C-4C46-8BE1-E7C880D4AE5B}"/>
    <cellStyle name="Normal 8 3 2 2 2 2 3 2" xfId="6935" xr:uid="{815B4849-B647-4A6E-99F9-52DF29431633}"/>
    <cellStyle name="Normal 8 3 2 2 2 2 4" xfId="2649" xr:uid="{95438AD4-7C2B-4A65-ADFD-71D1D9DB4190}"/>
    <cellStyle name="Normal 8 3 2 2 2 3" xfId="2650" xr:uid="{A7FF6C8E-B547-4425-A8E0-5E6F048DCEFC}"/>
    <cellStyle name="Normal 8 3 2 2 2 3 2" xfId="2651" xr:uid="{AA043995-305C-447C-9D56-34611F56A348}"/>
    <cellStyle name="Normal 8 3 2 2 2 3 3" xfId="2652" xr:uid="{D1123C14-665A-4A47-B62C-2FC9268E1FC2}"/>
    <cellStyle name="Normal 8 3 2 2 2 3 4" xfId="2653" xr:uid="{85BDE866-A030-4DF5-B8E4-CB5E56318825}"/>
    <cellStyle name="Normal 8 3 2 2 2 4" xfId="2654" xr:uid="{2A058AEE-21E4-4E78-A4FE-C8712300BE82}"/>
    <cellStyle name="Normal 8 3 2 2 2 4 2" xfId="6936" xr:uid="{D01B8872-96F1-4B2A-B61E-44963BB1803B}"/>
    <cellStyle name="Normal 8 3 2 2 2 5" xfId="2655" xr:uid="{A0D930C8-DA62-4D7D-8415-73D150C06BDA}"/>
    <cellStyle name="Normal 8 3 2 2 2 6" xfId="2656" xr:uid="{B5E8A959-CF77-4993-B473-09BEE2322A4D}"/>
    <cellStyle name="Normal 8 3 2 2 3" xfId="2657" xr:uid="{DCA1F454-7C77-4E8B-84ED-DF07B59EF5CA}"/>
    <cellStyle name="Normal 8 3 2 2 3 2" xfId="2658" xr:uid="{F8304CA9-DD48-4845-94B9-DBE654CEB054}"/>
    <cellStyle name="Normal 8 3 2 2 3 2 2" xfId="2659" xr:uid="{5CDDB099-1A09-4483-9862-241BA63894FD}"/>
    <cellStyle name="Normal 8 3 2 2 3 2 3" xfId="2660" xr:uid="{A6575132-EACF-4E3A-A50F-7F408557786A}"/>
    <cellStyle name="Normal 8 3 2 2 3 2 4" xfId="2661" xr:uid="{0360E73C-B538-43E8-81BA-B67717ECE345}"/>
    <cellStyle name="Normal 8 3 2 2 3 3" xfId="2662" xr:uid="{619B89DF-2089-483B-8586-CD3052B8B43E}"/>
    <cellStyle name="Normal 8 3 2 2 3 3 2" xfId="6937" xr:uid="{206A51F6-3028-4C35-B1AD-2F35E6F2F127}"/>
    <cellStyle name="Normal 8 3 2 2 3 4" xfId="2663" xr:uid="{CFFBC3BE-1FE0-4F09-B78E-393C19069473}"/>
    <cellStyle name="Normal 8 3 2 2 3 5" xfId="2664" xr:uid="{C8B433A4-39D3-497F-8283-4ADF49385D7C}"/>
    <cellStyle name="Normal 8 3 2 2 4" xfId="2665" xr:uid="{A349425B-686E-4A23-B729-7491AF9032CB}"/>
    <cellStyle name="Normal 8 3 2 2 4 2" xfId="2666" xr:uid="{A75952AF-9C8E-426C-B207-6D158A12DD84}"/>
    <cellStyle name="Normal 8 3 2 2 4 3" xfId="2667" xr:uid="{43EE08EF-1837-4823-8CEC-E9C5DD31603F}"/>
    <cellStyle name="Normal 8 3 2 2 4 4" xfId="2668" xr:uid="{B82F9950-D02A-4FB5-9FBE-BCB3F72EEF90}"/>
    <cellStyle name="Normal 8 3 2 2 5" xfId="2669" xr:uid="{8F23AC1A-6E17-4516-B38F-D6C7325BB485}"/>
    <cellStyle name="Normal 8 3 2 2 5 2" xfId="2670" xr:uid="{63B79FF2-7807-46D0-A352-6FAD7C3C0207}"/>
    <cellStyle name="Normal 8 3 2 2 5 3" xfId="2671" xr:uid="{5BB3D70A-94BC-40A4-BD9F-B78D0DD79FFB}"/>
    <cellStyle name="Normal 8 3 2 2 5 4" xfId="2672" xr:uid="{56F9E8B2-4BBD-4D60-9CF3-1D30F0C01647}"/>
    <cellStyle name="Normal 8 3 2 2 6" xfId="2673" xr:uid="{6031D737-A201-48B5-951B-8E39CA537224}"/>
    <cellStyle name="Normal 8 3 2 2 7" xfId="2674" xr:uid="{CBC00A78-29BB-4C97-9CD0-7C171FA8E7F3}"/>
    <cellStyle name="Normal 8 3 2 2 8" xfId="2675" xr:uid="{EEF4CB5F-229D-4DCA-996D-5F3CD1A09FB2}"/>
    <cellStyle name="Normal 8 3 2 3" xfId="2676" xr:uid="{29DF95F2-5176-4C81-B4B4-3FF53270F503}"/>
    <cellStyle name="Normal 8 3 2 3 2" xfId="2677" xr:uid="{2979839C-764D-4081-BB2E-630D530B7284}"/>
    <cellStyle name="Normal 8 3 2 3 2 2" xfId="2678" xr:uid="{8461E72A-CC24-4A47-99EB-A5E3B6827CAF}"/>
    <cellStyle name="Normal 8 3 2 3 2 2 2" xfId="4174" xr:uid="{F1215800-6507-4083-9287-271C5AF67C91}"/>
    <cellStyle name="Normal 8 3 2 3 2 2 2 2" xfId="4175" xr:uid="{125F145D-0855-480E-8A5D-7C79596B04B0}"/>
    <cellStyle name="Normal 8 3 2 3 2 2 3" xfId="4176" xr:uid="{575D664C-4132-4DA8-A895-B1767A7C6752}"/>
    <cellStyle name="Normal 8 3 2 3 2 2 3 2" xfId="6938" xr:uid="{7F38DC30-B7A2-43C8-883B-03C0FE6F9E7A}"/>
    <cellStyle name="Normal 8 3 2 3 2 2 4" xfId="6939" xr:uid="{13561BDD-B17B-4106-84B0-E9F7895E929E}"/>
    <cellStyle name="Normal 8 3 2 3 2 3" xfId="2679" xr:uid="{0F5A1393-81B4-40E0-843B-196E87FD06AF}"/>
    <cellStyle name="Normal 8 3 2 3 2 3 2" xfId="4177" xr:uid="{D6950560-C6E8-4302-9AEA-3C013745E998}"/>
    <cellStyle name="Normal 8 3 2 3 2 4" xfId="2680" xr:uid="{F2842660-A4F3-42B3-817A-AFF7F7FE1B65}"/>
    <cellStyle name="Normal 8 3 2 3 2 4 2" xfId="6940" xr:uid="{6C1AA3F1-6D7A-47BB-8834-7D6BFE56103F}"/>
    <cellStyle name="Normal 8 3 2 3 2 5" xfId="6941" xr:uid="{E3F13AA5-A147-4397-B361-49EA35DE85CE}"/>
    <cellStyle name="Normal 8 3 2 3 3" xfId="2681" xr:uid="{CD950F64-09BD-461C-92AE-953E0CA7F995}"/>
    <cellStyle name="Normal 8 3 2 3 3 2" xfId="2682" xr:uid="{9212657F-AF48-49A2-96E4-07E1446975A5}"/>
    <cellStyle name="Normal 8 3 2 3 3 2 2" xfId="4178" xr:uid="{A5ED13A7-CAC1-465F-89F3-6D21AC7DDC2C}"/>
    <cellStyle name="Normal 8 3 2 3 3 3" xfId="2683" xr:uid="{F20ADCC2-6922-43FE-806C-F16C3E4A547F}"/>
    <cellStyle name="Normal 8 3 2 3 3 3 2" xfId="6942" xr:uid="{B6FA0F02-9DFC-4E52-9E9B-90B13852D719}"/>
    <cellStyle name="Normal 8 3 2 3 3 4" xfId="2684" xr:uid="{B694E6FC-B73A-491B-8D9E-B16B34B9D3B1}"/>
    <cellStyle name="Normal 8 3 2 3 4" xfId="2685" xr:uid="{06AE7CFE-2FF7-400C-9E23-91C0D03FFC9C}"/>
    <cellStyle name="Normal 8 3 2 3 4 2" xfId="4179" xr:uid="{0B0B7A5A-9091-43D5-B1B2-60ED7A14956A}"/>
    <cellStyle name="Normal 8 3 2 3 5" xfId="2686" xr:uid="{3E2FB9E4-6768-4F1B-88E4-0D529639E1D1}"/>
    <cellStyle name="Normal 8 3 2 3 5 2" xfId="6943" xr:uid="{56F2A418-27F0-4B9D-9640-ED93447639E0}"/>
    <cellStyle name="Normal 8 3 2 3 6" xfId="2687" xr:uid="{3EF25DFC-6123-40BA-A05B-C59602EDC69F}"/>
    <cellStyle name="Normal 8 3 2 4" xfId="2688" xr:uid="{F7DF3074-658A-4317-A5C5-A9FB7040E464}"/>
    <cellStyle name="Normal 8 3 2 4 2" xfId="2689" xr:uid="{0BC4906C-E054-4E68-A61B-CBF17AF0CCEC}"/>
    <cellStyle name="Normal 8 3 2 4 2 2" xfId="2690" xr:uid="{ADD708CE-9738-4764-B888-70A9579B1191}"/>
    <cellStyle name="Normal 8 3 2 4 2 2 2" xfId="4180" xr:uid="{7781DA6A-70E9-4989-B303-C71DA42E6145}"/>
    <cellStyle name="Normal 8 3 2 4 2 3" xfId="2691" xr:uid="{13BCFA45-5CBF-46BC-A89B-C00162295C7A}"/>
    <cellStyle name="Normal 8 3 2 4 2 3 2" xfId="6944" xr:uid="{C327B139-0C67-44D0-871E-9EC838FE2B54}"/>
    <cellStyle name="Normal 8 3 2 4 2 4" xfId="2692" xr:uid="{736FC5F4-B34B-4CDF-A992-7ED962ACDA7E}"/>
    <cellStyle name="Normal 8 3 2 4 3" xfId="2693" xr:uid="{629496FD-ECBA-4DC4-B92A-5FBA5F9F219B}"/>
    <cellStyle name="Normal 8 3 2 4 3 2" xfId="4181" xr:uid="{1B6503D0-62F2-4BC3-840A-DB6586A64253}"/>
    <cellStyle name="Normal 8 3 2 4 4" xfId="2694" xr:uid="{AE42F35E-1C02-4569-A6F7-B35E0A94F7B6}"/>
    <cellStyle name="Normal 8 3 2 4 4 2" xfId="6945" xr:uid="{A7A52A0D-62F2-4904-AE8D-21F34E8BE3CD}"/>
    <cellStyle name="Normal 8 3 2 4 5" xfId="2695" xr:uid="{2730CAE7-51D8-46D7-B98F-317067D1C6FA}"/>
    <cellStyle name="Normal 8 3 2 5" xfId="2696" xr:uid="{4D5AFA1B-54CC-444F-B127-0BC1A36C6706}"/>
    <cellStyle name="Normal 8 3 2 5 2" xfId="2697" xr:uid="{32C727C1-549E-4D24-BFA9-B71F4E1671B8}"/>
    <cellStyle name="Normal 8 3 2 5 2 2" xfId="4182" xr:uid="{4FF697EE-ABB0-41E4-A68F-9BB3F33DEEA8}"/>
    <cellStyle name="Normal 8 3 2 5 3" xfId="2698" xr:uid="{33DC0F0F-2FA0-4393-92F0-8C60026CB2C2}"/>
    <cellStyle name="Normal 8 3 2 5 3 2" xfId="6946" xr:uid="{EDCCF842-1887-492E-81F5-4BFD92038A02}"/>
    <cellStyle name="Normal 8 3 2 5 4" xfId="2699" xr:uid="{F94FCC1D-CECB-45BC-A72F-5CF9A24D93BC}"/>
    <cellStyle name="Normal 8 3 2 6" xfId="2700" xr:uid="{02488CFC-8430-463A-AD80-2BF7D137D719}"/>
    <cellStyle name="Normal 8 3 2 6 2" xfId="2701" xr:uid="{0E026AC7-FCAD-4908-B7AB-4B3B38B44EF6}"/>
    <cellStyle name="Normal 8 3 2 6 3" xfId="2702" xr:uid="{40C041B6-60FC-443B-A565-F489BEACBDC4}"/>
    <cellStyle name="Normal 8 3 2 6 4" xfId="2703" xr:uid="{080BB81A-460F-4B2D-BE53-56D342EF543C}"/>
    <cellStyle name="Normal 8 3 2 7" xfId="2704" xr:uid="{64C62610-F1CD-4517-8755-FA06576891AC}"/>
    <cellStyle name="Normal 8 3 2 7 2" xfId="6947" xr:uid="{DF0ECE8D-D154-493D-BAD0-1BCC2DF97965}"/>
    <cellStyle name="Normal 8 3 2 8" xfId="2705" xr:uid="{D12F3005-6369-481D-A1DA-98EEAAE43134}"/>
    <cellStyle name="Normal 8 3 2 9" xfId="2706" xr:uid="{1501CEAF-4B03-4711-A3CC-B15A74EFB9E7}"/>
    <cellStyle name="Normal 8 3 3" xfId="2707" xr:uid="{E0BAABEA-62CF-4352-AD4A-3FF1838896F9}"/>
    <cellStyle name="Normal 8 3 3 2" xfId="2708" xr:uid="{93A55D0A-AE34-4CFF-BF27-07B4C56D37AC}"/>
    <cellStyle name="Normal 8 3 3 2 2" xfId="2709" xr:uid="{315A7773-9AD1-4FE1-9532-B4D499E26CF3}"/>
    <cellStyle name="Normal 8 3 3 2 2 2" xfId="2710" xr:uid="{1EFCFCE2-15D2-4627-82AA-B40A90099718}"/>
    <cellStyle name="Normal 8 3 3 2 2 2 2" xfId="4183" xr:uid="{122AC5F3-61B6-49F9-9E51-5F335C7D6E83}"/>
    <cellStyle name="Normal 8 3 3 2 2 2 2 2" xfId="4745" xr:uid="{A4C18E47-39C3-452C-BE31-88662377F032}"/>
    <cellStyle name="Normal 8 3 3 2 2 2 3" xfId="4746" xr:uid="{F1ADF002-8FE9-4950-8966-D16BEC79780A}"/>
    <cellStyle name="Normal 8 3 3 2 2 3" xfId="2711" xr:uid="{61611B3B-040E-4461-B4C8-0DDB13582815}"/>
    <cellStyle name="Normal 8 3 3 2 2 3 2" xfId="4747" xr:uid="{CE5CDD8A-F12E-42B9-9E2B-81A511E4D748}"/>
    <cellStyle name="Normal 8 3 3 2 2 4" xfId="2712" xr:uid="{343F478A-8552-4405-B591-A1285307AE2F}"/>
    <cellStyle name="Normal 8 3 3 2 3" xfId="2713" xr:uid="{6ED3C491-51B0-4CCF-860F-58CED89A906E}"/>
    <cellStyle name="Normal 8 3 3 2 3 2" xfId="2714" xr:uid="{EB269075-3ED9-417F-9F3A-3C69F3CCB01A}"/>
    <cellStyle name="Normal 8 3 3 2 3 2 2" xfId="4748" xr:uid="{4DEBE381-350A-4936-9F79-CCACD4143BB6}"/>
    <cellStyle name="Normal 8 3 3 2 3 3" xfId="2715" xr:uid="{C6860858-1FB1-47EC-8CF3-B25CEB3AE2AA}"/>
    <cellStyle name="Normal 8 3 3 2 3 4" xfId="2716" xr:uid="{BF968B0D-D46F-43B0-8D98-90DB7DFC0307}"/>
    <cellStyle name="Normal 8 3 3 2 4" xfId="2717" xr:uid="{88CB77D2-5156-4171-BBFE-624C8F588E85}"/>
    <cellStyle name="Normal 8 3 3 2 4 2" xfId="4749" xr:uid="{11EA2472-CBCA-4432-ADE9-A3F2095E2470}"/>
    <cellStyle name="Normal 8 3 3 2 5" xfId="2718" xr:uid="{0EE56854-A5B3-4DDD-9596-7D8B1F4D570B}"/>
    <cellStyle name="Normal 8 3 3 2 6" xfId="2719" xr:uid="{2533FADD-6B3C-43B0-90FE-D2DDFEFBDB96}"/>
    <cellStyle name="Normal 8 3 3 3" xfId="2720" xr:uid="{49F64E97-26FA-4DE9-8C79-11A274DEA273}"/>
    <cellStyle name="Normal 8 3 3 3 2" xfId="2721" xr:uid="{CEAB5D6B-42EC-4F73-A8B3-30DA21B40F11}"/>
    <cellStyle name="Normal 8 3 3 3 2 2" xfId="2722" xr:uid="{39880E3B-F7C6-4CAD-BF09-D5F0EC78C187}"/>
    <cellStyle name="Normal 8 3 3 3 2 2 2" xfId="4750" xr:uid="{A0152FAD-5BBC-4EE8-BDB3-70ACB5B15016}"/>
    <cellStyle name="Normal 8 3 3 3 2 3" xfId="2723" xr:uid="{788DBDF4-A2D3-4EBE-9E18-E51F26E1841A}"/>
    <cellStyle name="Normal 8 3 3 3 2 4" xfId="2724" xr:uid="{A00126DC-A212-4951-B404-37A314DEAA4E}"/>
    <cellStyle name="Normal 8 3 3 3 3" xfId="2725" xr:uid="{55541F13-F630-4658-B36B-766D447C41D9}"/>
    <cellStyle name="Normal 8 3 3 3 3 2" xfId="4751" xr:uid="{09BCE8B6-23D5-4ABF-83DE-FE6323992335}"/>
    <cellStyle name="Normal 8 3 3 3 4" xfId="2726" xr:uid="{AE14FD3B-AC3F-4E7B-81A4-8A41E57393ED}"/>
    <cellStyle name="Normal 8 3 3 3 5" xfId="2727" xr:uid="{5A9681FD-59B9-4972-810E-52FD22CB75D4}"/>
    <cellStyle name="Normal 8 3 3 4" xfId="2728" xr:uid="{DE3FC429-4404-4C71-9282-A3CF26D510F3}"/>
    <cellStyle name="Normal 8 3 3 4 2" xfId="2729" xr:uid="{A5E30874-B730-4284-9341-CE59DB52E2B4}"/>
    <cellStyle name="Normal 8 3 3 4 2 2" xfId="4752" xr:uid="{AEFD9971-1BCC-4863-BE56-F2B87B5036B2}"/>
    <cellStyle name="Normal 8 3 3 4 3" xfId="2730" xr:uid="{FD5E8188-25D2-4631-B6F9-3EF974AB0E4A}"/>
    <cellStyle name="Normal 8 3 3 4 4" xfId="2731" xr:uid="{FE5768DB-7B13-46D1-ADC3-1624933BD9C3}"/>
    <cellStyle name="Normal 8 3 3 5" xfId="2732" xr:uid="{060422DA-6155-4A7B-87CA-15CDF8093021}"/>
    <cellStyle name="Normal 8 3 3 5 2" xfId="2733" xr:uid="{F67AD171-25CE-44F1-8695-C9B8F88A45B0}"/>
    <cellStyle name="Normal 8 3 3 5 3" xfId="2734" xr:uid="{FD029F70-4FDB-4E2A-B2F7-7F3B7104ED71}"/>
    <cellStyle name="Normal 8 3 3 5 4" xfId="2735" xr:uid="{FAF90269-19D4-43A5-9C9A-2BCA61B67C47}"/>
    <cellStyle name="Normal 8 3 3 6" xfId="2736" xr:uid="{1AE95850-65D4-4E4D-A8D6-C9EF4D18FBA2}"/>
    <cellStyle name="Normal 8 3 3 7" xfId="2737" xr:uid="{B1577721-18C5-433A-AC85-8517BA44F870}"/>
    <cellStyle name="Normal 8 3 3 8" xfId="2738" xr:uid="{83749C40-7740-4095-B4BD-037C9A715E25}"/>
    <cellStyle name="Normal 8 3 4" xfId="2739" xr:uid="{25C7C07F-9B8B-45BA-869A-D12C3B2891CB}"/>
    <cellStyle name="Normal 8 3 4 2" xfId="2740" xr:uid="{9F9BD247-641C-4F14-BC88-D476EDF17556}"/>
    <cellStyle name="Normal 8 3 4 2 2" xfId="2741" xr:uid="{9736A888-C049-491A-A19E-3FD2E91D5BC6}"/>
    <cellStyle name="Normal 8 3 4 2 2 2" xfId="2742" xr:uid="{D7223561-F59B-4E58-A995-15237203DF65}"/>
    <cellStyle name="Normal 8 3 4 2 2 2 2" xfId="4184" xr:uid="{B485F02B-DA62-44EC-96DB-F2577227C417}"/>
    <cellStyle name="Normal 8 3 4 2 2 3" xfId="2743" xr:uid="{12037EC5-55B2-46D1-A77F-76893F641825}"/>
    <cellStyle name="Normal 8 3 4 2 2 3 2" xfId="6948" xr:uid="{604696FC-B9BA-4DEE-A3A1-C1CB8D8D7517}"/>
    <cellStyle name="Normal 8 3 4 2 2 4" xfId="2744" xr:uid="{11FF9424-539F-491C-BA9F-91491B0BA88A}"/>
    <cellStyle name="Normal 8 3 4 2 3" xfId="2745" xr:uid="{693C0943-1805-44C6-8B2B-C354EAD1B6C7}"/>
    <cellStyle name="Normal 8 3 4 2 3 2" xfId="4185" xr:uid="{4C5667D5-FEA9-4439-9204-20A14C1F7681}"/>
    <cellStyle name="Normal 8 3 4 2 4" xfId="2746" xr:uid="{03906753-8124-4E96-AF60-3DE021F2C0BA}"/>
    <cellStyle name="Normal 8 3 4 2 4 2" xfId="6949" xr:uid="{30362C25-AEAD-4D2C-BA8F-7E4EF2102DA0}"/>
    <cellStyle name="Normal 8 3 4 2 5" xfId="2747" xr:uid="{477900CA-D90B-45C0-94D9-34224B105146}"/>
    <cellStyle name="Normal 8 3 4 3" xfId="2748" xr:uid="{6BAB6EF0-9057-48EE-8D9B-DD4D9C1ECA67}"/>
    <cellStyle name="Normal 8 3 4 3 2" xfId="2749" xr:uid="{DECE93BD-82CA-462B-9919-E94D189F76A7}"/>
    <cellStyle name="Normal 8 3 4 3 2 2" xfId="4186" xr:uid="{BFA0E12F-77E4-48EA-A59A-7E2F7A255173}"/>
    <cellStyle name="Normal 8 3 4 3 3" xfId="2750" xr:uid="{D3C99C35-C31F-4A04-9663-82DFB3AAB432}"/>
    <cellStyle name="Normal 8 3 4 3 3 2" xfId="6950" xr:uid="{AFCD9967-87A6-4008-B015-4F0FC58E22A8}"/>
    <cellStyle name="Normal 8 3 4 3 4" xfId="2751" xr:uid="{6ABC9DD5-AF7E-4771-B66F-3B03BC51F060}"/>
    <cellStyle name="Normal 8 3 4 4" xfId="2752" xr:uid="{6020998C-4D62-4303-ACC7-D40512B3484A}"/>
    <cellStyle name="Normal 8 3 4 4 2" xfId="2753" xr:uid="{68D9DB28-D3EC-49BB-8539-90774ED3CBA0}"/>
    <cellStyle name="Normal 8 3 4 4 3" xfId="2754" xr:uid="{8EA264B0-2381-4288-BD48-DF4AA4C14502}"/>
    <cellStyle name="Normal 8 3 4 4 4" xfId="2755" xr:uid="{B8DB97F1-1731-4650-98EF-F65A61B751F9}"/>
    <cellStyle name="Normal 8 3 4 5" xfId="2756" xr:uid="{90F9944C-DDD4-42EA-87FF-9FB53C4B6AC4}"/>
    <cellStyle name="Normal 8 3 4 5 2" xfId="6951" xr:uid="{B46FA619-DDAA-49AF-9314-5757DBC2B74B}"/>
    <cellStyle name="Normal 8 3 4 6" xfId="2757" xr:uid="{F27F26F1-69C1-4960-8F94-DB1F0C314EB3}"/>
    <cellStyle name="Normal 8 3 4 7" xfId="2758" xr:uid="{F5353070-6671-4221-87D6-CDE1853767CF}"/>
    <cellStyle name="Normal 8 3 5" xfId="2759" xr:uid="{2B8691EE-8EBB-4B4A-B613-742AC670F826}"/>
    <cellStyle name="Normal 8 3 5 2" xfId="2760" xr:uid="{46569852-A81B-4446-AD93-D2103BA45499}"/>
    <cellStyle name="Normal 8 3 5 2 2" xfId="2761" xr:uid="{F615A882-6E0A-49F1-B593-0304AE14EF2D}"/>
    <cellStyle name="Normal 8 3 5 2 2 2" xfId="4187" xr:uid="{66CAAB32-86F0-47B7-B8BA-6736F0061682}"/>
    <cellStyle name="Normal 8 3 5 2 3" xfId="2762" xr:uid="{BD6CEBC3-54F6-48C6-91C7-594DBA627621}"/>
    <cellStyle name="Normal 8 3 5 2 3 2" xfId="6952" xr:uid="{C59720A6-559D-4DAD-8070-FFCD410C09A0}"/>
    <cellStyle name="Normal 8 3 5 2 4" xfId="2763" xr:uid="{3FE66AAB-3A26-4CCB-A146-A433A69FA169}"/>
    <cellStyle name="Normal 8 3 5 3" xfId="2764" xr:uid="{7B5591EC-C426-446A-86FA-78B1D87DBA2B}"/>
    <cellStyle name="Normal 8 3 5 3 2" xfId="2765" xr:uid="{857AB3CE-B83B-4F09-8C0F-15D8BF512AA9}"/>
    <cellStyle name="Normal 8 3 5 3 3" xfId="2766" xr:uid="{2BB0BAC8-26C0-49BC-987E-1EF4C8E9EE23}"/>
    <cellStyle name="Normal 8 3 5 3 4" xfId="2767" xr:uid="{69A27FD4-27D1-43CE-A76F-B614E750B9A2}"/>
    <cellStyle name="Normal 8 3 5 4" xfId="2768" xr:uid="{1451AA47-7B2D-43E6-BB65-BBA395C833A9}"/>
    <cellStyle name="Normal 8 3 5 4 2" xfId="6953" xr:uid="{F161873C-AC96-4BA1-BD23-DAB8600B20F4}"/>
    <cellStyle name="Normal 8 3 5 5" xfId="2769" xr:uid="{30435F63-315D-4C0B-A820-BFAAAF58B537}"/>
    <cellStyle name="Normal 8 3 5 6" xfId="2770" xr:uid="{D054F619-3A38-460D-BA29-BBB78C2EDB8F}"/>
    <cellStyle name="Normal 8 3 6" xfId="2771" xr:uid="{D34A11B5-EACA-4EAD-A246-99C62FCC99F2}"/>
    <cellStyle name="Normal 8 3 6 2" xfId="2772" xr:uid="{3D916EA6-C9AD-4023-9229-D8B6CDAF3433}"/>
    <cellStyle name="Normal 8 3 6 2 2" xfId="2773" xr:uid="{8A2E67E7-C772-41C5-9296-938BF9A6C645}"/>
    <cellStyle name="Normal 8 3 6 2 3" xfId="2774" xr:uid="{C46878CC-D853-4452-8357-2E26FDEB797F}"/>
    <cellStyle name="Normal 8 3 6 2 4" xfId="2775" xr:uid="{B2625048-0E53-4408-869D-5DB5444373D0}"/>
    <cellStyle name="Normal 8 3 6 3" xfId="2776" xr:uid="{4811A48C-9081-456D-9D66-E60644129480}"/>
    <cellStyle name="Normal 8 3 6 3 2" xfId="6954" xr:uid="{4560E623-353B-4D70-A578-E834DC13023B}"/>
    <cellStyle name="Normal 8 3 6 4" xfId="2777" xr:uid="{ADBE1AFC-38AA-4C9E-B44F-169C22D778ED}"/>
    <cellStyle name="Normal 8 3 6 5" xfId="2778" xr:uid="{02875874-0141-4D1C-9A6A-F074D1B7836D}"/>
    <cellStyle name="Normal 8 3 7" xfId="2779" xr:uid="{4D664475-0419-4C94-A601-B0232A31C695}"/>
    <cellStyle name="Normal 8 3 7 2" xfId="2780" xr:uid="{EF6A8509-5C40-4F2B-8EF5-5ED6374545E6}"/>
    <cellStyle name="Normal 8 3 7 3" xfId="2781" xr:uid="{2E27A0E2-EDCA-4E3A-B5A9-FF02123F08BC}"/>
    <cellStyle name="Normal 8 3 7 4" xfId="2782" xr:uid="{C038A84E-BF04-4DC8-AA57-BAF96514BCFD}"/>
    <cellStyle name="Normal 8 3 8" xfId="2783" xr:uid="{4843B835-15A9-4E09-8902-EC115E343D33}"/>
    <cellStyle name="Normal 8 3 8 2" xfId="2784" xr:uid="{593220DE-9983-4942-B2C2-53B8244A6FD5}"/>
    <cellStyle name="Normal 8 3 8 3" xfId="2785" xr:uid="{58C2531C-AD44-4B89-B4E7-F46396791746}"/>
    <cellStyle name="Normal 8 3 8 4" xfId="2786" xr:uid="{9CF43231-2A43-48B0-860F-DEEEB1229AAE}"/>
    <cellStyle name="Normal 8 3 9" xfId="2787" xr:uid="{4C32CB1E-F3BA-4B29-A787-2492ABFF088B}"/>
    <cellStyle name="Normal 8 4" xfId="2788" xr:uid="{F50D2C1C-D177-4121-A488-56E2A92F3D9B}"/>
    <cellStyle name="Normal 8 4 10" xfId="2789" xr:uid="{ED78672C-EF1B-4A29-897E-B6F5DD4F6D9C}"/>
    <cellStyle name="Normal 8 4 11" xfId="2790" xr:uid="{3BE2C9F1-121E-49C2-AAC9-87DF3616BF52}"/>
    <cellStyle name="Normal 8 4 2" xfId="2791" xr:uid="{FB324455-0DF1-454E-8ECC-E9C0A35BE37D}"/>
    <cellStyle name="Normal 8 4 2 2" xfId="2792" xr:uid="{9C33E529-8FC3-4824-A820-F109E29B5D29}"/>
    <cellStyle name="Normal 8 4 2 2 2" xfId="2793" xr:uid="{FE2D2307-1C76-4C75-8935-3CA13CD239C3}"/>
    <cellStyle name="Normal 8 4 2 2 2 2" xfId="2794" xr:uid="{980A4D5E-FDFD-4D7B-ADB7-C5A073E03D61}"/>
    <cellStyle name="Normal 8 4 2 2 2 2 2" xfId="2795" xr:uid="{5C5F0459-4976-4412-A093-79B9143AB206}"/>
    <cellStyle name="Normal 8 4 2 2 2 2 3" xfId="2796" xr:uid="{4954710F-1CBD-4FF0-A12E-F7BA241A45DF}"/>
    <cellStyle name="Normal 8 4 2 2 2 2 4" xfId="2797" xr:uid="{1F37DBA6-FDA2-4CDC-87E1-F0DAEA45FDA4}"/>
    <cellStyle name="Normal 8 4 2 2 2 3" xfId="2798" xr:uid="{A0A02C9D-01C0-45B6-BBD9-D2A72C5B8D36}"/>
    <cellStyle name="Normal 8 4 2 2 2 3 2" xfId="2799" xr:uid="{4EB90FCD-0F08-4111-BFB8-1747F78625A0}"/>
    <cellStyle name="Normal 8 4 2 2 2 3 3" xfId="2800" xr:uid="{54D2D97F-17E1-49AA-A69B-F7C5D87A8A9C}"/>
    <cellStyle name="Normal 8 4 2 2 2 3 4" xfId="2801" xr:uid="{DB9F906B-8977-4A86-B365-C7FFBD7F86DF}"/>
    <cellStyle name="Normal 8 4 2 2 2 4" xfId="2802" xr:uid="{6918F8D0-1BB6-4848-B4BE-B80042FDE339}"/>
    <cellStyle name="Normal 8 4 2 2 2 5" xfId="2803" xr:uid="{DEADA05E-9CA0-4E32-8D9E-BCF3F2414541}"/>
    <cellStyle name="Normal 8 4 2 2 2 6" xfId="2804" xr:uid="{7E58A99A-2009-4A4D-8256-3EF86FCB23EB}"/>
    <cellStyle name="Normal 8 4 2 2 3" xfId="2805" xr:uid="{C88DB3FF-B212-481C-B204-C7E502D3A53F}"/>
    <cellStyle name="Normal 8 4 2 2 3 2" xfId="2806" xr:uid="{EBA7FF33-A514-4F9C-90E1-4BC480CA2471}"/>
    <cellStyle name="Normal 8 4 2 2 3 2 2" xfId="2807" xr:uid="{B23E237A-75E9-491F-BCB7-8F3B7DB24C3E}"/>
    <cellStyle name="Normal 8 4 2 2 3 2 3" xfId="2808" xr:uid="{740AB593-C2B3-44F2-9EE1-87F982462B00}"/>
    <cellStyle name="Normal 8 4 2 2 3 2 4" xfId="2809" xr:uid="{D91C56A3-FC36-40DF-85BE-E8502CCFEF9F}"/>
    <cellStyle name="Normal 8 4 2 2 3 3" xfId="2810" xr:uid="{C2B60BB0-D1E7-46A9-9B80-F097DE2A589C}"/>
    <cellStyle name="Normal 8 4 2 2 3 4" xfId="2811" xr:uid="{1AB2C07A-5C82-47D8-8AC9-69A1A51B0D16}"/>
    <cellStyle name="Normal 8 4 2 2 3 5" xfId="2812" xr:uid="{3834B9D6-D17C-43CA-AC65-93C0E1166FBC}"/>
    <cellStyle name="Normal 8 4 2 2 4" xfId="2813" xr:uid="{618AD73C-27A1-4B7F-8608-D9BADD654BF4}"/>
    <cellStyle name="Normal 8 4 2 2 4 2" xfId="2814" xr:uid="{1346EB39-B0A8-446F-9D68-8C1A9D3D49E1}"/>
    <cellStyle name="Normal 8 4 2 2 4 3" xfId="2815" xr:uid="{A982D281-41F8-424E-B550-21712ED16F26}"/>
    <cellStyle name="Normal 8 4 2 2 4 4" xfId="2816" xr:uid="{65625E03-08B5-4CAA-B624-5FAC3660A142}"/>
    <cellStyle name="Normal 8 4 2 2 5" xfId="2817" xr:uid="{A25E2152-7CB8-478C-9840-98B502568421}"/>
    <cellStyle name="Normal 8 4 2 2 5 2" xfId="2818" xr:uid="{5371E0BE-7808-4A36-B474-1FF983F965D0}"/>
    <cellStyle name="Normal 8 4 2 2 5 3" xfId="2819" xr:uid="{8CF74573-6002-4756-BBF3-3D0120FE3269}"/>
    <cellStyle name="Normal 8 4 2 2 5 4" xfId="2820" xr:uid="{151146DC-0CB6-481E-B975-0A777B2888A1}"/>
    <cellStyle name="Normal 8 4 2 2 6" xfId="2821" xr:uid="{34A31EC2-A3CA-4396-85CC-65C17F78E879}"/>
    <cellStyle name="Normal 8 4 2 2 7" xfId="2822" xr:uid="{C8C7E2F6-A93E-4840-B5A1-C7A257110FF2}"/>
    <cellStyle name="Normal 8 4 2 2 8" xfId="2823" xr:uid="{99D43200-3E5B-4F01-B3CE-95B77634F4F7}"/>
    <cellStyle name="Normal 8 4 2 3" xfId="2824" xr:uid="{C867E516-3506-4BD6-9675-F0F9D537F615}"/>
    <cellStyle name="Normal 8 4 2 3 2" xfId="2825" xr:uid="{F2F46AA4-B478-4484-8FD4-EBC3C80FA736}"/>
    <cellStyle name="Normal 8 4 2 3 2 2" xfId="2826" xr:uid="{FDD4809B-5B3A-4FA9-AE7F-27398DF1BCCE}"/>
    <cellStyle name="Normal 8 4 2 3 2 3" xfId="2827" xr:uid="{CF7C6F37-44AA-453F-A029-2ED07C0508CA}"/>
    <cellStyle name="Normal 8 4 2 3 2 4" xfId="2828" xr:uid="{B520989D-772D-458C-9C72-025DC6B197D6}"/>
    <cellStyle name="Normal 8 4 2 3 3" xfId="2829" xr:uid="{7CD9D831-E928-45CD-BE7C-48540379AB5D}"/>
    <cellStyle name="Normal 8 4 2 3 3 2" xfId="2830" xr:uid="{FEEB3802-25B7-4E47-AF34-E15D3819AE01}"/>
    <cellStyle name="Normal 8 4 2 3 3 3" xfId="2831" xr:uid="{2595F3B7-DF86-448C-A2C2-21ED26E4182B}"/>
    <cellStyle name="Normal 8 4 2 3 3 4" xfId="2832" xr:uid="{82AD6BB3-E8E3-4FB2-B404-E80E1D1452FD}"/>
    <cellStyle name="Normal 8 4 2 3 4" xfId="2833" xr:uid="{E5C9FD42-912E-42E4-98A5-B1600A7F2F00}"/>
    <cellStyle name="Normal 8 4 2 3 5" xfId="2834" xr:uid="{5C5FF9A4-9C35-4FE4-9402-AED50DC180BC}"/>
    <cellStyle name="Normal 8 4 2 3 6" xfId="2835" xr:uid="{2F86B403-BB79-423B-9B5A-DBD8DBFAB7CA}"/>
    <cellStyle name="Normal 8 4 2 4" xfId="2836" xr:uid="{B5A34F54-6067-4B11-9228-AB35DEFDEF0F}"/>
    <cellStyle name="Normal 8 4 2 4 2" xfId="2837" xr:uid="{855DF4EE-7A33-40D4-9682-73D0D57D8107}"/>
    <cellStyle name="Normal 8 4 2 4 2 2" xfId="2838" xr:uid="{BF6FEFF4-12F0-4EA4-AD61-17F7E83D9C86}"/>
    <cellStyle name="Normal 8 4 2 4 2 3" xfId="2839" xr:uid="{C170C721-7CB6-49CD-9292-3280BC4CEBFC}"/>
    <cellStyle name="Normal 8 4 2 4 2 4" xfId="2840" xr:uid="{DA8A014C-34EA-41FD-9AAE-8E46D85528BD}"/>
    <cellStyle name="Normal 8 4 2 4 3" xfId="2841" xr:uid="{A4D46F10-6605-40BD-8323-21F015CDCF29}"/>
    <cellStyle name="Normal 8 4 2 4 4" xfId="2842" xr:uid="{1A10599B-82E3-457B-ACA5-3DF2DDF39CCE}"/>
    <cellStyle name="Normal 8 4 2 4 5" xfId="2843" xr:uid="{52B3A1C4-B5EA-4753-9B68-97D3D62191FE}"/>
    <cellStyle name="Normal 8 4 2 5" xfId="2844" xr:uid="{00809EF4-CBFC-457D-80E4-72F7C1752C4D}"/>
    <cellStyle name="Normal 8 4 2 5 2" xfId="2845" xr:uid="{0E41F008-1D7A-4E41-9459-118C21763CED}"/>
    <cellStyle name="Normal 8 4 2 5 3" xfId="2846" xr:uid="{43806251-9415-4029-B9CA-03105318D497}"/>
    <cellStyle name="Normal 8 4 2 5 4" xfId="2847" xr:uid="{2D3169C6-72AF-42E0-A9AE-ED873B10911B}"/>
    <cellStyle name="Normal 8 4 2 6" xfId="2848" xr:uid="{09F175B0-67D8-497E-9E89-D00C3C9B2159}"/>
    <cellStyle name="Normal 8 4 2 6 2" xfId="2849" xr:uid="{80B37001-BE80-4535-A675-BDDA095AC1F0}"/>
    <cellStyle name="Normal 8 4 2 6 3" xfId="2850" xr:uid="{F291C6AF-3E11-48CA-8DC8-569E287882AE}"/>
    <cellStyle name="Normal 8 4 2 6 4" xfId="2851" xr:uid="{9CB1632D-295D-4BBB-B280-51B1EFC003D1}"/>
    <cellStyle name="Normal 8 4 2 7" xfId="2852" xr:uid="{686CAC9C-687F-4CA8-8553-D4FD6DEF4F7A}"/>
    <cellStyle name="Normal 8 4 2 8" xfId="2853" xr:uid="{34E48D5C-0BAF-4BF2-86E8-FB1E0FAED321}"/>
    <cellStyle name="Normal 8 4 2 9" xfId="2854" xr:uid="{3242B960-BDB9-45F8-8FC7-3B1522623580}"/>
    <cellStyle name="Normal 8 4 3" xfId="2855" xr:uid="{6142D7DD-450C-4E3F-AE47-2DB036ABEB9D}"/>
    <cellStyle name="Normal 8 4 3 2" xfId="2856" xr:uid="{4DFECF45-4C76-4FB2-8787-5D657FF751BF}"/>
    <cellStyle name="Normal 8 4 3 2 2" xfId="2857" xr:uid="{65367D92-CF40-457F-AE7C-7E8C2A539336}"/>
    <cellStyle name="Normal 8 4 3 2 2 2" xfId="2858" xr:uid="{57877255-3E82-4A58-83A9-243B8D178ACA}"/>
    <cellStyle name="Normal 8 4 3 2 2 2 2" xfId="4188" xr:uid="{F82E5B25-33EA-4CB2-9D5E-48071BE7A553}"/>
    <cellStyle name="Normal 8 4 3 2 2 3" xfId="2859" xr:uid="{4E74675C-6342-4A4F-BF84-717C67A1E12E}"/>
    <cellStyle name="Normal 8 4 3 2 2 3 2" xfId="6955" xr:uid="{82CE14A1-01AC-4202-829B-6E06BF95BF02}"/>
    <cellStyle name="Normal 8 4 3 2 2 4" xfId="2860" xr:uid="{B5E76385-3FB5-4735-B4BE-C510F0E5FC71}"/>
    <cellStyle name="Normal 8 4 3 2 3" xfId="2861" xr:uid="{36E140B9-C9AF-49C2-943B-151E0341E69B}"/>
    <cellStyle name="Normal 8 4 3 2 3 2" xfId="2862" xr:uid="{FE2062EB-B24F-4AB5-8D95-48522FF3ADBA}"/>
    <cellStyle name="Normal 8 4 3 2 3 3" xfId="2863" xr:uid="{D5FDAA69-E2C6-4FA5-AB0F-ED5FBD5E1CF4}"/>
    <cellStyle name="Normal 8 4 3 2 3 4" xfId="2864" xr:uid="{AA91D577-2A1F-4F90-A789-4339E9DDF3C3}"/>
    <cellStyle name="Normal 8 4 3 2 4" xfId="2865" xr:uid="{0C6F6AB9-16A4-457E-8905-099C9512EDB6}"/>
    <cellStyle name="Normal 8 4 3 2 4 2" xfId="6956" xr:uid="{A8D96770-F7F3-44A4-A3B8-947C71B5FC98}"/>
    <cellStyle name="Normal 8 4 3 2 5" xfId="2866" xr:uid="{4D6E8611-AFA4-48DF-93EA-DBB48C1C74E8}"/>
    <cellStyle name="Normal 8 4 3 2 6" xfId="2867" xr:uid="{FFACD90E-899F-46D9-A21F-32524727570E}"/>
    <cellStyle name="Normal 8 4 3 3" xfId="2868" xr:uid="{2215F7AD-D6E2-4EB3-ABDF-0BE970C38FE5}"/>
    <cellStyle name="Normal 8 4 3 3 2" xfId="2869" xr:uid="{76C3E9E4-1CA9-4585-AD5F-A87A6E5EEE01}"/>
    <cellStyle name="Normal 8 4 3 3 2 2" xfId="2870" xr:uid="{55FE5A69-9D28-478A-B40A-80A6026535FE}"/>
    <cellStyle name="Normal 8 4 3 3 2 3" xfId="2871" xr:uid="{2379ACFC-25C2-4B7F-BD00-ED2CD6E4BD5A}"/>
    <cellStyle name="Normal 8 4 3 3 2 4" xfId="2872" xr:uid="{42000E2C-2D73-4E7F-8318-2A7E3CE3CD34}"/>
    <cellStyle name="Normal 8 4 3 3 3" xfId="2873" xr:uid="{64CA2735-F197-47EB-BBB1-8434274B551C}"/>
    <cellStyle name="Normal 8 4 3 3 3 2" xfId="6957" xr:uid="{D6AA9FBD-A23B-440E-A201-7C0F20E82EC1}"/>
    <cellStyle name="Normal 8 4 3 3 4" xfId="2874" xr:uid="{D9285C0F-7DF3-4D6D-8A39-B079A0AB1B76}"/>
    <cellStyle name="Normal 8 4 3 3 5" xfId="2875" xr:uid="{FF3871F0-B5FA-4A5C-A4C4-1AFC25C4649B}"/>
    <cellStyle name="Normal 8 4 3 4" xfId="2876" xr:uid="{EF965C26-0265-480D-AC99-4AC67D897BCA}"/>
    <cellStyle name="Normal 8 4 3 4 2" xfId="2877" xr:uid="{45B884D9-BF70-43FB-86DA-AF54D0C6BAE6}"/>
    <cellStyle name="Normal 8 4 3 4 3" xfId="2878" xr:uid="{3F9C144F-C909-4951-9DC2-B62CEADA5642}"/>
    <cellStyle name="Normal 8 4 3 4 4" xfId="2879" xr:uid="{909F4D69-6519-4387-AC4A-77FFF47A144C}"/>
    <cellStyle name="Normal 8 4 3 5" xfId="2880" xr:uid="{5A21919F-D302-4D99-84C5-36EF6CB3910F}"/>
    <cellStyle name="Normal 8 4 3 5 2" xfId="2881" xr:uid="{9BC50DE9-4055-498E-B45D-F37FD6524DCC}"/>
    <cellStyle name="Normal 8 4 3 5 3" xfId="2882" xr:uid="{A3934B72-7A5F-49B3-9151-FEF1F6F2F42D}"/>
    <cellStyle name="Normal 8 4 3 5 4" xfId="2883" xr:uid="{5B2579D3-A787-43C1-AABB-3F0B200FFF9B}"/>
    <cellStyle name="Normal 8 4 3 6" xfId="2884" xr:uid="{2156746B-F3B7-4927-A541-FD61ED3D4F14}"/>
    <cellStyle name="Normal 8 4 3 7" xfId="2885" xr:uid="{09B67DE9-BAD0-4D2C-A297-722F22DB1534}"/>
    <cellStyle name="Normal 8 4 3 8" xfId="2886" xr:uid="{161B30D8-1D25-412A-8050-670375329284}"/>
    <cellStyle name="Normal 8 4 4" xfId="2887" xr:uid="{7194584B-CE61-4265-92FA-7E5B6A0040ED}"/>
    <cellStyle name="Normal 8 4 4 2" xfId="2888" xr:uid="{C12C6225-1CA9-40EE-AF3B-5174243FAD83}"/>
    <cellStyle name="Normal 8 4 4 2 2" xfId="2889" xr:uid="{B56F2392-49E4-47F1-B059-088DBE1DEC6D}"/>
    <cellStyle name="Normal 8 4 4 2 2 2" xfId="2890" xr:uid="{F027467F-EDCE-428F-849A-5DCE59D06A2C}"/>
    <cellStyle name="Normal 8 4 4 2 2 3" xfId="2891" xr:uid="{BE8C9433-A6F1-474B-80C4-4F3AB67A1A48}"/>
    <cellStyle name="Normal 8 4 4 2 2 4" xfId="2892" xr:uid="{45B95796-49FB-4832-B86D-F08646980B33}"/>
    <cellStyle name="Normal 8 4 4 2 3" xfId="2893" xr:uid="{3D0E8AC6-6657-4208-BCB7-66151B290F77}"/>
    <cellStyle name="Normal 8 4 4 2 3 2" xfId="6958" xr:uid="{22A04285-CB6F-4CF5-AB4B-7832077B5A92}"/>
    <cellStyle name="Normal 8 4 4 2 4" xfId="2894" xr:uid="{142B6CC6-D1F3-49D9-9520-96E633CFA346}"/>
    <cellStyle name="Normal 8 4 4 2 5" xfId="2895" xr:uid="{22BEEDE4-A6DF-4B12-8AE2-C6FD9AD6ADAF}"/>
    <cellStyle name="Normal 8 4 4 3" xfId="2896" xr:uid="{4F28416D-AF96-4A4E-91D6-A96AE242AD0D}"/>
    <cellStyle name="Normal 8 4 4 3 2" xfId="2897" xr:uid="{31415EB6-16BD-4D96-9381-BCB929890EF9}"/>
    <cellStyle name="Normal 8 4 4 3 3" xfId="2898" xr:uid="{359BE474-A97D-4E09-AED7-ED6C42C439BA}"/>
    <cellStyle name="Normal 8 4 4 3 4" xfId="2899" xr:uid="{6DED6E9F-E244-431F-A765-393E646AB100}"/>
    <cellStyle name="Normal 8 4 4 4" xfId="2900" xr:uid="{C72A2F0C-498F-4495-A95B-C8E5AECD5239}"/>
    <cellStyle name="Normal 8 4 4 4 2" xfId="2901" xr:uid="{92C6197F-1DFD-431B-8DB8-4CC317CFC355}"/>
    <cellStyle name="Normal 8 4 4 4 3" xfId="2902" xr:uid="{A444EA14-75C1-4185-A6BA-C0498B00BEAC}"/>
    <cellStyle name="Normal 8 4 4 4 4" xfId="2903" xr:uid="{261ABCC7-0808-473A-9C26-66EC3EB29DFA}"/>
    <cellStyle name="Normal 8 4 4 5" xfId="2904" xr:uid="{15069F15-210A-4A5D-AB17-6A5B7DC6A918}"/>
    <cellStyle name="Normal 8 4 4 6" xfId="2905" xr:uid="{F1C43936-5FC5-44AB-BE1E-4477FBED1142}"/>
    <cellStyle name="Normal 8 4 4 7" xfId="2906" xr:uid="{F93444CA-2A44-4C88-9C4D-AC23E94FD375}"/>
    <cellStyle name="Normal 8 4 5" xfId="2907" xr:uid="{FCFB3D20-7C55-488B-952E-5C4B63E95964}"/>
    <cellStyle name="Normal 8 4 5 2" xfId="2908" xr:uid="{11EF6AAA-5450-46E3-BBA0-0EADCC26251B}"/>
    <cellStyle name="Normal 8 4 5 2 2" xfId="2909" xr:uid="{C49536EA-3E1C-42EB-8538-FCD540448024}"/>
    <cellStyle name="Normal 8 4 5 2 3" xfId="2910" xr:uid="{3F075DAB-BDFB-4EDB-953C-E82574693130}"/>
    <cellStyle name="Normal 8 4 5 2 4" xfId="2911" xr:uid="{4674254A-F261-4936-8A55-3260B7BE1E14}"/>
    <cellStyle name="Normal 8 4 5 3" xfId="2912" xr:uid="{537D2F8F-A0AB-4A66-93EF-1B4199927D8C}"/>
    <cellStyle name="Normal 8 4 5 3 2" xfId="2913" xr:uid="{05B5913F-FF13-4D0C-B3D6-C085933CC972}"/>
    <cellStyle name="Normal 8 4 5 3 3" xfId="2914" xr:uid="{55126439-1E54-4E33-8BFA-4CAC5F39C426}"/>
    <cellStyle name="Normal 8 4 5 3 4" xfId="2915" xr:uid="{E7B03C42-6E78-4363-890B-BA4ABE3D0A00}"/>
    <cellStyle name="Normal 8 4 5 4" xfId="2916" xr:uid="{9A0E234C-69F8-4259-A47C-39492445CE0C}"/>
    <cellStyle name="Normal 8 4 5 5" xfId="2917" xr:uid="{E4E589CB-CE78-4E44-95FF-A31AF60AE0A5}"/>
    <cellStyle name="Normal 8 4 5 6" xfId="2918" xr:uid="{CC42D943-C53B-4CA4-9FA9-671DCC49E1E6}"/>
    <cellStyle name="Normal 8 4 6" xfId="2919" xr:uid="{F3143037-30AF-4CB0-B25F-26F38C492AC4}"/>
    <cellStyle name="Normal 8 4 6 2" xfId="2920" xr:uid="{50BA5107-3F56-401E-B07E-9B1F7B5E6445}"/>
    <cellStyle name="Normal 8 4 6 2 2" xfId="2921" xr:uid="{3D7DFE38-381D-47C9-9B01-B437FFD5BF14}"/>
    <cellStyle name="Normal 8 4 6 2 3" xfId="2922" xr:uid="{44EF09BE-37B7-4CF9-8CBB-596334688B92}"/>
    <cellStyle name="Normal 8 4 6 2 4" xfId="2923" xr:uid="{8C9D19CE-04BA-4678-BE57-A8B53FEE7B63}"/>
    <cellStyle name="Normal 8 4 6 3" xfId="2924" xr:uid="{8243B835-7727-4860-91BC-168105F77133}"/>
    <cellStyle name="Normal 8 4 6 4" xfId="2925" xr:uid="{0D7278F4-C346-4073-96F7-712CD3ADDF61}"/>
    <cellStyle name="Normal 8 4 6 5" xfId="2926" xr:uid="{B8ACABDF-6C9E-4D7B-B47A-DCE40E627FEF}"/>
    <cellStyle name="Normal 8 4 7" xfId="2927" xr:uid="{F8973A33-E1A9-4BAF-A468-272D66DDD063}"/>
    <cellStyle name="Normal 8 4 7 2" xfId="2928" xr:uid="{DE0ECB60-EC7A-46BB-8A4E-10DED062DB35}"/>
    <cellStyle name="Normal 8 4 7 3" xfId="2929" xr:uid="{BFD0C95C-CC84-4983-85B6-444D7D404531}"/>
    <cellStyle name="Normal 8 4 7 4" xfId="2930" xr:uid="{92385E36-8BCA-46BE-9817-B1B9513D1A99}"/>
    <cellStyle name="Normal 8 4 8" xfId="2931" xr:uid="{40C5CFA2-39DD-453B-841B-770668EE86FD}"/>
    <cellStyle name="Normal 8 4 8 2" xfId="2932" xr:uid="{EC7B8046-3E98-47DE-B39C-9C4E0593A67A}"/>
    <cellStyle name="Normal 8 4 8 3" xfId="2933" xr:uid="{57BC9884-83E5-49E4-BFD4-5173A9C8F9FC}"/>
    <cellStyle name="Normal 8 4 8 4" xfId="2934" xr:uid="{3D0A7D8B-DC24-4309-932A-3A3D7B49CB74}"/>
    <cellStyle name="Normal 8 4 9" xfId="2935" xr:uid="{B0206D60-BEBF-4861-8D98-0DFE9449D346}"/>
    <cellStyle name="Normal 8 5" xfId="2936" xr:uid="{16F89DFE-36B2-4FB7-9C8C-F72B83D24D7F}"/>
    <cellStyle name="Normal 8 5 2" xfId="2937" xr:uid="{FF31E3EA-9397-4299-8942-A4BA4803467C}"/>
    <cellStyle name="Normal 8 5 2 2" xfId="2938" xr:uid="{1E15C40D-521C-445F-B866-1A538F535012}"/>
    <cellStyle name="Normal 8 5 2 2 2" xfId="2939" xr:uid="{27EA0A2F-57BC-41E9-99B0-9D701162F26D}"/>
    <cellStyle name="Normal 8 5 2 2 2 2" xfId="2940" xr:uid="{4B5984F6-CFE4-4B39-863E-30C5299C1501}"/>
    <cellStyle name="Normal 8 5 2 2 2 3" xfId="2941" xr:uid="{110FC5B7-2D36-4FBF-BA84-4E2CCA8FE15A}"/>
    <cellStyle name="Normal 8 5 2 2 2 4" xfId="2942" xr:uid="{77306ECF-118C-4B98-B103-DA70F9095962}"/>
    <cellStyle name="Normal 8 5 2 2 3" xfId="2943" xr:uid="{FBA6CE20-8805-42A7-A5F1-4A201E5630C9}"/>
    <cellStyle name="Normal 8 5 2 2 3 2" xfId="2944" xr:uid="{36C64001-A8E8-4F67-9F87-2669DD7AB203}"/>
    <cellStyle name="Normal 8 5 2 2 3 3" xfId="2945" xr:uid="{45BC4360-0C05-4ECB-B8F1-8C966317F414}"/>
    <cellStyle name="Normal 8 5 2 2 3 4" xfId="2946" xr:uid="{276AA79D-0730-463E-9FEF-AD2C9FAC4031}"/>
    <cellStyle name="Normal 8 5 2 2 4" xfId="2947" xr:uid="{AF4F3258-2CC0-4597-A94B-B636EE98DF4C}"/>
    <cellStyle name="Normal 8 5 2 2 5" xfId="2948" xr:uid="{D4FD1012-0182-4DFE-958A-9DA6655796F5}"/>
    <cellStyle name="Normal 8 5 2 2 6" xfId="2949" xr:uid="{886AA4E6-EAF1-4D99-B5B6-8DD83EE48F01}"/>
    <cellStyle name="Normal 8 5 2 3" xfId="2950" xr:uid="{617C8F7C-5C1D-484D-820F-E9B91B279BB3}"/>
    <cellStyle name="Normal 8 5 2 3 2" xfId="2951" xr:uid="{2AE0EF3B-9FB1-4CC3-8981-A6B890206E0A}"/>
    <cellStyle name="Normal 8 5 2 3 2 2" xfId="2952" xr:uid="{5CA0D97A-2213-4084-9341-FD773689A539}"/>
    <cellStyle name="Normal 8 5 2 3 2 3" xfId="2953" xr:uid="{C3F7B02D-8943-4C89-A558-57E57170E96B}"/>
    <cellStyle name="Normal 8 5 2 3 2 4" xfId="2954" xr:uid="{666534DC-8FAC-4973-B067-95258612E2E6}"/>
    <cellStyle name="Normal 8 5 2 3 3" xfId="2955" xr:uid="{0BAF0C49-ED96-4A18-BC90-5841BA5B1A63}"/>
    <cellStyle name="Normal 8 5 2 3 4" xfId="2956" xr:uid="{02002209-F464-4ECE-8B17-260F7E812649}"/>
    <cellStyle name="Normal 8 5 2 3 5" xfId="2957" xr:uid="{C32F10E3-D507-4970-849E-83747C7C97C1}"/>
    <cellStyle name="Normal 8 5 2 4" xfId="2958" xr:uid="{06C00309-BF5C-491F-B848-4C009E455A2E}"/>
    <cellStyle name="Normal 8 5 2 4 2" xfId="2959" xr:uid="{8AC70BD8-F9B5-441E-9FC5-A1E6030A8F88}"/>
    <cellStyle name="Normal 8 5 2 4 3" xfId="2960" xr:uid="{B8646E89-FB69-486A-B257-BB2DA6A32761}"/>
    <cellStyle name="Normal 8 5 2 4 4" xfId="2961" xr:uid="{9902F4A7-7009-4A63-9D50-8FF44897A62E}"/>
    <cellStyle name="Normal 8 5 2 5" xfId="2962" xr:uid="{C36D597F-5639-4807-AFAA-F098F8557E86}"/>
    <cellStyle name="Normal 8 5 2 5 2" xfId="2963" xr:uid="{50771C6A-EAE4-4D96-BC49-FDF6D94D3E45}"/>
    <cellStyle name="Normal 8 5 2 5 3" xfId="2964" xr:uid="{FF9561EC-590B-4606-9F69-962C64C95B91}"/>
    <cellStyle name="Normal 8 5 2 5 4" xfId="2965" xr:uid="{D0E70F7D-51F6-47C5-AD29-C8FB23D14B9C}"/>
    <cellStyle name="Normal 8 5 2 6" xfId="2966" xr:uid="{77EC76F5-19C2-4119-B9CE-77A0B9D52517}"/>
    <cellStyle name="Normal 8 5 2 7" xfId="2967" xr:uid="{B732B02C-36CB-46E7-A0BD-B1E6A3F95B50}"/>
    <cellStyle name="Normal 8 5 2 8" xfId="2968" xr:uid="{D1D67DE1-779C-4600-8339-EA244FCEEF47}"/>
    <cellStyle name="Normal 8 5 3" xfId="2969" xr:uid="{698909EA-C17B-4C12-9F30-ECEEC9F6D52E}"/>
    <cellStyle name="Normal 8 5 3 2" xfId="2970" xr:uid="{BDFC32FD-B854-4044-9EF1-89C30B8831D7}"/>
    <cellStyle name="Normal 8 5 3 2 2" xfId="2971" xr:uid="{C8E857EA-EFE6-4F19-99AF-82B60280E1E7}"/>
    <cellStyle name="Normal 8 5 3 2 3" xfId="2972" xr:uid="{6CE6DAA0-3A7E-4AB7-99C9-6777EC887004}"/>
    <cellStyle name="Normal 8 5 3 2 4" xfId="2973" xr:uid="{58C8DE8A-BD3C-4541-985E-9B3C5354E0D0}"/>
    <cellStyle name="Normal 8 5 3 3" xfId="2974" xr:uid="{E2866469-F240-43EB-BFA2-5B092048D6E0}"/>
    <cellStyle name="Normal 8 5 3 3 2" xfId="2975" xr:uid="{825CED07-7C0D-4652-AE35-4B4D6CFE64D5}"/>
    <cellStyle name="Normal 8 5 3 3 3" xfId="2976" xr:uid="{F1E1705B-E8FE-404D-885F-FDAC2F8A17FD}"/>
    <cellStyle name="Normal 8 5 3 3 4" xfId="2977" xr:uid="{91405333-31D4-4793-A142-A1E9B2E8C8C9}"/>
    <cellStyle name="Normal 8 5 3 4" xfId="2978" xr:uid="{088D7BD8-E217-4C83-91AF-A47D004A8A2D}"/>
    <cellStyle name="Normal 8 5 3 5" xfId="2979" xr:uid="{68CA6300-3738-4EA3-9CC0-4ACC83D8E0A4}"/>
    <cellStyle name="Normal 8 5 3 6" xfId="2980" xr:uid="{77DF394F-BC7A-4297-91ED-15F49821149D}"/>
    <cellStyle name="Normal 8 5 4" xfId="2981" xr:uid="{CC126748-5703-4D27-997B-08C64CDEC564}"/>
    <cellStyle name="Normal 8 5 4 2" xfId="2982" xr:uid="{90603576-9A27-45EA-A011-C7C0655B2AAD}"/>
    <cellStyle name="Normal 8 5 4 2 2" xfId="2983" xr:uid="{87C12761-F857-49AD-A806-373D909B4A6B}"/>
    <cellStyle name="Normal 8 5 4 2 3" xfId="2984" xr:uid="{66CBA5F8-B061-4CD8-B4A9-94CE232B0FAD}"/>
    <cellStyle name="Normal 8 5 4 2 4" xfId="2985" xr:uid="{C4E988D0-0EB6-4CED-9B5A-262C06708ABF}"/>
    <cellStyle name="Normal 8 5 4 3" xfId="2986" xr:uid="{7933F622-B7E2-49E4-99E8-FC3CEA9B6E14}"/>
    <cellStyle name="Normal 8 5 4 4" xfId="2987" xr:uid="{A12D7C81-5864-43BA-ADAA-7D3147E402D9}"/>
    <cellStyle name="Normal 8 5 4 5" xfId="2988" xr:uid="{90AD734F-337A-4C21-B7E1-61D5BA0D2B55}"/>
    <cellStyle name="Normal 8 5 5" xfId="2989" xr:uid="{585E11D3-96CC-41DD-B681-46D7F2CD4493}"/>
    <cellStyle name="Normal 8 5 5 2" xfId="2990" xr:uid="{AFD894E4-64AF-46AA-92EA-4F5091BA44B1}"/>
    <cellStyle name="Normal 8 5 5 3" xfId="2991" xr:uid="{3D277C40-9881-40CF-AB92-C4A4D8783C06}"/>
    <cellStyle name="Normal 8 5 5 4" xfId="2992" xr:uid="{326831B9-B478-4596-8119-1D6FF08CB572}"/>
    <cellStyle name="Normal 8 5 6" xfId="2993" xr:uid="{FC0929EF-1E3D-4C7F-B487-752D1700C29C}"/>
    <cellStyle name="Normal 8 5 6 2" xfId="2994" xr:uid="{89E38A42-D5AC-43FF-878A-94D2943DD489}"/>
    <cellStyle name="Normal 8 5 6 3" xfId="2995" xr:uid="{5F8DCEB3-ED3C-4E1C-9357-6733BC0BBA57}"/>
    <cellStyle name="Normal 8 5 6 4" xfId="2996" xr:uid="{D4F25BD0-3418-485E-B223-5C5A31E6BE0F}"/>
    <cellStyle name="Normal 8 5 7" xfId="2997" xr:uid="{46FC6FD9-62E3-460A-9E5A-6949A147562E}"/>
    <cellStyle name="Normal 8 5 8" xfId="2998" xr:uid="{385D0FAC-AA05-40DC-B261-D52C4CFEA4AA}"/>
    <cellStyle name="Normal 8 5 9" xfId="2999" xr:uid="{14301036-68AA-43BD-A45D-D23F37865CB8}"/>
    <cellStyle name="Normal 8 6" xfId="3000" xr:uid="{3D6CEEC9-83ED-40F5-9FCF-D217D7D8248C}"/>
    <cellStyle name="Normal 8 6 2" xfId="3001" xr:uid="{3E56E029-2C79-42C6-80C7-F33CC2AABE3A}"/>
    <cellStyle name="Normal 8 6 2 2" xfId="3002" xr:uid="{681B8B02-0B41-4E0B-8EE4-850A774DDEBF}"/>
    <cellStyle name="Normal 8 6 2 2 2" xfId="3003" xr:uid="{F729523D-D30D-4B64-AE1D-61B755013D25}"/>
    <cellStyle name="Normal 8 6 2 2 2 2" xfId="4189" xr:uid="{1E281119-CDEB-49DC-B84F-374DB79D7021}"/>
    <cellStyle name="Normal 8 6 2 2 3" xfId="3004" xr:uid="{54E1F845-CE67-4071-8AF6-226AFEC66690}"/>
    <cellStyle name="Normal 8 6 2 2 3 2" xfId="6959" xr:uid="{0A292BA1-A5E2-4124-A2B9-AF312C6B8D35}"/>
    <cellStyle name="Normal 8 6 2 2 4" xfId="3005" xr:uid="{2CB45DF8-124A-4620-8F16-93C6E9A739F2}"/>
    <cellStyle name="Normal 8 6 2 3" xfId="3006" xr:uid="{3E57F8B3-0A02-45B5-8A70-86302DBBB05E}"/>
    <cellStyle name="Normal 8 6 2 3 2" xfId="3007" xr:uid="{6F483DCB-7944-40DB-ACDE-1AEAF04DF304}"/>
    <cellStyle name="Normal 8 6 2 3 3" xfId="3008" xr:uid="{73D4AA2D-C87B-4E3F-989D-1D53891891C8}"/>
    <cellStyle name="Normal 8 6 2 3 4" xfId="3009" xr:uid="{3797298A-E9C4-43C2-8626-CC5F218BD009}"/>
    <cellStyle name="Normal 8 6 2 4" xfId="3010" xr:uid="{42B0F5A2-96EB-4B3B-9018-A0699718CA49}"/>
    <cellStyle name="Normal 8 6 2 4 2" xfId="6960" xr:uid="{E38391BD-67B0-4E05-951F-FC376A01F8F4}"/>
    <cellStyle name="Normal 8 6 2 5" xfId="3011" xr:uid="{129A55FF-E280-4EB9-B1F8-9E26E1F9E3C4}"/>
    <cellStyle name="Normal 8 6 2 6" xfId="3012" xr:uid="{D8D4CF32-E3BD-461C-8BF3-BDF766583087}"/>
    <cellStyle name="Normal 8 6 3" xfId="3013" xr:uid="{291606DF-A6AA-4B1B-ADA3-D75DF386BD9A}"/>
    <cellStyle name="Normal 8 6 3 2" xfId="3014" xr:uid="{90959C74-B28B-4EF1-A096-2045B3C56772}"/>
    <cellStyle name="Normal 8 6 3 2 2" xfId="3015" xr:uid="{F1B712A8-FDF8-4D5E-8601-5C6A2F2AF545}"/>
    <cellStyle name="Normal 8 6 3 2 3" xfId="3016" xr:uid="{FC4D9CD7-F7AB-4C72-85F8-1004F7C3199F}"/>
    <cellStyle name="Normal 8 6 3 2 4" xfId="3017" xr:uid="{5CB3EB09-84CE-4B73-8BDE-5E98F3B2C371}"/>
    <cellStyle name="Normal 8 6 3 3" xfId="3018" xr:uid="{11F57A1F-5F7A-47BA-9433-6994913D65FA}"/>
    <cellStyle name="Normal 8 6 3 3 2" xfId="6961" xr:uid="{C6486FF0-3EE6-468C-AD49-EC8BAA176AA5}"/>
    <cellStyle name="Normal 8 6 3 4" xfId="3019" xr:uid="{D885EFB4-B92E-47FA-89B5-29B2F87A3C81}"/>
    <cellStyle name="Normal 8 6 3 5" xfId="3020" xr:uid="{DBFF0706-7835-4E91-B697-E95C3949C329}"/>
    <cellStyle name="Normal 8 6 4" xfId="3021" xr:uid="{67DBD1A7-9583-4FEA-8B1C-4CD77210557D}"/>
    <cellStyle name="Normal 8 6 4 2" xfId="3022" xr:uid="{7DEAC933-514B-42E6-9962-0FB1F82BFAE5}"/>
    <cellStyle name="Normal 8 6 4 3" xfId="3023" xr:uid="{69D3676B-979B-42C4-9468-C5838FC03956}"/>
    <cellStyle name="Normal 8 6 4 4" xfId="3024" xr:uid="{C03965E9-4597-4A2D-BD85-DC6C8D6DF9E4}"/>
    <cellStyle name="Normal 8 6 5" xfId="3025" xr:uid="{A2660D4E-D27D-41D8-8A12-E94325462985}"/>
    <cellStyle name="Normal 8 6 5 2" xfId="3026" xr:uid="{00B8C2FE-28B3-4CCE-9B5E-75FA9A3A61D1}"/>
    <cellStyle name="Normal 8 6 5 3" xfId="3027" xr:uid="{5FE91FD2-53C4-4538-8652-8E31C2E5FF65}"/>
    <cellStyle name="Normal 8 6 5 4" xfId="3028" xr:uid="{BAB67AAB-A63D-46A5-BBAB-66B92A6D41D3}"/>
    <cellStyle name="Normal 8 6 6" xfId="3029" xr:uid="{99B75135-771D-4820-B4B3-16A7A5307872}"/>
    <cellStyle name="Normal 8 6 7" xfId="3030" xr:uid="{E70098BF-3EC0-4108-A71F-3CF90C4639C5}"/>
    <cellStyle name="Normal 8 6 8" xfId="3031" xr:uid="{CC937FE2-1C5E-4769-8917-5ED709DA8EA7}"/>
    <cellStyle name="Normal 8 7" xfId="3032" xr:uid="{855FD2E7-B26C-44F2-A86B-43C8F37902B0}"/>
    <cellStyle name="Normal 8 7 2" xfId="3033" xr:uid="{EDA2C642-0213-471F-9483-4FD1491F2624}"/>
    <cellStyle name="Normal 8 7 2 2" xfId="3034" xr:uid="{693C3FD8-6CF3-491F-A853-C3FF86B0938D}"/>
    <cellStyle name="Normal 8 7 2 2 2" xfId="3035" xr:uid="{8BD4C778-D74F-43BF-A681-B6F597CC8794}"/>
    <cellStyle name="Normal 8 7 2 2 3" xfId="3036" xr:uid="{2C264EE1-D3A7-4C6B-B126-130D5BA570A4}"/>
    <cellStyle name="Normal 8 7 2 2 4" xfId="3037" xr:uid="{C1736B1B-6300-4C1C-96E8-C6950E72FFC1}"/>
    <cellStyle name="Normal 8 7 2 3" xfId="3038" xr:uid="{A2F9A79C-151B-40F6-A807-62533F9C39FE}"/>
    <cellStyle name="Normal 8 7 2 3 2" xfId="6962" xr:uid="{251D3E07-6EF8-4899-AD79-BF790008FF7C}"/>
    <cellStyle name="Normal 8 7 2 4" xfId="3039" xr:uid="{2053D9C8-79C9-4E8C-ABD3-06FE2C321D6A}"/>
    <cellStyle name="Normal 8 7 2 5" xfId="3040" xr:uid="{F540E5EF-6B2C-4481-B20F-3F0CB0147251}"/>
    <cellStyle name="Normal 8 7 3" xfId="3041" xr:uid="{92DC91D0-E8CC-44B5-8D84-4C139C2BB554}"/>
    <cellStyle name="Normal 8 7 3 2" xfId="3042" xr:uid="{C4924892-1F53-4190-9837-69286F2B6999}"/>
    <cellStyle name="Normal 8 7 3 3" xfId="3043" xr:uid="{67B89DA1-1BF0-42A9-9B5E-8E98A64AF0A2}"/>
    <cellStyle name="Normal 8 7 3 4" xfId="3044" xr:uid="{79830EB3-FB3E-471D-AC70-B3BC27791F9C}"/>
    <cellStyle name="Normal 8 7 4" xfId="3045" xr:uid="{527711F0-A142-4AB8-8277-D6B0E2AF3338}"/>
    <cellStyle name="Normal 8 7 4 2" xfId="3046" xr:uid="{2C4BC093-13AD-4901-B71E-759C192F85AE}"/>
    <cellStyle name="Normal 8 7 4 3" xfId="3047" xr:uid="{C42FF6B6-2776-42E3-809F-016AC42DDA04}"/>
    <cellStyle name="Normal 8 7 4 4" xfId="3048" xr:uid="{B359401C-55EC-45EF-939B-7EA23DC14268}"/>
    <cellStyle name="Normal 8 7 5" xfId="3049" xr:uid="{C35811BE-9981-46DB-B9D6-D964385CF9DC}"/>
    <cellStyle name="Normal 8 7 6" xfId="3050" xr:uid="{59124EC7-5368-4E59-BF6C-2D69FCCB4D1E}"/>
    <cellStyle name="Normal 8 7 7" xfId="3051" xr:uid="{492C3EAE-6651-474E-97D4-5A2CDBE867E9}"/>
    <cellStyle name="Normal 8 8" xfId="3052" xr:uid="{98B576D8-00E9-4787-98DA-4F0EC02CE206}"/>
    <cellStyle name="Normal 8 8 2" xfId="3053" xr:uid="{0610C8D2-34B2-40B5-AA6C-4386A9ED407F}"/>
    <cellStyle name="Normal 8 8 2 2" xfId="3054" xr:uid="{45CDEB35-36D0-414C-B9A3-9BB0C3FD0EDE}"/>
    <cellStyle name="Normal 8 8 2 3" xfId="3055" xr:uid="{1F0CF81D-43FD-46D8-85A4-18090EF29FED}"/>
    <cellStyle name="Normal 8 8 2 4" xfId="3056" xr:uid="{CE9567D9-2285-4FFD-883F-CC28578FA935}"/>
    <cellStyle name="Normal 8 8 3" xfId="3057" xr:uid="{47341C75-9545-4EE9-95BD-D65E83EE7C67}"/>
    <cellStyle name="Normal 8 8 3 2" xfId="3058" xr:uid="{370A58E0-21A2-4331-ACDE-C9DD8056B4CE}"/>
    <cellStyle name="Normal 8 8 3 3" xfId="3059" xr:uid="{AAEA2176-EAB0-4784-AB40-AD84187155BF}"/>
    <cellStyle name="Normal 8 8 3 4" xfId="3060" xr:uid="{347974C4-FBBC-4DCB-9D38-EEEA4197E7C9}"/>
    <cellStyle name="Normal 8 8 4" xfId="3061" xr:uid="{EE6A8DAE-7F1D-4BA0-8E2D-DD74D7D938FE}"/>
    <cellStyle name="Normal 8 8 5" xfId="3062" xr:uid="{53C112F1-2FE8-4DB8-90D4-1CB6C8C2580F}"/>
    <cellStyle name="Normal 8 8 6" xfId="3063" xr:uid="{8502D1E9-5C72-46ED-BE59-85F65FF2223B}"/>
    <cellStyle name="Normal 8 9" xfId="3064" xr:uid="{18FD430F-BEBB-4B27-9481-5A77F2ECED24}"/>
    <cellStyle name="Normal 8 9 2" xfId="3065" xr:uid="{EB714BAC-8857-4595-B4FB-3A91762D2956}"/>
    <cellStyle name="Normal 8 9 2 2" xfId="3066" xr:uid="{B5868138-05C0-429D-96FA-34DD1AF16776}"/>
    <cellStyle name="Normal 8 9 2 2 2" xfId="4385" xr:uid="{2FED5CBE-6E43-415E-8A56-085C6985E5D6}"/>
    <cellStyle name="Normal 8 9 2 2 3" xfId="4857" xr:uid="{4934C67D-55B0-40B5-B5A7-8C73BEDF164A}"/>
    <cellStyle name="Normal 8 9 2 3" xfId="3067" xr:uid="{BC8914A7-3B34-4068-843B-EC6377966C11}"/>
    <cellStyle name="Normal 8 9 2 4" xfId="3068" xr:uid="{41ECE659-93DA-4486-B74B-E987284CAE34}"/>
    <cellStyle name="Normal 8 9 2 5" xfId="7489" xr:uid="{8E52A09B-1F7C-424A-9F1A-77B3F5EDE60A}"/>
    <cellStyle name="Normal 8 9 3" xfId="3069" xr:uid="{EC5B6741-D430-41DE-B933-B1D0C5234098}"/>
    <cellStyle name="Normal 8 9 3 2" xfId="5509" xr:uid="{A6A2994E-9135-4BD4-A7D4-BE0C5B3E602A}"/>
    <cellStyle name="Normal 8 9 4" xfId="3070" xr:uid="{536FF2B0-038F-4AE5-9FE7-52C6BA46A005}"/>
    <cellStyle name="Normal 8 9 4 2" xfId="4794" xr:uid="{F731CADC-5194-41E7-80B4-EDAD8EB8792F}"/>
    <cellStyle name="Normal 8 9 4 3" xfId="4858" xr:uid="{D66B8A00-BC93-4D34-ADE1-5EE267233AA3}"/>
    <cellStyle name="Normal 8 9 4 4" xfId="4823" xr:uid="{043BA7EA-26AA-425F-8A82-D982B150E125}"/>
    <cellStyle name="Normal 8 9 5" xfId="3071" xr:uid="{425B97C1-75EB-47B0-BD6A-AC875251DED5}"/>
    <cellStyle name="Normal 9" xfId="77" xr:uid="{0D92C7BA-6FCC-4C7B-A2DD-1B07D57F60A2}"/>
    <cellStyle name="Normal 9 10" xfId="3072" xr:uid="{5074A2D6-D7B1-4CAB-8D7A-CD686540166E}"/>
    <cellStyle name="Normal 9 10 2" xfId="3073" xr:uid="{4076AD07-FCD3-4474-BA18-886438732E98}"/>
    <cellStyle name="Normal 9 10 2 2" xfId="3074" xr:uid="{A8912C46-2A6F-45BC-AC12-D7CF22E38482}"/>
    <cellStyle name="Normal 9 10 2 3" xfId="3075" xr:uid="{03127C38-F0F0-4726-BB62-9B81CC318EF7}"/>
    <cellStyle name="Normal 9 10 2 4" xfId="3076" xr:uid="{D5AAD233-21CE-43EC-9317-5CA4E7FE7DC1}"/>
    <cellStyle name="Normal 9 10 3" xfId="3077" xr:uid="{6F2A9109-38A9-4FFF-9E95-BF2C94880BC2}"/>
    <cellStyle name="Normal 9 10 4" xfId="3078" xr:uid="{70D18D01-1167-46BC-A1F4-D1EC7902EBAF}"/>
    <cellStyle name="Normal 9 10 5" xfId="3079" xr:uid="{F873DB46-5059-41F2-BFA4-ED52CA40AFF3}"/>
    <cellStyle name="Normal 9 11" xfId="3080" xr:uid="{89005DB3-2810-4767-911A-D7DC67B63E88}"/>
    <cellStyle name="Normal 9 11 2" xfId="3081" xr:uid="{88EC5841-8F05-491F-B037-C41117AD31A1}"/>
    <cellStyle name="Normal 9 11 3" xfId="3082" xr:uid="{62294EA6-600C-421A-9802-E6983B339966}"/>
    <cellStyle name="Normal 9 11 4" xfId="3083" xr:uid="{D65D0828-2DDF-4E51-92F0-CE19C644A0C6}"/>
    <cellStyle name="Normal 9 12" xfId="3084" xr:uid="{C23DA73A-45FC-436A-AB92-FCF350426799}"/>
    <cellStyle name="Normal 9 12 2" xfId="3085" xr:uid="{7C3827F1-3D5E-4926-953E-8206F669313B}"/>
    <cellStyle name="Normal 9 12 3" xfId="3086" xr:uid="{3CEF8A1A-E853-4D6F-AAE9-743DFEB442D4}"/>
    <cellStyle name="Normal 9 12 4" xfId="3087" xr:uid="{1D490BF0-03F1-4328-8A61-FA276B5F6D84}"/>
    <cellStyle name="Normal 9 13" xfId="3088" xr:uid="{014996E4-D7BD-4277-9F6E-DCB9D63138CA}"/>
    <cellStyle name="Normal 9 13 2" xfId="3089" xr:uid="{C99C558F-4EEE-4AA8-A2B3-A6BF41889A4B}"/>
    <cellStyle name="Normal 9 14" xfId="3090" xr:uid="{9D67118F-F878-4EDA-9ABF-D8EBF962360C}"/>
    <cellStyle name="Normal 9 15" xfId="3091" xr:uid="{9D25FBAD-83E4-4CC7-AEB7-F0021C6AC1F3}"/>
    <cellStyle name="Normal 9 16" xfId="3092" xr:uid="{A930150F-C0B4-4A0E-9105-8A7660EF8C6A}"/>
    <cellStyle name="Normal 9 17" xfId="7349" xr:uid="{4ABAF0E9-8401-4287-AB8C-CE5D5F21A696}"/>
    <cellStyle name="Normal 9 17 2" xfId="7401" xr:uid="{441965AD-31EE-48E6-AE41-2CAA34CC3195}"/>
    <cellStyle name="Normal 9 2" xfId="78" xr:uid="{5627808E-AB88-45E0-B558-D45AF57885FC}"/>
    <cellStyle name="Normal 9 2 2" xfId="3733" xr:uid="{EAA3B93C-51BF-41B5-A9F2-FFD7FC287047}"/>
    <cellStyle name="Normal 9 2 2 2" xfId="4556" xr:uid="{9C484DE9-84A9-4D1D-9442-DA343EE125C1}"/>
    <cellStyle name="Normal 9 2 2 2 2" xfId="5977" xr:uid="{0BE133C1-900D-4160-AD55-10F2DCB4761C}"/>
    <cellStyle name="Normal 9 2 2 3" xfId="5811" xr:uid="{7707F5E2-24FB-4EB6-B793-A4FF8AB63677}"/>
    <cellStyle name="Normal 9 2 3" xfId="4465" xr:uid="{7BDC7D1F-9C31-48DC-98DD-327092BD3895}"/>
    <cellStyle name="Normal 9 2 3 2" xfId="5700" xr:uid="{66E9D742-7083-4397-B71A-DFCDD6F8F362}"/>
    <cellStyle name="Normal 9 2 3 2 2" xfId="6036" xr:uid="{06FD28CC-4E56-430B-9038-CF9068EC7EB9}"/>
    <cellStyle name="Normal 9 2 3 3" xfId="5869" xr:uid="{2E73C71D-740B-4EB9-9EF7-AC8F5187186D}"/>
    <cellStyle name="Normal 9 2 4" xfId="5658" xr:uid="{F84B6B1F-ED50-4480-A1F2-105856BC7BEC}"/>
    <cellStyle name="Normal 9 2 4 2" xfId="5924" xr:uid="{564F59E9-CD00-4A86-9D0B-EAED79D4A1B3}"/>
    <cellStyle name="Normal 9 2 5" xfId="5753" xr:uid="{006E9077-414E-48A9-9432-013238C3C0D1}"/>
    <cellStyle name="Normal 9 3" xfId="96" xr:uid="{A424ABA4-3BB4-48CD-89D1-31BBEB4C8329}"/>
    <cellStyle name="Normal 9 3 10" xfId="3093" xr:uid="{998E8AE7-8106-489B-AEE3-1F5512983EB6}"/>
    <cellStyle name="Normal 9 3 11" xfId="3094" xr:uid="{C652C72D-7E2D-48C3-9967-8E269B3B6F30}"/>
    <cellStyle name="Normal 9 3 2" xfId="3095" xr:uid="{8FE7A465-575B-4BCF-8347-50D0CD9F2AA3}"/>
    <cellStyle name="Normal 9 3 2 2" xfId="3096" xr:uid="{AA90DF80-A6F1-4CC5-9214-F61DCBE86DE7}"/>
    <cellStyle name="Normal 9 3 2 2 2" xfId="3097" xr:uid="{F2706054-BCCE-4305-B0C2-85AA9F89B6D4}"/>
    <cellStyle name="Normal 9 3 2 2 2 2" xfId="3098" xr:uid="{B57F222A-97E6-41A1-AC3E-6EC8DDD6CC69}"/>
    <cellStyle name="Normal 9 3 2 2 2 2 2" xfId="3099" xr:uid="{5654CE4D-3F53-483A-B111-EA622333C32C}"/>
    <cellStyle name="Normal 9 3 2 2 2 2 2 2" xfId="4190" xr:uid="{F2284D4B-87CA-4871-96DC-36DF5EF38D32}"/>
    <cellStyle name="Normal 9 3 2 2 2 2 2 2 2" xfId="4191" xr:uid="{CE5F8BE4-24A8-418D-AB38-40C421A681ED}"/>
    <cellStyle name="Normal 9 3 2 2 2 2 2 3" xfId="4192" xr:uid="{93B3F4E3-C6EC-428E-934B-352D7723AA3B}"/>
    <cellStyle name="Normal 9 3 2 2 2 2 2 3 2" xfId="6963" xr:uid="{65997CF9-86BD-4745-B757-675874847710}"/>
    <cellStyle name="Normal 9 3 2 2 2 2 2 4" xfId="6964" xr:uid="{5CEEF2CA-1B4B-40D1-BDBB-4125404ED97E}"/>
    <cellStyle name="Normal 9 3 2 2 2 2 3" xfId="3100" xr:uid="{4DBD2FFD-C448-414B-96E1-AE4EE3338751}"/>
    <cellStyle name="Normal 9 3 2 2 2 2 3 2" xfId="4193" xr:uid="{C5B2A893-6009-44A7-BAF4-BEB5D56087AB}"/>
    <cellStyle name="Normal 9 3 2 2 2 2 4" xfId="3101" xr:uid="{39146FD4-A401-4CF7-8AEE-BD02EBA4E868}"/>
    <cellStyle name="Normal 9 3 2 2 2 2 4 2" xfId="6965" xr:uid="{47A7EE40-BA26-427D-ABF3-4739BE3D1671}"/>
    <cellStyle name="Normal 9 3 2 2 2 2 5" xfId="6966" xr:uid="{AEAB3835-85BF-4DBE-86AB-769D0FFFC43F}"/>
    <cellStyle name="Normal 9 3 2 2 2 3" xfId="3102" xr:uid="{249E76BA-556F-491E-907D-AA7604BCE6F8}"/>
    <cellStyle name="Normal 9 3 2 2 2 3 2" xfId="3103" xr:uid="{F1338FD5-37A9-4508-8460-BC312D071FEB}"/>
    <cellStyle name="Normal 9 3 2 2 2 3 2 2" xfId="4194" xr:uid="{D091B82C-0621-4765-BB41-A268CC79BCF5}"/>
    <cellStyle name="Normal 9 3 2 2 2 3 3" xfId="3104" xr:uid="{D4A510B5-1909-41A6-A8B7-9F19B041BA37}"/>
    <cellStyle name="Normal 9 3 2 2 2 3 3 2" xfId="6967" xr:uid="{05698B96-DEBC-4863-AE53-C5D2018825CE}"/>
    <cellStyle name="Normal 9 3 2 2 2 3 4" xfId="3105" xr:uid="{58AC3453-6898-487A-B46D-D8AE43646458}"/>
    <cellStyle name="Normal 9 3 2 2 2 4" xfId="3106" xr:uid="{5D80089E-E521-480F-80CD-8967AFBD38E0}"/>
    <cellStyle name="Normal 9 3 2 2 2 4 2" xfId="4195" xr:uid="{DB1E909D-186A-40F4-AC58-567F359AA4AF}"/>
    <cellStyle name="Normal 9 3 2 2 2 5" xfId="3107" xr:uid="{49A16310-EC00-4DAF-818F-06326CF4B2B4}"/>
    <cellStyle name="Normal 9 3 2 2 2 5 2" xfId="6968" xr:uid="{8D43FD61-434B-436B-96CB-500C37A082BE}"/>
    <cellStyle name="Normal 9 3 2 2 2 6" xfId="3108" xr:uid="{624F9D53-FC11-4124-B48F-332261EE9666}"/>
    <cellStyle name="Normal 9 3 2 2 3" xfId="3109" xr:uid="{61A01EE1-EF3D-4FCF-8BEB-49B5359B597F}"/>
    <cellStyle name="Normal 9 3 2 2 3 2" xfId="3110" xr:uid="{AEBEBDAE-C12D-4DAF-869E-94CAE30576A8}"/>
    <cellStyle name="Normal 9 3 2 2 3 2 2" xfId="3111" xr:uid="{75502207-518D-4E0E-AB24-F3DC6E8C01A6}"/>
    <cellStyle name="Normal 9 3 2 2 3 2 2 2" xfId="4196" xr:uid="{38FB8B55-C537-4114-A04F-193E59D6BEEE}"/>
    <cellStyle name="Normal 9 3 2 2 3 2 2 2 2" xfId="4197" xr:uid="{BF695333-3B03-4BC6-9726-3C026F299485}"/>
    <cellStyle name="Normal 9 3 2 2 3 2 2 3" xfId="4198" xr:uid="{C4B80541-192F-4994-83B1-8337E6204F25}"/>
    <cellStyle name="Normal 9 3 2 2 3 2 2 3 2" xfId="6969" xr:uid="{D79FF278-2C61-465B-8783-A5979D31CA77}"/>
    <cellStyle name="Normal 9 3 2 2 3 2 2 4" xfId="6970" xr:uid="{ABDA658C-F626-4D7D-B75E-23A3B5C58443}"/>
    <cellStyle name="Normal 9 3 2 2 3 2 3" xfId="3112" xr:uid="{861236F5-124C-412A-93E6-03C76D7A3387}"/>
    <cellStyle name="Normal 9 3 2 2 3 2 3 2" xfId="4199" xr:uid="{10A87A9A-3F01-4344-B30E-588B54205D1F}"/>
    <cellStyle name="Normal 9 3 2 2 3 2 4" xfId="3113" xr:uid="{FF1FCEE1-CF57-4A24-BD9F-DBEBF8ADC37B}"/>
    <cellStyle name="Normal 9 3 2 2 3 2 4 2" xfId="6971" xr:uid="{42EFA668-C928-4667-A042-850A4C377545}"/>
    <cellStyle name="Normal 9 3 2 2 3 2 5" xfId="6972" xr:uid="{AF6B9DA1-E448-4B1B-AA7D-9E98027FB7C1}"/>
    <cellStyle name="Normal 9 3 2 2 3 3" xfId="3114" xr:uid="{8B806FC8-D54E-403A-9125-8F044C3BCA58}"/>
    <cellStyle name="Normal 9 3 2 2 3 3 2" xfId="4200" xr:uid="{AAA0AAEB-2BD7-4F5E-AB1F-B95902B5D88E}"/>
    <cellStyle name="Normal 9 3 2 2 3 3 2 2" xfId="4201" xr:uid="{5C2B9192-8BE7-4CDD-A36E-C7B2C41EABD6}"/>
    <cellStyle name="Normal 9 3 2 2 3 3 3" xfId="4202" xr:uid="{40B7EFA3-1B4B-4D38-8003-EA91B18DBB84}"/>
    <cellStyle name="Normal 9 3 2 2 3 3 3 2" xfId="6973" xr:uid="{58CBEFD5-2A24-4A5A-BC8B-7B82AB20BC87}"/>
    <cellStyle name="Normal 9 3 2 2 3 3 4" xfId="6974" xr:uid="{8A9EDFEA-8141-4205-9FAE-69F7F9CD71BA}"/>
    <cellStyle name="Normal 9 3 2 2 3 4" xfId="3115" xr:uid="{96D3D715-6F12-4F63-BAD6-76D41DE59950}"/>
    <cellStyle name="Normal 9 3 2 2 3 4 2" xfId="4203" xr:uid="{6C4DF0B0-14B6-4491-A84E-DBC0DB6BA7E7}"/>
    <cellStyle name="Normal 9 3 2 2 3 5" xfId="3116" xr:uid="{265C90AA-63D9-40B7-99CC-181FA7AD5ECB}"/>
    <cellStyle name="Normal 9 3 2 2 3 5 2" xfId="6975" xr:uid="{9B06A713-776A-4B70-B66D-4D9C0CA05664}"/>
    <cellStyle name="Normal 9 3 2 2 3 6" xfId="6976" xr:uid="{EA5AA378-04E9-42DD-A90E-38719C57AA1D}"/>
    <cellStyle name="Normal 9 3 2 2 4" xfId="3117" xr:uid="{31B5F7C4-DA81-4795-99B6-31648DBFB6E7}"/>
    <cellStyle name="Normal 9 3 2 2 4 2" xfId="3118" xr:uid="{A52139C7-EAA0-48B3-A781-7E72363F3A99}"/>
    <cellStyle name="Normal 9 3 2 2 4 2 2" xfId="4204" xr:uid="{39A34650-3641-4EFB-906F-C1AF7160570A}"/>
    <cellStyle name="Normal 9 3 2 2 4 2 2 2" xfId="4205" xr:uid="{2A82BCD5-6206-4140-B889-9E51FE533759}"/>
    <cellStyle name="Normal 9 3 2 2 4 2 3" xfId="4206" xr:uid="{62488BB9-7BF4-4AE0-8D03-3DD7C55AFF32}"/>
    <cellStyle name="Normal 9 3 2 2 4 2 3 2" xfId="6977" xr:uid="{8EB8B9A7-407C-4C99-B6CF-2F378DBBF717}"/>
    <cellStyle name="Normal 9 3 2 2 4 2 4" xfId="6978" xr:uid="{864F99CF-DD16-4F06-BF6D-E0602A7277A0}"/>
    <cellStyle name="Normal 9 3 2 2 4 3" xfId="3119" xr:uid="{98AF19E7-4105-42EF-8324-19BE88629A60}"/>
    <cellStyle name="Normal 9 3 2 2 4 3 2" xfId="4207" xr:uid="{24BBC382-1D4B-43F0-9557-5BB6785E778F}"/>
    <cellStyle name="Normal 9 3 2 2 4 4" xfId="3120" xr:uid="{927695E5-E626-46D5-959E-0B740C2C0C74}"/>
    <cellStyle name="Normal 9 3 2 2 4 4 2" xfId="6979" xr:uid="{700263DB-90DC-4772-A966-D9FCE42EFD6A}"/>
    <cellStyle name="Normal 9 3 2 2 4 5" xfId="6980" xr:uid="{828F0534-6CAF-4E63-AE2F-D9C9C36DCAF4}"/>
    <cellStyle name="Normal 9 3 2 2 5" xfId="3121" xr:uid="{CC925639-D08B-4D2D-B35B-A1782A0FB7B8}"/>
    <cellStyle name="Normal 9 3 2 2 5 2" xfId="3122" xr:uid="{ADF76F6B-F48A-45E2-A011-91E3B8C32C3A}"/>
    <cellStyle name="Normal 9 3 2 2 5 2 2" xfId="4208" xr:uid="{AE7EF3E8-BB57-44E0-A054-A51F2C68BEF3}"/>
    <cellStyle name="Normal 9 3 2 2 5 3" xfId="3123" xr:uid="{C6B4A759-C748-4146-A3EF-5913A662BFE0}"/>
    <cellStyle name="Normal 9 3 2 2 5 3 2" xfId="6981" xr:uid="{B38A5212-5C75-4183-AD80-2A97DB99C007}"/>
    <cellStyle name="Normal 9 3 2 2 5 4" xfId="3124" xr:uid="{D8369B29-DBCF-465E-A4DD-E13D2D6385EA}"/>
    <cellStyle name="Normal 9 3 2 2 6" xfId="3125" xr:uid="{0013F067-9DD0-461C-9B69-F4816626748D}"/>
    <cellStyle name="Normal 9 3 2 2 6 2" xfId="4209" xr:uid="{CA7363EB-B09C-44D1-949B-F0724D5F85B9}"/>
    <cellStyle name="Normal 9 3 2 2 7" xfId="3126" xr:uid="{39727C12-38FD-4246-92FA-ADA73CBCC302}"/>
    <cellStyle name="Normal 9 3 2 2 7 2" xfId="6982" xr:uid="{E8D34D27-FE0C-42E6-96DE-AC12B5A9DE69}"/>
    <cellStyle name="Normal 9 3 2 2 8" xfId="3127" xr:uid="{5D92C187-7B86-43D8-BF36-27AA216155EA}"/>
    <cellStyle name="Normal 9 3 2 3" xfId="3128" xr:uid="{F21E3C3B-57E3-403A-AA5F-DEFB16AF1B42}"/>
    <cellStyle name="Normal 9 3 2 3 2" xfId="3129" xr:uid="{A2E2962E-6909-4763-98F8-D099F0C9E0CE}"/>
    <cellStyle name="Normal 9 3 2 3 2 2" xfId="3130" xr:uid="{FF193F4A-F9BB-4AAB-B167-1ED9A6E9A169}"/>
    <cellStyle name="Normal 9 3 2 3 2 2 2" xfId="4210" xr:uid="{ED241394-11E2-483A-BDD1-8A7E480303CB}"/>
    <cellStyle name="Normal 9 3 2 3 2 2 2 2" xfId="4211" xr:uid="{01680441-E06B-4407-B9C5-AE0BD2EA4106}"/>
    <cellStyle name="Normal 9 3 2 3 2 2 3" xfId="4212" xr:uid="{75887F25-CC23-49EB-AECD-751DD1418E3C}"/>
    <cellStyle name="Normal 9 3 2 3 2 2 3 2" xfId="6983" xr:uid="{3495E7B6-BF4F-4902-BBC6-0165798F399C}"/>
    <cellStyle name="Normal 9 3 2 3 2 2 4" xfId="6984" xr:uid="{F8307150-1593-406E-8DF2-C23DF06C0316}"/>
    <cellStyle name="Normal 9 3 2 3 2 3" xfId="3131" xr:uid="{647CACBD-5CE2-4548-8060-55520C576A08}"/>
    <cellStyle name="Normal 9 3 2 3 2 3 2" xfId="4213" xr:uid="{451C4E4C-EFD8-4B56-89F2-B2A26A26CB9E}"/>
    <cellStyle name="Normal 9 3 2 3 2 4" xfId="3132" xr:uid="{18837D3F-A49F-46E0-AF84-2EA558597DE0}"/>
    <cellStyle name="Normal 9 3 2 3 2 4 2" xfId="6985" xr:uid="{1A6571A1-97C8-4A0B-B38D-04C94D403512}"/>
    <cellStyle name="Normal 9 3 2 3 2 5" xfId="6986" xr:uid="{BFFF558A-7C96-49C5-970D-10E38DAA6401}"/>
    <cellStyle name="Normal 9 3 2 3 3" xfId="3133" xr:uid="{0455C861-D9E4-4B61-8E39-85D927FB27FA}"/>
    <cellStyle name="Normal 9 3 2 3 3 2" xfId="3134" xr:uid="{BB7F8157-DEB9-4D00-86F1-CAC8FDE945A6}"/>
    <cellStyle name="Normal 9 3 2 3 3 2 2" xfId="4214" xr:uid="{D72BBE78-2185-4A99-82BB-CFA9239A7BDF}"/>
    <cellStyle name="Normal 9 3 2 3 3 3" xfId="3135" xr:uid="{EABBD975-8D35-4382-9A2C-3C6D99DDF9EC}"/>
    <cellStyle name="Normal 9 3 2 3 3 3 2" xfId="6987" xr:uid="{801E4D93-243D-4AA1-A741-1F1BD55352FE}"/>
    <cellStyle name="Normal 9 3 2 3 3 4" xfId="3136" xr:uid="{CBEB58C3-2CD6-4315-93C9-575B9BEBEA65}"/>
    <cellStyle name="Normal 9 3 2 3 4" xfId="3137" xr:uid="{0B142C2A-2054-4C90-BEE3-78C65BEEE294}"/>
    <cellStyle name="Normal 9 3 2 3 4 2" xfId="4215" xr:uid="{87589E5C-D7E3-4214-A833-67B644D8CE77}"/>
    <cellStyle name="Normal 9 3 2 3 5" xfId="3138" xr:uid="{81856CAF-25BA-4DE4-AF8D-4C029E965770}"/>
    <cellStyle name="Normal 9 3 2 3 5 2" xfId="6988" xr:uid="{435EC574-A199-4D8F-A73B-590BE6E29271}"/>
    <cellStyle name="Normal 9 3 2 3 6" xfId="3139" xr:uid="{4A7B1A51-732C-41FA-99B1-BCA314A2CF0B}"/>
    <cellStyle name="Normal 9 3 2 4" xfId="3140" xr:uid="{674B97C8-DBE1-4286-B520-E19243E9DEF2}"/>
    <cellStyle name="Normal 9 3 2 4 2" xfId="3141" xr:uid="{45CF2B3F-F780-48CC-A252-AD6E19021DC8}"/>
    <cellStyle name="Normal 9 3 2 4 2 2" xfId="3142" xr:uid="{B2906502-547C-4F8F-AD48-007DB47FADA9}"/>
    <cellStyle name="Normal 9 3 2 4 2 2 2" xfId="4216" xr:uid="{02048815-B852-4305-989C-97188C8324E0}"/>
    <cellStyle name="Normal 9 3 2 4 2 2 2 2" xfId="4217" xr:uid="{BE4ACEAC-9F32-425A-9ABE-8F19C9A52E5D}"/>
    <cellStyle name="Normal 9 3 2 4 2 2 3" xfId="4218" xr:uid="{FD6F002E-87F0-4C69-9DD3-24EFAB41B27B}"/>
    <cellStyle name="Normal 9 3 2 4 2 2 3 2" xfId="6989" xr:uid="{6DE4D541-CB26-45F0-95BC-EAB144A64D4E}"/>
    <cellStyle name="Normal 9 3 2 4 2 2 4" xfId="6990" xr:uid="{CD8DE794-5B3B-47D7-8166-278CF2752821}"/>
    <cellStyle name="Normal 9 3 2 4 2 3" xfId="3143" xr:uid="{16EDD852-A521-4D01-9032-25DBB65F31B2}"/>
    <cellStyle name="Normal 9 3 2 4 2 3 2" xfId="4219" xr:uid="{3B8B7818-960B-4D68-9EAB-5C377CAB6855}"/>
    <cellStyle name="Normal 9 3 2 4 2 4" xfId="3144" xr:uid="{78992956-DF12-403F-BBDC-6363935B1207}"/>
    <cellStyle name="Normal 9 3 2 4 2 4 2" xfId="6991" xr:uid="{CE78B280-ACC9-4A65-B117-C5358DFD0CEA}"/>
    <cellStyle name="Normal 9 3 2 4 2 5" xfId="6992" xr:uid="{07413032-5097-4E3C-90F9-2E4B9368B0F2}"/>
    <cellStyle name="Normal 9 3 2 4 3" xfId="3145" xr:uid="{13410A4E-7FE5-4728-87D2-B8844903DEB9}"/>
    <cellStyle name="Normal 9 3 2 4 3 2" xfId="4220" xr:uid="{F9770941-4B36-4E91-B0A2-095531952E5D}"/>
    <cellStyle name="Normal 9 3 2 4 3 2 2" xfId="4221" xr:uid="{0BA546D5-DB12-405E-A2F3-625D618EC010}"/>
    <cellStyle name="Normal 9 3 2 4 3 3" xfId="4222" xr:uid="{0357B4D2-A626-462E-A95A-DCE88B651B38}"/>
    <cellStyle name="Normal 9 3 2 4 3 3 2" xfId="6993" xr:uid="{08C35819-08EB-4DD2-90CB-318A00AFC18F}"/>
    <cellStyle name="Normal 9 3 2 4 3 4" xfId="6994" xr:uid="{43B6B83E-CCBD-4D34-B366-D712D2870E0F}"/>
    <cellStyle name="Normal 9 3 2 4 4" xfId="3146" xr:uid="{1CFF2946-209A-44CC-8F09-E6C81E9D3818}"/>
    <cellStyle name="Normal 9 3 2 4 4 2" xfId="4223" xr:uid="{6AB899A2-4D27-4BCD-B2E9-E99AD8C83B7C}"/>
    <cellStyle name="Normal 9 3 2 4 5" xfId="3147" xr:uid="{E60D3636-1302-4E3E-8794-C8C46E9EA5B6}"/>
    <cellStyle name="Normal 9 3 2 4 5 2" xfId="6995" xr:uid="{78696B46-5AFE-410A-A9C3-6FADD3A77E72}"/>
    <cellStyle name="Normal 9 3 2 4 6" xfId="6996" xr:uid="{CAC94E5D-0190-43DE-9DC4-E426A13B4783}"/>
    <cellStyle name="Normal 9 3 2 5" xfId="3148" xr:uid="{39022F5C-90B6-41BB-B231-4B89BFF64953}"/>
    <cellStyle name="Normal 9 3 2 5 2" xfId="3149" xr:uid="{6FF32774-45E1-4A8D-BA53-861EBB74CB49}"/>
    <cellStyle name="Normal 9 3 2 5 2 2" xfId="4224" xr:uid="{8D90ED53-1508-4A7E-AAC2-BDAD9D34B670}"/>
    <cellStyle name="Normal 9 3 2 5 2 2 2" xfId="4225" xr:uid="{8A23CCBB-857C-4448-99D3-49404CBC4472}"/>
    <cellStyle name="Normal 9 3 2 5 2 3" xfId="4226" xr:uid="{F5C13C43-8161-4F8B-BF1E-6DB08997D4F1}"/>
    <cellStyle name="Normal 9 3 2 5 2 3 2" xfId="6997" xr:uid="{69B0F12B-D8D7-4EE2-99BE-5ABA318D5876}"/>
    <cellStyle name="Normal 9 3 2 5 2 4" xfId="6998" xr:uid="{8F46B54C-109A-4964-B169-3D369CBB8F8C}"/>
    <cellStyle name="Normal 9 3 2 5 3" xfId="3150" xr:uid="{E9F7BAD1-6D1B-4BBF-9D70-D785BA2259E9}"/>
    <cellStyle name="Normal 9 3 2 5 3 2" xfId="4227" xr:uid="{30DDC491-02DB-4F21-ABBD-5D6B618C94B8}"/>
    <cellStyle name="Normal 9 3 2 5 4" xfId="3151" xr:uid="{35016190-85CB-42C6-AF40-35D8892FC40B}"/>
    <cellStyle name="Normal 9 3 2 5 4 2" xfId="6999" xr:uid="{5C480D05-4779-4F2B-B373-A62AE10162D9}"/>
    <cellStyle name="Normal 9 3 2 5 5" xfId="7000" xr:uid="{08B89028-2467-45DB-BC13-1DD8F68D7711}"/>
    <cellStyle name="Normal 9 3 2 6" xfId="3152" xr:uid="{012D5B8A-E980-4D86-8E8E-B5CFA5F8D435}"/>
    <cellStyle name="Normal 9 3 2 6 2" xfId="3153" xr:uid="{D1167789-BE53-4F54-86A7-DD892774572E}"/>
    <cellStyle name="Normal 9 3 2 6 2 2" xfId="4228" xr:uid="{0296AAF1-96A2-4011-BEC4-DDDC31776664}"/>
    <cellStyle name="Normal 9 3 2 6 3" xfId="3154" xr:uid="{84C16417-CFBB-42CD-BD00-FA7F1C35EC88}"/>
    <cellStyle name="Normal 9 3 2 6 3 2" xfId="7001" xr:uid="{E5025F45-0B8D-473A-BC93-B8D8C36BA662}"/>
    <cellStyle name="Normal 9 3 2 6 4" xfId="3155" xr:uid="{E6B29210-1A60-4FFB-8CBA-9D60E39D8938}"/>
    <cellStyle name="Normal 9 3 2 7" xfId="3156" xr:uid="{A3B63828-4162-44F3-90A3-ED9CF9C44646}"/>
    <cellStyle name="Normal 9 3 2 7 2" xfId="4229" xr:uid="{5585F76B-37C2-4CCB-AC9F-41C909FECB32}"/>
    <cellStyle name="Normal 9 3 2 8" xfId="3157" xr:uid="{1CF09F09-727B-4108-B2A3-5314068D593B}"/>
    <cellStyle name="Normal 9 3 2 8 2" xfId="7002" xr:uid="{FB41AFD2-D4A8-4B79-BF19-DC6B42F8CC14}"/>
    <cellStyle name="Normal 9 3 2 9" xfId="3158" xr:uid="{B89E5E80-B14F-4A0A-9D7F-49FF8FC8A678}"/>
    <cellStyle name="Normal 9 3 3" xfId="3159" xr:uid="{24FF4A09-D4E4-4681-AFA4-6063EA720D1C}"/>
    <cellStyle name="Normal 9 3 3 2" xfId="3160" xr:uid="{8C0F3EAD-38EF-43A3-A1A6-6C753A0BCEC9}"/>
    <cellStyle name="Normal 9 3 3 2 2" xfId="3161" xr:uid="{8F40A370-DAAF-4EA6-BD47-D46A64AB0C6A}"/>
    <cellStyle name="Normal 9 3 3 2 2 2" xfId="3162" xr:uid="{57BED3C3-90EC-4A61-BFBC-5D5633BA8CBC}"/>
    <cellStyle name="Normal 9 3 3 2 2 2 2" xfId="4230" xr:uid="{960DFC25-4DA3-4BCA-8476-F816469EBCF8}"/>
    <cellStyle name="Normal 9 3 3 2 2 2 2 2" xfId="4231" xr:uid="{7051CCC5-F011-4322-B93F-CA483531AA9F}"/>
    <cellStyle name="Normal 9 3 3 2 2 2 3" xfId="4232" xr:uid="{7CEAE378-C43B-4EB5-86BE-CEF1D492B33F}"/>
    <cellStyle name="Normal 9 3 3 2 2 2 3 2" xfId="7003" xr:uid="{611E4CC3-C8DD-4922-BDC3-2B9D08614867}"/>
    <cellStyle name="Normal 9 3 3 2 2 2 4" xfId="7004" xr:uid="{96690C2C-F44B-435D-8C0A-A9E9441E58FB}"/>
    <cellStyle name="Normal 9 3 3 2 2 3" xfId="3163" xr:uid="{522E7B99-2D91-4D9E-BFCE-8DA891A17F48}"/>
    <cellStyle name="Normal 9 3 3 2 2 3 2" xfId="4233" xr:uid="{3B587C20-35B5-47AE-947E-7608A8ADB0A3}"/>
    <cellStyle name="Normal 9 3 3 2 2 4" xfId="3164" xr:uid="{0B0ED116-2294-4F7D-8D98-54B632E1F79C}"/>
    <cellStyle name="Normal 9 3 3 2 2 4 2" xfId="7005" xr:uid="{598EDC51-054B-4892-A8FC-4D8E2DCF742D}"/>
    <cellStyle name="Normal 9 3 3 2 2 5" xfId="7006" xr:uid="{B1E8E003-E030-43DF-BF3C-AB723A7EC414}"/>
    <cellStyle name="Normal 9 3 3 2 3" xfId="3165" xr:uid="{27D29CEE-761D-49A0-83DB-06A30E6F9CF9}"/>
    <cellStyle name="Normal 9 3 3 2 3 2" xfId="3166" xr:uid="{9FD1E30C-13C9-4819-BE52-D6D51E88686A}"/>
    <cellStyle name="Normal 9 3 3 2 3 2 2" xfId="4234" xr:uid="{5CE8C006-053F-4A55-A57F-D443BD6349A2}"/>
    <cellStyle name="Normal 9 3 3 2 3 3" xfId="3167" xr:uid="{EBAFD8FC-D3E7-423B-B5E1-3E425FD729ED}"/>
    <cellStyle name="Normal 9 3 3 2 3 3 2" xfId="7007" xr:uid="{7D6EC6B2-C5D7-41BD-9E58-2810852416A3}"/>
    <cellStyle name="Normal 9 3 3 2 3 4" xfId="3168" xr:uid="{9C718680-E440-4B4C-8DC5-C57727AB73F5}"/>
    <cellStyle name="Normal 9 3 3 2 4" xfId="3169" xr:uid="{1B3E8DA9-AFA3-4966-A226-9CB594B8206D}"/>
    <cellStyle name="Normal 9 3 3 2 4 2" xfId="4235" xr:uid="{15E1DA19-2913-4BD9-8AAB-97AECA420163}"/>
    <cellStyle name="Normal 9 3 3 2 5" xfId="3170" xr:uid="{61CEDA44-BB46-46F1-9CA1-799402A65C2F}"/>
    <cellStyle name="Normal 9 3 3 2 5 2" xfId="7008" xr:uid="{75867DE4-A491-43AE-8779-51641CFA7BBE}"/>
    <cellStyle name="Normal 9 3 3 2 6" xfId="3171" xr:uid="{29E57732-5522-4D3C-A939-9F0C7D14A1C5}"/>
    <cellStyle name="Normal 9 3 3 3" xfId="3172" xr:uid="{0A3E7053-ED8C-4C30-9A5D-EEA9F9B5A1B3}"/>
    <cellStyle name="Normal 9 3 3 3 2" xfId="3173" xr:uid="{B92BF04E-5BB8-4348-A383-214AF2FD6B9E}"/>
    <cellStyle name="Normal 9 3 3 3 2 2" xfId="3174" xr:uid="{2269EADC-03E6-4994-9574-4F1A52151938}"/>
    <cellStyle name="Normal 9 3 3 3 2 2 2" xfId="4236" xr:uid="{B260E691-A780-41F7-A32A-DBF733C0E6F4}"/>
    <cellStyle name="Normal 9 3 3 3 2 2 2 2" xfId="4237" xr:uid="{6C6D9AFA-3F09-4C17-83AA-482C5D357C8F}"/>
    <cellStyle name="Normal 9 3 3 3 2 2 2 2 2" xfId="4933" xr:uid="{934AA0EA-2614-4C55-8754-9A0CDF8A9C8B}"/>
    <cellStyle name="Normal 9 3 3 3 2 2 3" xfId="4238" xr:uid="{5EC2DB2A-3429-4C68-9A9E-182529ED8F67}"/>
    <cellStyle name="Normal 9 3 3 3 2 2 3 2" xfId="4934" xr:uid="{7E1BC7C7-3480-41D1-91BE-F99989E331CA}"/>
    <cellStyle name="Normal 9 3 3 3 2 2 3 2 2" xfId="7009" xr:uid="{AA9C54AF-8C11-4DE5-849A-BEA8D6884A9E}"/>
    <cellStyle name="Normal 9 3 3 3 2 2 4" xfId="7010" xr:uid="{A5848154-CC2B-4FDC-A5BA-4F25ACB95C65}"/>
    <cellStyle name="Normal 9 3 3 3 2 3" xfId="3175" xr:uid="{85E4EB72-0899-4CDE-B2A3-D779D0CB8684}"/>
    <cellStyle name="Normal 9 3 3 3 2 3 2" xfId="4239" xr:uid="{0D35D169-A9E1-4217-A710-3312CC798062}"/>
    <cellStyle name="Normal 9 3 3 3 2 3 2 2" xfId="4936" xr:uid="{872A8331-630C-4451-B9EF-C48F3EDD25AC}"/>
    <cellStyle name="Normal 9 3 3 3 2 3 3" xfId="4935" xr:uid="{BFC5079A-8482-4172-BC24-659F30A1741C}"/>
    <cellStyle name="Normal 9 3 3 3 2 4" xfId="3176" xr:uid="{FF234467-C34C-4526-9E6D-A8AAC1711BAD}"/>
    <cellStyle name="Normal 9 3 3 3 2 4 2" xfId="4937" xr:uid="{0E2DA994-C325-4688-A3EB-57587339E9EE}"/>
    <cellStyle name="Normal 9 3 3 3 2 4 2 2" xfId="7011" xr:uid="{6E0B5DC4-FF8D-4F90-BB1B-9A4AE3192DCA}"/>
    <cellStyle name="Normal 9 3 3 3 2 5" xfId="7012" xr:uid="{290F5DAF-7A93-48E4-B035-9322707E169A}"/>
    <cellStyle name="Normal 9 3 3 3 3" xfId="3177" xr:uid="{7AF97BFC-FAB7-4171-9FDB-CE0C001C5BB9}"/>
    <cellStyle name="Normal 9 3 3 3 3 2" xfId="4240" xr:uid="{F831F83B-E008-481D-A5E5-0DBAA4B6976B}"/>
    <cellStyle name="Normal 9 3 3 3 3 2 2" xfId="4241" xr:uid="{D80B1FD3-E503-4608-9366-B16739001E51}"/>
    <cellStyle name="Normal 9 3 3 3 3 2 2 2" xfId="4940" xr:uid="{A09DB0C4-6837-46CC-B0BB-6A137C420E53}"/>
    <cellStyle name="Normal 9 3 3 3 3 2 3" xfId="4939" xr:uid="{3809B9BE-D663-4E17-90FB-C3A4F1791F6E}"/>
    <cellStyle name="Normal 9 3 3 3 3 3" xfId="4242" xr:uid="{75AF3F6B-4569-446D-9042-B4223F0A5F58}"/>
    <cellStyle name="Normal 9 3 3 3 3 3 2" xfId="4941" xr:uid="{0BBA9CFC-7D33-433F-8789-71F8BC082F15}"/>
    <cellStyle name="Normal 9 3 3 3 3 3 2 2" xfId="7013" xr:uid="{055C097B-22A5-4194-89C2-702184C0EF9D}"/>
    <cellStyle name="Normal 9 3 3 3 3 4" xfId="4938" xr:uid="{5F4E4143-1F86-4178-8C7C-532361363D6D}"/>
    <cellStyle name="Normal 9 3 3 3 3 4 2" xfId="7014" xr:uid="{30D00846-A825-4B9B-A99A-04C343BF9057}"/>
    <cellStyle name="Normal 9 3 3 3 4" xfId="3178" xr:uid="{FAA61678-B95A-4658-BF1B-C0F2FEF8E4A4}"/>
    <cellStyle name="Normal 9 3 3 3 4 2" xfId="4243" xr:uid="{327ADF0C-6426-4F53-9C38-1819753EFB63}"/>
    <cellStyle name="Normal 9 3 3 3 4 2 2" xfId="4943" xr:uid="{88D158B0-BBFF-450A-9378-6341682B862D}"/>
    <cellStyle name="Normal 9 3 3 3 4 3" xfId="4942" xr:uid="{D49ED576-D64D-4C45-9ACB-17326D98E54C}"/>
    <cellStyle name="Normal 9 3 3 3 5" xfId="3179" xr:uid="{09A1ACBC-C0CB-4C1A-8729-8B9CDF8C6C5B}"/>
    <cellStyle name="Normal 9 3 3 3 5 2" xfId="4944" xr:uid="{2C8F31AE-C230-40FA-87A8-31A8D63CC508}"/>
    <cellStyle name="Normal 9 3 3 3 5 2 2" xfId="7015" xr:uid="{690513E1-DB05-41B6-B3C9-B0D3093722DF}"/>
    <cellStyle name="Normal 9 3 3 3 6" xfId="7016" xr:uid="{3788F260-8FEA-42AE-BE0C-96C9D8ED5039}"/>
    <cellStyle name="Normal 9 3 3 4" xfId="3180" xr:uid="{F976A042-AF80-42EE-8B63-70D94FA56587}"/>
    <cellStyle name="Normal 9 3 3 4 2" xfId="3181" xr:uid="{E76DECB8-587F-4744-B791-0B614C331C30}"/>
    <cellStyle name="Normal 9 3 3 4 2 2" xfId="4244" xr:uid="{FD3556E0-B4EC-4899-BCBC-830B53F26D95}"/>
    <cellStyle name="Normal 9 3 3 4 2 2 2" xfId="4245" xr:uid="{1EB475F8-5AFF-4B35-A9D1-52F06A252EC4}"/>
    <cellStyle name="Normal 9 3 3 4 2 2 2 2" xfId="4948" xr:uid="{A8DA35F5-D772-44DA-A2BF-F1D8EB2942C8}"/>
    <cellStyle name="Normal 9 3 3 4 2 2 3" xfId="4947" xr:uid="{6D89B7FA-9F7C-499B-9C1F-265410EC93B9}"/>
    <cellStyle name="Normal 9 3 3 4 2 3" xfId="4246" xr:uid="{6C0DE8CA-5730-4C8F-A9EC-F72076C6D58A}"/>
    <cellStyle name="Normal 9 3 3 4 2 3 2" xfId="4949" xr:uid="{5EA27AB8-D151-4530-94D4-0540162C2C22}"/>
    <cellStyle name="Normal 9 3 3 4 2 3 2 2" xfId="7017" xr:uid="{E7A7C3DA-A8D4-4A78-9546-33CF809A1DD6}"/>
    <cellStyle name="Normal 9 3 3 4 2 4" xfId="4946" xr:uid="{9831823E-8900-4397-AEC2-A896F0406EE6}"/>
    <cellStyle name="Normal 9 3 3 4 2 4 2" xfId="7018" xr:uid="{168DCAA9-6367-4186-8B5C-FF31C3917F21}"/>
    <cellStyle name="Normal 9 3 3 4 3" xfId="3182" xr:uid="{635E208F-86A3-4AB7-9738-B6A06CB3C906}"/>
    <cellStyle name="Normal 9 3 3 4 3 2" xfId="4247" xr:uid="{A8D1A167-6002-4C17-84E2-4A455CFC55EE}"/>
    <cellStyle name="Normal 9 3 3 4 3 2 2" xfId="4951" xr:uid="{4C1DD5C5-A8D5-4E3A-991B-4DD8C627860C}"/>
    <cellStyle name="Normal 9 3 3 4 3 3" xfId="4950" xr:uid="{9C6CDB41-1B0E-4E4F-A5CF-872C0519C771}"/>
    <cellStyle name="Normal 9 3 3 4 4" xfId="3183" xr:uid="{E098A52F-FD89-44CF-9487-669FF6468F75}"/>
    <cellStyle name="Normal 9 3 3 4 4 2" xfId="4952" xr:uid="{AA8858D1-C7E5-4DCA-9740-17C581B464C5}"/>
    <cellStyle name="Normal 9 3 3 4 4 2 2" xfId="7019" xr:uid="{34C85140-0A61-4AFE-A9A9-F3B9C6C12BA4}"/>
    <cellStyle name="Normal 9 3 3 4 5" xfId="4945" xr:uid="{6A141A66-4371-4F84-80D1-B0EF66B802CB}"/>
    <cellStyle name="Normal 9 3 3 4 5 2" xfId="7020" xr:uid="{06470343-697B-4F7D-B7D2-E7B4D75D1981}"/>
    <cellStyle name="Normal 9 3 3 5" xfId="3184" xr:uid="{B04B62B2-B308-43B2-9B06-AF7EFFA84986}"/>
    <cellStyle name="Normal 9 3 3 5 2" xfId="3185" xr:uid="{2E8804D0-F21B-4B85-8FAB-48D59A41B819}"/>
    <cellStyle name="Normal 9 3 3 5 2 2" xfId="4248" xr:uid="{0D2AC355-DFB2-4C18-A97F-FCC6AA72449B}"/>
    <cellStyle name="Normal 9 3 3 5 2 2 2" xfId="4955" xr:uid="{AD1E1613-BDAF-4140-9A97-5BFFA219EE01}"/>
    <cellStyle name="Normal 9 3 3 5 2 3" xfId="4954" xr:uid="{A34DABB1-658C-4BF8-90FE-69A4EE7613E4}"/>
    <cellStyle name="Normal 9 3 3 5 3" xfId="3186" xr:uid="{F5A394A9-821F-408B-884A-6587DD2A7753}"/>
    <cellStyle name="Normal 9 3 3 5 3 2" xfId="4956" xr:uid="{4B0BE536-F320-4E7A-A974-A2C9EA709A8A}"/>
    <cellStyle name="Normal 9 3 3 5 3 2 2" xfId="7021" xr:uid="{8AA8E3C9-3378-4301-9531-155BDC330D9D}"/>
    <cellStyle name="Normal 9 3 3 5 4" xfId="3187" xr:uid="{673F3A29-4FF4-449F-A591-44EDFB635A51}"/>
    <cellStyle name="Normal 9 3 3 5 4 2" xfId="4957" xr:uid="{4A785046-8C64-44D3-A95C-86872A5F3E0C}"/>
    <cellStyle name="Normal 9 3 3 5 5" xfId="4953" xr:uid="{D3A61671-473F-457C-AA34-9DEDD89E452B}"/>
    <cellStyle name="Normal 9 3 3 6" xfId="3188" xr:uid="{C450359E-1F3A-45B5-A2FF-BCCF081E102A}"/>
    <cellStyle name="Normal 9 3 3 6 2" xfId="4249" xr:uid="{E3FDC8C8-FEA9-4756-B2B8-70E5900D1294}"/>
    <cellStyle name="Normal 9 3 3 6 2 2" xfId="4959" xr:uid="{43DC6583-9DE2-4E81-BAB0-3A438DE6010E}"/>
    <cellStyle name="Normal 9 3 3 6 3" xfId="4958" xr:uid="{B00E340C-02B1-4851-996A-CEE0012D7F95}"/>
    <cellStyle name="Normal 9 3 3 7" xfId="3189" xr:uid="{B65396C8-6144-4577-B70A-7A0F4766CBEF}"/>
    <cellStyle name="Normal 9 3 3 7 2" xfId="4960" xr:uid="{30A16EA4-2349-473A-94A2-CBFE2B175AB4}"/>
    <cellStyle name="Normal 9 3 3 7 2 2" xfId="7022" xr:uid="{360909BB-104D-4884-AFF3-BAA0E4A0ECF2}"/>
    <cellStyle name="Normal 9 3 3 8" xfId="3190" xr:uid="{49F58DF3-23CF-40F1-B1C5-BF29FD744974}"/>
    <cellStyle name="Normal 9 3 3 8 2" xfId="4961" xr:uid="{EA6B7481-54D5-4882-8A7D-2A12FF456A47}"/>
    <cellStyle name="Normal 9 3 4" xfId="3191" xr:uid="{5C53F66F-EF2A-43E0-9111-91EA482DBE48}"/>
    <cellStyle name="Normal 9 3 4 2" xfId="3192" xr:uid="{AF2080A9-626A-4F9B-886A-1E6865012C2A}"/>
    <cellStyle name="Normal 9 3 4 2 2" xfId="3193" xr:uid="{0160CF71-FCCB-4245-8C64-BA779183FA2A}"/>
    <cellStyle name="Normal 9 3 4 2 2 2" xfId="3194" xr:uid="{A6A03813-E6F8-4D1B-B300-432D91CF06E5}"/>
    <cellStyle name="Normal 9 3 4 2 2 2 2" xfId="4250" xr:uid="{9C659E1B-2863-46D7-9B03-A67F3778CEA2}"/>
    <cellStyle name="Normal 9 3 4 2 2 2 2 2" xfId="4966" xr:uid="{DECCF2C9-B6A8-4B92-9F7B-FEEDA0A8784A}"/>
    <cellStyle name="Normal 9 3 4 2 2 2 3" xfId="4965" xr:uid="{0FB10AFC-EC0C-43B6-AD57-9B12CA1C0CF4}"/>
    <cellStyle name="Normal 9 3 4 2 2 3" xfId="3195" xr:uid="{402E439A-DB24-4ED0-9CC6-488A5F999901}"/>
    <cellStyle name="Normal 9 3 4 2 2 3 2" xfId="4967" xr:uid="{C7F4CC5A-7787-4F10-B9AE-B5D3C5214ADD}"/>
    <cellStyle name="Normal 9 3 4 2 2 3 2 2" xfId="7023" xr:uid="{38FE437D-9AAF-4F48-9EA6-B17D35C2C7CA}"/>
    <cellStyle name="Normal 9 3 4 2 2 4" xfId="3196" xr:uid="{56B6DAED-1368-4989-BC5D-03577D2F313D}"/>
    <cellStyle name="Normal 9 3 4 2 2 4 2" xfId="4968" xr:uid="{EC9D6150-74C0-4231-BA9C-A96C39021207}"/>
    <cellStyle name="Normal 9 3 4 2 2 5" xfId="4964" xr:uid="{65907107-034D-4629-8ACF-5624DD80738C}"/>
    <cellStyle name="Normal 9 3 4 2 3" xfId="3197" xr:uid="{AE0C72F5-C65C-40F8-997A-BE82FE4AAEF2}"/>
    <cellStyle name="Normal 9 3 4 2 3 2" xfId="4251" xr:uid="{74522319-1DFD-4241-AD02-C95B2C2F3055}"/>
    <cellStyle name="Normal 9 3 4 2 3 2 2" xfId="4970" xr:uid="{45389D29-D09C-4521-9CC2-4F41D6646834}"/>
    <cellStyle name="Normal 9 3 4 2 3 3" xfId="4969" xr:uid="{85F3B3F1-E892-4287-B131-82D71381A801}"/>
    <cellStyle name="Normal 9 3 4 2 4" xfId="3198" xr:uid="{1964B088-DD81-4689-8774-DC35D99AC0A7}"/>
    <cellStyle name="Normal 9 3 4 2 4 2" xfId="4971" xr:uid="{50D9712A-E492-4493-8B85-D64ECF494DC6}"/>
    <cellStyle name="Normal 9 3 4 2 4 2 2" xfId="7024" xr:uid="{8979B991-99FE-4BA6-BF92-A5E5D54A9F79}"/>
    <cellStyle name="Normal 9 3 4 2 5" xfId="3199" xr:uid="{85AA862A-566A-4298-95CA-001900BFF469}"/>
    <cellStyle name="Normal 9 3 4 2 5 2" xfId="4972" xr:uid="{FA416751-4A33-453F-A79C-D9E1417AEA7B}"/>
    <cellStyle name="Normal 9 3 4 2 6" xfId="4963" xr:uid="{4DBCEB34-DB84-4FA6-A0D1-719784E00522}"/>
    <cellStyle name="Normal 9 3 4 3" xfId="3200" xr:uid="{10A35C6F-E4CA-4772-B590-5C3DCBB53593}"/>
    <cellStyle name="Normal 9 3 4 3 2" xfId="3201" xr:uid="{FE0BB91E-651D-4AB5-B3B1-91E96F20E917}"/>
    <cellStyle name="Normal 9 3 4 3 2 2" xfId="4252" xr:uid="{4B8BD681-BCF3-4BC5-8F27-DA01E7CA8108}"/>
    <cellStyle name="Normal 9 3 4 3 2 2 2" xfId="4975" xr:uid="{FCFE9BFD-5DD3-435F-B1DD-E3C700AB461C}"/>
    <cellStyle name="Normal 9 3 4 3 2 3" xfId="4974" xr:uid="{5AE8FD2C-5831-43C1-8BFB-114D457D3646}"/>
    <cellStyle name="Normal 9 3 4 3 3" xfId="3202" xr:uid="{859E553D-2322-4DB5-9E80-3DCC002E1CE7}"/>
    <cellStyle name="Normal 9 3 4 3 3 2" xfId="4976" xr:uid="{A29A19B0-9D56-4786-BC8A-9A45CAB4A24B}"/>
    <cellStyle name="Normal 9 3 4 3 3 2 2" xfId="7025" xr:uid="{57D3B6CF-CD18-4AE3-9CED-BCFEC21715A1}"/>
    <cellStyle name="Normal 9 3 4 3 4" xfId="3203" xr:uid="{C9E2BC69-2D11-4B5E-8793-867FEC47FD74}"/>
    <cellStyle name="Normal 9 3 4 3 4 2" xfId="4977" xr:uid="{4B01E7F0-5066-433F-969F-10587D85993E}"/>
    <cellStyle name="Normal 9 3 4 3 5" xfId="4973" xr:uid="{57955DB8-0C04-4426-983F-20DFEED5461E}"/>
    <cellStyle name="Normal 9 3 4 4" xfId="3204" xr:uid="{B7E52E64-CF8F-4FA1-BD38-E40D2DE1CA8F}"/>
    <cellStyle name="Normal 9 3 4 4 2" xfId="3205" xr:uid="{6A5A9A9D-6477-4EC3-91D0-8634064021F4}"/>
    <cellStyle name="Normal 9 3 4 4 2 2" xfId="4979" xr:uid="{3F4A93AE-4CB8-473E-8EBF-B8602E98ADEF}"/>
    <cellStyle name="Normal 9 3 4 4 3" xfId="3206" xr:uid="{BE61994C-C61D-45B9-A15A-8CA2F75F275C}"/>
    <cellStyle name="Normal 9 3 4 4 3 2" xfId="4980" xr:uid="{9802EBC9-68BB-4984-902D-451139E84D98}"/>
    <cellStyle name="Normal 9 3 4 4 4" xfId="3207" xr:uid="{38B0C644-8565-442D-8A70-0CDFD71267BE}"/>
    <cellStyle name="Normal 9 3 4 4 4 2" xfId="4981" xr:uid="{AA6429A6-B2F5-487E-BE0A-D3170208931D}"/>
    <cellStyle name="Normal 9 3 4 4 5" xfId="4978" xr:uid="{4844A488-9E19-4F34-991F-F646D547578D}"/>
    <cellStyle name="Normal 9 3 4 5" xfId="3208" xr:uid="{F3E6D4C4-EA5D-43E6-AA16-6FCFED5CAC01}"/>
    <cellStyle name="Normal 9 3 4 5 2" xfId="4982" xr:uid="{DBCFC037-87FF-4694-A02D-C4EE3D75535D}"/>
    <cellStyle name="Normal 9 3 4 5 2 2" xfId="7026" xr:uid="{5CDC8235-A48F-404D-BDEB-EC2DCCEB2C50}"/>
    <cellStyle name="Normal 9 3 4 6" xfId="3209" xr:uid="{803A3E4C-71C6-4C73-BF27-0215576BC0DE}"/>
    <cellStyle name="Normal 9 3 4 6 2" xfId="4983" xr:uid="{3B798F2B-EFD5-4518-B7B8-FED53BB89CE1}"/>
    <cellStyle name="Normal 9 3 4 7" xfId="3210" xr:uid="{2D7083F8-557C-4B17-B563-D93C0384D675}"/>
    <cellStyle name="Normal 9 3 4 7 2" xfId="4984" xr:uid="{4365FC5E-F907-41DA-A04A-07A28499B8C1}"/>
    <cellStyle name="Normal 9 3 4 8" xfId="4962" xr:uid="{325A4865-CBFD-4D61-8924-BF84BD71152E}"/>
    <cellStyle name="Normal 9 3 5" xfId="3211" xr:uid="{B05B8A15-1B25-478C-9D6A-BE9E58AEBBCF}"/>
    <cellStyle name="Normal 9 3 5 2" xfId="3212" xr:uid="{06C1072E-A9EC-436C-86DF-5EC9FAFA47BF}"/>
    <cellStyle name="Normal 9 3 5 2 2" xfId="3213" xr:uid="{73EA3DDD-798A-49FA-9E61-00A61E263820}"/>
    <cellStyle name="Normal 9 3 5 2 2 2" xfId="4253" xr:uid="{3893E78C-78FB-4B48-A6EA-BEAA53BF0571}"/>
    <cellStyle name="Normal 9 3 5 2 2 2 2" xfId="4254" xr:uid="{EA1CA760-0487-432F-9C87-ACA6CC470D5F}"/>
    <cellStyle name="Normal 9 3 5 2 2 2 2 2" xfId="4989" xr:uid="{77ECA73E-5B19-4016-ACBD-389A78ED9B68}"/>
    <cellStyle name="Normal 9 3 5 2 2 2 3" xfId="4988" xr:uid="{24F1D9F9-121F-4A07-A943-36AC5804CC19}"/>
    <cellStyle name="Normal 9 3 5 2 2 3" xfId="4255" xr:uid="{CDCA4BF1-82E3-45DD-8C87-BEDE17AF3A01}"/>
    <cellStyle name="Normal 9 3 5 2 2 3 2" xfId="4990" xr:uid="{C22B06FF-F1C2-43EC-9B8C-589417BCE502}"/>
    <cellStyle name="Normal 9 3 5 2 2 3 2 2" xfId="7027" xr:uid="{928B87AE-D3C2-43B4-BC3F-5B3E6A83990D}"/>
    <cellStyle name="Normal 9 3 5 2 2 4" xfId="4987" xr:uid="{754E0E65-E3FD-4092-B4E5-DAD3BBF7B871}"/>
    <cellStyle name="Normal 9 3 5 2 2 4 2" xfId="7028" xr:uid="{CBAE7F01-771B-4836-B80A-1702F981A3BC}"/>
    <cellStyle name="Normal 9 3 5 2 3" xfId="3214" xr:uid="{E9D1AAEF-09A2-445F-BED7-13D463E938FC}"/>
    <cellStyle name="Normal 9 3 5 2 3 2" xfId="4256" xr:uid="{2E65939E-F180-4EF8-9329-2AEA0F8150D2}"/>
    <cellStyle name="Normal 9 3 5 2 3 2 2" xfId="4992" xr:uid="{4484DD6A-31AF-4E8A-B687-1C5EBC523FF3}"/>
    <cellStyle name="Normal 9 3 5 2 3 3" xfId="4991" xr:uid="{F2040EA2-9A04-4B27-8E57-212FF9A249DD}"/>
    <cellStyle name="Normal 9 3 5 2 4" xfId="3215" xr:uid="{B907F800-23B2-472F-AB26-899EAA492952}"/>
    <cellStyle name="Normal 9 3 5 2 4 2" xfId="4993" xr:uid="{92833170-86E1-4643-BE93-F24F43A48180}"/>
    <cellStyle name="Normal 9 3 5 2 4 2 2" xfId="7029" xr:uid="{B8419CC5-1305-43FB-A7FF-FD509639328E}"/>
    <cellStyle name="Normal 9 3 5 2 5" xfId="4986" xr:uid="{5D1AC983-D86E-400B-BC25-49BE60AEC788}"/>
    <cellStyle name="Normal 9 3 5 2 5 2" xfId="7030" xr:uid="{070449F2-44F9-4777-A02B-E0E77B6337DA}"/>
    <cellStyle name="Normal 9 3 5 3" xfId="3216" xr:uid="{16A70F76-4B27-4444-93C6-42712ADB1F26}"/>
    <cellStyle name="Normal 9 3 5 3 2" xfId="3217" xr:uid="{C810D409-62B5-4996-9EC0-612976656BA6}"/>
    <cellStyle name="Normal 9 3 5 3 2 2" xfId="4257" xr:uid="{3D4A9205-A1B3-4634-8594-5498FB4B0336}"/>
    <cellStyle name="Normal 9 3 5 3 2 2 2" xfId="4996" xr:uid="{81812FA5-5AB7-4EAF-AF7F-A7209022BCB8}"/>
    <cellStyle name="Normal 9 3 5 3 2 3" xfId="4995" xr:uid="{84159BFC-6F54-4B66-B9BA-595700B40A14}"/>
    <cellStyle name="Normal 9 3 5 3 3" xfId="3218" xr:uid="{D376B54B-4288-4988-92BA-FE9EEEB32519}"/>
    <cellStyle name="Normal 9 3 5 3 3 2" xfId="4997" xr:uid="{F3A2151C-832F-48D0-AEB6-56EE5975660A}"/>
    <cellStyle name="Normal 9 3 5 3 3 2 2" xfId="7031" xr:uid="{CA1145CC-36BB-4799-9A9F-65D1F2820EB3}"/>
    <cellStyle name="Normal 9 3 5 3 4" xfId="3219" xr:uid="{7B79ED67-678A-4700-95E9-FD42624D2D91}"/>
    <cellStyle name="Normal 9 3 5 3 4 2" xfId="4998" xr:uid="{8A3106DF-A7AF-4572-9169-C6D1801B700F}"/>
    <cellStyle name="Normal 9 3 5 3 5" xfId="4994" xr:uid="{C4D5626D-9BFF-4106-98C2-67EEEFE5E145}"/>
    <cellStyle name="Normal 9 3 5 4" xfId="3220" xr:uid="{E37FD5A4-8D85-4AF9-8746-2A27AD14D583}"/>
    <cellStyle name="Normal 9 3 5 4 2" xfId="4258" xr:uid="{D6C9FA30-B072-4839-ACB0-40FDE19D79FB}"/>
    <cellStyle name="Normal 9 3 5 4 2 2" xfId="5000" xr:uid="{FA194C53-D50A-4A82-9C8F-802E6F991F93}"/>
    <cellStyle name="Normal 9 3 5 4 3" xfId="4999" xr:uid="{E7614E5C-9B99-4EF3-9773-B48910486A94}"/>
    <cellStyle name="Normal 9 3 5 5" xfId="3221" xr:uid="{81B55BE6-F6F2-41F3-B85B-B0837804FE64}"/>
    <cellStyle name="Normal 9 3 5 5 2" xfId="5001" xr:uid="{1B446209-AFAB-42E8-A64B-370016296E38}"/>
    <cellStyle name="Normal 9 3 5 5 2 2" xfId="7032" xr:uid="{AA40B4E9-7952-40F7-98F8-6EBCEDF13A7C}"/>
    <cellStyle name="Normal 9 3 5 6" xfId="3222" xr:uid="{3A11D87E-9994-4FC6-809F-B4E217F15DB3}"/>
    <cellStyle name="Normal 9 3 5 6 2" xfId="5002" xr:uid="{9B216E0D-404B-4E5C-BCF1-0A84A5736212}"/>
    <cellStyle name="Normal 9 3 5 7" xfId="4985" xr:uid="{7A77B3CA-80D7-431F-9F47-EE604B0476E2}"/>
    <cellStyle name="Normal 9 3 6" xfId="3223" xr:uid="{B43B103E-F701-489E-B708-DC3DA6411183}"/>
    <cellStyle name="Normal 9 3 6 2" xfId="3224" xr:uid="{4AD48543-4E09-4526-B311-B5BBA1EEA128}"/>
    <cellStyle name="Normal 9 3 6 2 2" xfId="3225" xr:uid="{461DC432-DBDB-450E-A458-448EF11BAEF7}"/>
    <cellStyle name="Normal 9 3 6 2 2 2" xfId="4259" xr:uid="{80F353AA-ADE2-4DA0-A87E-5ABA91ED5F9D}"/>
    <cellStyle name="Normal 9 3 6 2 2 2 2" xfId="5006" xr:uid="{63310DE8-0094-47AE-B7DE-624CF658DE29}"/>
    <cellStyle name="Normal 9 3 6 2 2 3" xfId="5005" xr:uid="{72629112-7A0D-4B82-8DC5-1AA1C9E4DB5A}"/>
    <cellStyle name="Normal 9 3 6 2 3" xfId="3226" xr:uid="{BFB16D22-425E-4A4C-9E8B-76A55139CE48}"/>
    <cellStyle name="Normal 9 3 6 2 3 2" xfId="5007" xr:uid="{DB865AD8-8FF3-4EB1-B30E-768656ACA8C5}"/>
    <cellStyle name="Normal 9 3 6 2 3 2 2" xfId="7033" xr:uid="{3F4389C9-42D6-45AF-A81E-2272DFC2AB4B}"/>
    <cellStyle name="Normal 9 3 6 2 4" xfId="3227" xr:uid="{DEE05BC0-CAED-4A4E-AA58-32B1C758C8FE}"/>
    <cellStyle name="Normal 9 3 6 2 4 2" xfId="5008" xr:uid="{22D65F20-394B-4EBA-BE99-23DE5C8A3DA8}"/>
    <cellStyle name="Normal 9 3 6 2 5" xfId="5004" xr:uid="{9FA6F591-1346-4BE5-9C3F-28E494124018}"/>
    <cellStyle name="Normal 9 3 6 3" xfId="3228" xr:uid="{9B268206-27D9-4036-B757-17A679EBF9F6}"/>
    <cellStyle name="Normal 9 3 6 3 2" xfId="4260" xr:uid="{F4A59E7F-A319-4A3D-BDFE-4A802922E196}"/>
    <cellStyle name="Normal 9 3 6 3 2 2" xfId="5010" xr:uid="{80A36777-5135-4829-8F9E-473600F615EA}"/>
    <cellStyle name="Normal 9 3 6 3 3" xfId="5009" xr:uid="{C788F6AA-5B22-44C3-A7F1-D96747185B76}"/>
    <cellStyle name="Normal 9 3 6 4" xfId="3229" xr:uid="{2A25F579-A2F9-4E80-98F9-BE1CA3AA2300}"/>
    <cellStyle name="Normal 9 3 6 4 2" xfId="5011" xr:uid="{28518333-BD3D-4110-8BC2-2B3F538B4792}"/>
    <cellStyle name="Normal 9 3 6 4 2 2" xfId="7034" xr:uid="{9E9E891E-0FA2-4965-BA4C-769515315CA7}"/>
    <cellStyle name="Normal 9 3 6 5" xfId="3230" xr:uid="{A38065C7-B910-4346-8B42-57F6B4E3B824}"/>
    <cellStyle name="Normal 9 3 6 5 2" xfId="5012" xr:uid="{80CBAB29-3F21-4834-95E7-302BD23FFA2D}"/>
    <cellStyle name="Normal 9 3 6 6" xfId="5003" xr:uid="{D5784919-CC0A-4203-9A8F-AFF3E8820FA6}"/>
    <cellStyle name="Normal 9 3 7" xfId="3231" xr:uid="{7E50169F-8622-4F0D-B681-B6A0BC0B00D7}"/>
    <cellStyle name="Normal 9 3 7 2" xfId="3232" xr:uid="{44E92FF2-AEE7-4633-90A2-617C7C2F6267}"/>
    <cellStyle name="Normal 9 3 7 2 2" xfId="4261" xr:uid="{61C0B84D-3C5F-43E2-B449-0A2787BAB20F}"/>
    <cellStyle name="Normal 9 3 7 2 2 2" xfId="5015" xr:uid="{3EBC1C51-4DD7-41C0-8284-2E63FCE45C5E}"/>
    <cellStyle name="Normal 9 3 7 2 3" xfId="5014" xr:uid="{A1A7DE89-3B1A-4249-96B6-233AEC16F8F6}"/>
    <cellStyle name="Normal 9 3 7 3" xfId="3233" xr:uid="{38775F42-C864-4A35-9A6E-6EB8D771FAB3}"/>
    <cellStyle name="Normal 9 3 7 3 2" xfId="5016" xr:uid="{257D98F5-BF4E-42B1-8F4F-7C4001FCC41B}"/>
    <cellStyle name="Normal 9 3 7 3 2 2" xfId="7035" xr:uid="{299BC37D-7F4B-475E-B303-FE94BF7DEC18}"/>
    <cellStyle name="Normal 9 3 7 4" xfId="3234" xr:uid="{7F377F1D-7586-4C1C-AC60-FA8942F86B23}"/>
    <cellStyle name="Normal 9 3 7 4 2" xfId="5017" xr:uid="{72B0C467-660D-43C9-AB19-4C1C51B5CBA6}"/>
    <cellStyle name="Normal 9 3 7 5" xfId="5013" xr:uid="{42CD357A-B6FE-4E58-A34C-0CF08676CE81}"/>
    <cellStyle name="Normal 9 3 8" xfId="3235" xr:uid="{3EE253FF-82BE-49E8-B59F-DC9BEF7DAF32}"/>
    <cellStyle name="Normal 9 3 8 2" xfId="3236" xr:uid="{41429C95-83AF-4EE0-A816-07E56C62A355}"/>
    <cellStyle name="Normal 9 3 8 2 2" xfId="5019" xr:uid="{DA77D868-C6E6-4259-8521-59107DE92C34}"/>
    <cellStyle name="Normal 9 3 8 3" xfId="3237" xr:uid="{F8F46510-84F2-451B-872B-5E61B548F04B}"/>
    <cellStyle name="Normal 9 3 8 3 2" xfId="5020" xr:uid="{63711181-1FE7-4C67-B124-7A0BFD5DA4C6}"/>
    <cellStyle name="Normal 9 3 8 4" xfId="3238" xr:uid="{5B25F764-DE19-4C03-9C12-57F7E42DB5E6}"/>
    <cellStyle name="Normal 9 3 8 4 2" xfId="5021" xr:uid="{9A3D21AB-B7E1-4860-9B8A-7108331A43C9}"/>
    <cellStyle name="Normal 9 3 8 5" xfId="5018" xr:uid="{3035AE62-9BD2-4881-AD19-A7AB2ACB8051}"/>
    <cellStyle name="Normal 9 3 9" xfId="3239" xr:uid="{4F151668-A318-42FE-9B66-03C6CECE435F}"/>
    <cellStyle name="Normal 9 3 9 2" xfId="5022" xr:uid="{545AEDFC-7D85-41AD-8E96-301DC644BA47}"/>
    <cellStyle name="Normal 9 3 9 2 2" xfId="7036" xr:uid="{BB53B4D5-FA8C-4DDA-A04F-BEB7FD10496B}"/>
    <cellStyle name="Normal 9 3 9 2 2 2" xfId="7503" xr:uid="{C6F6030F-B07B-4851-ABA5-55838F881809}"/>
    <cellStyle name="Normal 9 3 9 3" xfId="7478" xr:uid="{4B43D27B-05D3-4CC2-AE64-FBD2026BD028}"/>
    <cellStyle name="Normal 9 4" xfId="3240" xr:uid="{B36AF820-063D-4106-AA68-C19939629719}"/>
    <cellStyle name="Normal 9 4 10" xfId="3241" xr:uid="{05587996-56E9-472F-9AEA-D541525D9EDB}"/>
    <cellStyle name="Normal 9 4 10 2" xfId="5024" xr:uid="{82EA789A-4907-40E1-8C0E-2DEDD30E0D49}"/>
    <cellStyle name="Normal 9 4 11" xfId="3242" xr:uid="{D10EDA6B-A4CA-4A9B-A25A-EB03B9568D01}"/>
    <cellStyle name="Normal 9 4 11 2" xfId="5025" xr:uid="{9E0F349C-D723-4A14-ADD9-8DD9333C7055}"/>
    <cellStyle name="Normal 9 4 12" xfId="5023" xr:uid="{6CB67EE2-1CD5-4164-8648-6FC7678807DA}"/>
    <cellStyle name="Normal 9 4 13" xfId="7432" xr:uid="{A49A2772-8C17-45C0-B74A-9149EC08FB05}"/>
    <cellStyle name="Normal 9 4 2" xfId="3243" xr:uid="{8AC80D2C-D820-4EC4-8604-A26386C0B4D5}"/>
    <cellStyle name="Normal 9 4 2 10" xfId="5026" xr:uid="{487AF2D0-AA2E-4464-822D-CC0049587874}"/>
    <cellStyle name="Normal 9 4 2 2" xfId="3244" xr:uid="{69FFF012-457B-400D-95A4-3AA89B8776F8}"/>
    <cellStyle name="Normal 9 4 2 2 2" xfId="3245" xr:uid="{E493479D-7557-43FF-AA3B-AF1DC986795E}"/>
    <cellStyle name="Normal 9 4 2 2 2 2" xfId="3246" xr:uid="{74C22986-3D8E-4502-8922-8D429B4E6ED1}"/>
    <cellStyle name="Normal 9 4 2 2 2 2 2" xfId="3247" xr:uid="{F16394EB-43FC-4B9A-88FC-0747A95C2EBD}"/>
    <cellStyle name="Normal 9 4 2 2 2 2 2 2" xfId="4262" xr:uid="{4BCF6BBD-AACF-4E57-959A-F5EEC9C57C24}"/>
    <cellStyle name="Normal 9 4 2 2 2 2 2 2 2" xfId="5031" xr:uid="{5E310A4F-203A-4181-BBC7-A86E368688F0}"/>
    <cellStyle name="Normal 9 4 2 2 2 2 2 3" xfId="5030" xr:uid="{2B1DCEB7-A0BD-4C48-A884-A238AE1AFCE7}"/>
    <cellStyle name="Normal 9 4 2 2 2 2 3" xfId="3248" xr:uid="{4EC5BD16-BFA6-4F0A-8F5C-336B40266A81}"/>
    <cellStyle name="Normal 9 4 2 2 2 2 3 2" xfId="5032" xr:uid="{66A24A8B-7B3C-4DE0-A58E-282B726BD0D4}"/>
    <cellStyle name="Normal 9 4 2 2 2 2 3 2 2" xfId="7037" xr:uid="{BC6D4CA4-40E1-4DAE-8A47-BEF87E4B733E}"/>
    <cellStyle name="Normal 9 4 2 2 2 2 4" xfId="3249" xr:uid="{61228715-DA0D-4526-8B76-26E7220A911F}"/>
    <cellStyle name="Normal 9 4 2 2 2 2 4 2" xfId="5033" xr:uid="{958D8DF4-FAC3-445C-B99F-32D3048B72E7}"/>
    <cellStyle name="Normal 9 4 2 2 2 2 5" xfId="5029" xr:uid="{0C62B695-9DDB-4B59-91A3-FCF945B9AC3D}"/>
    <cellStyle name="Normal 9 4 2 2 2 3" xfId="3250" xr:uid="{044B7EE5-169B-45B6-BB06-F969673A29EC}"/>
    <cellStyle name="Normal 9 4 2 2 2 3 2" xfId="3251" xr:uid="{9934C75E-97DC-4A5F-92D9-9BB9518D6B7A}"/>
    <cellStyle name="Normal 9 4 2 2 2 3 2 2" xfId="5035" xr:uid="{BC99C48C-A09D-4A3D-BFAD-D4C9BFE9056A}"/>
    <cellStyle name="Normal 9 4 2 2 2 3 3" xfId="3252" xr:uid="{CC6D834B-C4D9-4194-84D9-E271FA2738D2}"/>
    <cellStyle name="Normal 9 4 2 2 2 3 3 2" xfId="5036" xr:uid="{A4C8077A-F43F-467D-BBC9-E404B8E3215C}"/>
    <cellStyle name="Normal 9 4 2 2 2 3 4" xfId="3253" xr:uid="{C0DFF6F1-8303-4F5C-BA12-2A0C67856970}"/>
    <cellStyle name="Normal 9 4 2 2 2 3 4 2" xfId="5037" xr:uid="{AD841650-974A-4E01-8647-4673E925C7A1}"/>
    <cellStyle name="Normal 9 4 2 2 2 3 5" xfId="5034" xr:uid="{E7A8A2C1-CAC4-48A7-A7A3-AA0FE20359CC}"/>
    <cellStyle name="Normal 9 4 2 2 2 4" xfId="3254" xr:uid="{8E6B803C-95FC-4CC7-BD71-A248E7196F0B}"/>
    <cellStyle name="Normal 9 4 2 2 2 4 2" xfId="5038" xr:uid="{472EAAB7-1A6A-43B4-A0A6-34ABE70E5961}"/>
    <cellStyle name="Normal 9 4 2 2 2 4 2 2" xfId="7038" xr:uid="{B202C6A4-99A3-4B78-9189-555FF2BF97B6}"/>
    <cellStyle name="Normal 9 4 2 2 2 5" xfId="3255" xr:uid="{1586594D-1969-4E74-AE57-6F0C25308D6E}"/>
    <cellStyle name="Normal 9 4 2 2 2 5 2" xfId="5039" xr:uid="{99526D5F-904C-4180-A69E-F3114CF096EB}"/>
    <cellStyle name="Normal 9 4 2 2 2 6" xfId="3256" xr:uid="{8EF72C3A-1B20-4919-A3FF-7A4971B0B7F8}"/>
    <cellStyle name="Normal 9 4 2 2 2 6 2" xfId="5040" xr:uid="{B7163338-AC6F-4AA3-AF07-341D66997762}"/>
    <cellStyle name="Normal 9 4 2 2 2 7" xfId="5028" xr:uid="{3776BBEB-9394-4E46-9B86-56174B3FF3FF}"/>
    <cellStyle name="Normal 9 4 2 2 3" xfId="3257" xr:uid="{B2FF70F6-85BE-41A6-832C-0EC4EEC6377B}"/>
    <cellStyle name="Normal 9 4 2 2 3 2" xfId="3258" xr:uid="{B77CFA5F-0A61-450A-91F7-99BB46C2174D}"/>
    <cellStyle name="Normal 9 4 2 2 3 2 2" xfId="3259" xr:uid="{ED33CDCD-5D71-4DC0-BF4C-5905961D9C68}"/>
    <cellStyle name="Normal 9 4 2 2 3 2 2 2" xfId="5043" xr:uid="{8A12D4B6-80BC-4FFA-B450-773864BBD075}"/>
    <cellStyle name="Normal 9 4 2 2 3 2 3" xfId="3260" xr:uid="{6F8DDBC6-3E3A-40CD-A4F4-C1180DC5667B}"/>
    <cellStyle name="Normal 9 4 2 2 3 2 3 2" xfId="5044" xr:uid="{44CE2EE7-9E48-45F5-B830-ADD30B2804B6}"/>
    <cellStyle name="Normal 9 4 2 2 3 2 4" xfId="3261" xr:uid="{219981AE-239B-4A9A-8E59-0EE983D2BF3D}"/>
    <cellStyle name="Normal 9 4 2 2 3 2 4 2" xfId="5045" xr:uid="{4919FE54-E849-4CCD-BE27-311ED3B82E2E}"/>
    <cellStyle name="Normal 9 4 2 2 3 2 5" xfId="5042" xr:uid="{8C3CDD03-5CC1-4970-93DE-CF442761C93C}"/>
    <cellStyle name="Normal 9 4 2 2 3 3" xfId="3262" xr:uid="{23E1501E-7B04-40CD-A487-2F219F247E65}"/>
    <cellStyle name="Normal 9 4 2 2 3 3 2" xfId="5046" xr:uid="{B5176045-0C57-45DF-B511-D6F3530F248A}"/>
    <cellStyle name="Normal 9 4 2 2 3 3 2 2" xfId="7039" xr:uid="{A924C871-4CB6-4BA5-9D33-33AE5CDCF71F}"/>
    <cellStyle name="Normal 9 4 2 2 3 4" xfId="3263" xr:uid="{E1B79620-2A9C-4A0F-B2AD-3E033A2CE8F8}"/>
    <cellStyle name="Normal 9 4 2 2 3 4 2" xfId="5047" xr:uid="{F04EE374-9A58-4976-8409-02C9F5275173}"/>
    <cellStyle name="Normal 9 4 2 2 3 5" xfId="3264" xr:uid="{110D809D-0BC3-46CD-B72B-711780E9050F}"/>
    <cellStyle name="Normal 9 4 2 2 3 5 2" xfId="5048" xr:uid="{04AD3FEB-38B2-4F58-836E-7BCB9C83ACBE}"/>
    <cellStyle name="Normal 9 4 2 2 3 6" xfId="5041" xr:uid="{829854CF-AF84-4549-8967-934F8BFA8723}"/>
    <cellStyle name="Normal 9 4 2 2 4" xfId="3265" xr:uid="{B8C2EED8-CB66-47A1-ADA3-DD4BA98651F3}"/>
    <cellStyle name="Normal 9 4 2 2 4 2" xfId="3266" xr:uid="{0BC5AF3E-CC97-466E-ACF1-9AA392D62128}"/>
    <cellStyle name="Normal 9 4 2 2 4 2 2" xfId="5050" xr:uid="{21CDCA70-D6FF-4069-A5AD-27B9088A3A3C}"/>
    <cellStyle name="Normal 9 4 2 2 4 3" xfId="3267" xr:uid="{17E09A5C-8A59-4EB1-8865-BE6EC04B6B60}"/>
    <cellStyle name="Normal 9 4 2 2 4 3 2" xfId="5051" xr:uid="{F27F4FE3-486E-4EA2-B7C7-75CAF1C8D624}"/>
    <cellStyle name="Normal 9 4 2 2 4 4" xfId="3268" xr:uid="{71E5044D-E050-4A67-87BB-3B7AEAEEA0E1}"/>
    <cellStyle name="Normal 9 4 2 2 4 4 2" xfId="5052" xr:uid="{907B3947-76E7-4416-9ED8-44463201CFB6}"/>
    <cellStyle name="Normal 9 4 2 2 4 5" xfId="5049" xr:uid="{AE599EA9-EF5A-45E8-B9F4-5FA5069436AA}"/>
    <cellStyle name="Normal 9 4 2 2 5" xfId="3269" xr:uid="{A1A31F0E-5E48-40A1-A790-F81542757042}"/>
    <cellStyle name="Normal 9 4 2 2 5 2" xfId="3270" xr:uid="{B07BD559-0B0D-479E-8705-6D1395CB3079}"/>
    <cellStyle name="Normal 9 4 2 2 5 2 2" xfId="5054" xr:uid="{23C80092-9388-4C5E-9C6B-86995F5C4FE7}"/>
    <cellStyle name="Normal 9 4 2 2 5 3" xfId="3271" xr:uid="{D696B72D-DA5D-432D-B7FC-060A1F34C1ED}"/>
    <cellStyle name="Normal 9 4 2 2 5 3 2" xfId="5055" xr:uid="{17FC7E7B-9AA6-4B90-B84B-1A7769FD28B6}"/>
    <cellStyle name="Normal 9 4 2 2 5 4" xfId="3272" xr:uid="{13EBF954-1F08-4D3B-B5FA-D19F1D84E502}"/>
    <cellStyle name="Normal 9 4 2 2 5 4 2" xfId="5056" xr:uid="{35D11B29-79A1-4078-9E87-58B28A14F011}"/>
    <cellStyle name="Normal 9 4 2 2 5 5" xfId="5053" xr:uid="{D9EA2252-23C6-4603-80CA-B328D9427877}"/>
    <cellStyle name="Normal 9 4 2 2 6" xfId="3273" xr:uid="{FAF572B2-5516-4FEC-B5D0-D8BB079B286A}"/>
    <cellStyle name="Normal 9 4 2 2 6 2" xfId="5057" xr:uid="{194D44A2-B748-41C2-95DE-78C3A3D92D15}"/>
    <cellStyle name="Normal 9 4 2 2 7" xfId="3274" xr:uid="{8B112F79-1278-4631-81D6-9972DA2AC6D9}"/>
    <cellStyle name="Normal 9 4 2 2 7 2" xfId="5058" xr:uid="{0F664447-67B9-46AD-B890-187E888FF335}"/>
    <cellStyle name="Normal 9 4 2 2 8" xfId="3275" xr:uid="{6CF4D569-8D5B-414E-922F-009464BABB7D}"/>
    <cellStyle name="Normal 9 4 2 2 8 2" xfId="5059" xr:uid="{DF21110D-D930-427B-A328-64710E97B9F4}"/>
    <cellStyle name="Normal 9 4 2 2 9" xfId="5027" xr:uid="{0784FAF1-0ADE-4322-B033-F1EBDD38331F}"/>
    <cellStyle name="Normal 9 4 2 3" xfId="3276" xr:uid="{262292CF-620B-4DC0-A63C-6D21C638EDEB}"/>
    <cellStyle name="Normal 9 4 2 3 2" xfId="3277" xr:uid="{8FE35153-65F0-4280-B089-DBE1FEE0BD58}"/>
    <cellStyle name="Normal 9 4 2 3 2 2" xfId="3278" xr:uid="{DE87F071-0056-455D-ACBA-BFC7661A8FE1}"/>
    <cellStyle name="Normal 9 4 2 3 2 2 2" xfId="4263" xr:uid="{70F7A08F-6A19-4689-A620-518E4491E620}"/>
    <cellStyle name="Normal 9 4 2 3 2 2 2 2" xfId="4264" xr:uid="{0E527E7E-3D88-4F89-AE4E-1166923FF65E}"/>
    <cellStyle name="Normal 9 4 2 3 2 2 2 2 2" xfId="5064" xr:uid="{F811284F-0A16-4EB2-AD4B-3CF94A4DB3A6}"/>
    <cellStyle name="Normal 9 4 2 3 2 2 2 3" xfId="5063" xr:uid="{76464B34-6660-46FB-8AAD-6767FAAA8845}"/>
    <cellStyle name="Normal 9 4 2 3 2 2 3" xfId="4265" xr:uid="{2ECDEDAD-A212-4492-8F74-A6CEEF34DDEA}"/>
    <cellStyle name="Normal 9 4 2 3 2 2 3 2" xfId="5065" xr:uid="{DE9E0C34-F754-431E-A60E-2C03423A1B7F}"/>
    <cellStyle name="Normal 9 4 2 3 2 2 3 2 2" xfId="7040" xr:uid="{66007561-2FA0-47EC-BFC1-B6B144394661}"/>
    <cellStyle name="Normal 9 4 2 3 2 2 4" xfId="5062" xr:uid="{FF0B2B8C-B8E1-4F18-9213-5F588F0E3E6C}"/>
    <cellStyle name="Normal 9 4 2 3 2 2 4 2" xfId="7041" xr:uid="{2B493DD7-A400-4453-8FD0-0E4678EFA0B7}"/>
    <cellStyle name="Normal 9 4 2 3 2 3" xfId="3279" xr:uid="{8CDEB715-07C0-4FE4-A61E-49CC1FB8EB0C}"/>
    <cellStyle name="Normal 9 4 2 3 2 3 2" xfId="4266" xr:uid="{49793AFE-CA67-4B52-AE66-F411EC6ECE11}"/>
    <cellStyle name="Normal 9 4 2 3 2 3 2 2" xfId="5067" xr:uid="{188CBC66-363E-4840-8A2F-784AF013857D}"/>
    <cellStyle name="Normal 9 4 2 3 2 3 3" xfId="5066" xr:uid="{8DC3A98B-A8EA-4EFD-BAE5-7E3C8A4BA8DC}"/>
    <cellStyle name="Normal 9 4 2 3 2 4" xfId="3280" xr:uid="{6813B584-FABB-43CA-AEE4-24CDD72D4F7D}"/>
    <cellStyle name="Normal 9 4 2 3 2 4 2" xfId="5068" xr:uid="{822AD869-191E-4D24-83A9-30D785E8C2A1}"/>
    <cellStyle name="Normal 9 4 2 3 2 4 2 2" xfId="7042" xr:uid="{EC7D9B58-CBD1-4FE6-BC8F-2F0AF3897905}"/>
    <cellStyle name="Normal 9 4 2 3 2 5" xfId="5061" xr:uid="{80244ED4-EFF2-4878-BC2D-6D6BDE8D841A}"/>
    <cellStyle name="Normal 9 4 2 3 2 5 2" xfId="7043" xr:uid="{8C25B92E-B5A7-4567-9656-5FBD41D0226F}"/>
    <cellStyle name="Normal 9 4 2 3 3" xfId="3281" xr:uid="{7E719C60-103F-4151-8602-30DE5F262E8B}"/>
    <cellStyle name="Normal 9 4 2 3 3 2" xfId="3282" xr:uid="{7664D0BC-3FBC-48CB-BC71-9E1B25CC681A}"/>
    <cellStyle name="Normal 9 4 2 3 3 2 2" xfId="4267" xr:uid="{5B57C4D9-7BFE-43AD-9FB7-DAFC75AD205E}"/>
    <cellStyle name="Normal 9 4 2 3 3 2 2 2" xfId="5071" xr:uid="{24DA6547-E799-49F5-A1BE-B52523BF7E2B}"/>
    <cellStyle name="Normal 9 4 2 3 3 2 3" xfId="5070" xr:uid="{03D293DD-05B0-4570-BE24-BA66794F5B8E}"/>
    <cellStyle name="Normal 9 4 2 3 3 3" xfId="3283" xr:uid="{ABFF89AF-85E3-46C9-B362-41EEC11E2AEE}"/>
    <cellStyle name="Normal 9 4 2 3 3 3 2" xfId="5072" xr:uid="{BA79B986-A6DD-4C21-9380-B860A5978335}"/>
    <cellStyle name="Normal 9 4 2 3 3 3 2 2" xfId="7044" xr:uid="{28ADC734-CFE9-4023-98C1-509A4B617580}"/>
    <cellStyle name="Normal 9 4 2 3 3 4" xfId="3284" xr:uid="{549A0934-7F38-4FBF-B25D-0C11B396FC8C}"/>
    <cellStyle name="Normal 9 4 2 3 3 4 2" xfId="5073" xr:uid="{2EED693E-B890-4FF9-93CD-EC8D7AF5AB35}"/>
    <cellStyle name="Normal 9 4 2 3 3 5" xfId="5069" xr:uid="{E2F6F70B-1208-448C-BB24-9B140A960DFF}"/>
    <cellStyle name="Normal 9 4 2 3 4" xfId="3285" xr:uid="{EE1C93E9-6800-4BBD-A6DA-7EAAA8FB2FD6}"/>
    <cellStyle name="Normal 9 4 2 3 4 2" xfId="4268" xr:uid="{D58037FC-2370-4193-A0C1-F8E06A91FC04}"/>
    <cellStyle name="Normal 9 4 2 3 4 2 2" xfId="5075" xr:uid="{85BE9FEF-28CC-425E-9388-47ADCACAB232}"/>
    <cellStyle name="Normal 9 4 2 3 4 3" xfId="5074" xr:uid="{C4D32259-8607-4426-8CD7-E5FA515AA5F2}"/>
    <cellStyle name="Normal 9 4 2 3 5" xfId="3286" xr:uid="{E8C37C29-FD4B-49BC-8E22-AC2EBE7DF593}"/>
    <cellStyle name="Normal 9 4 2 3 5 2" xfId="5076" xr:uid="{E08216D1-A73A-49F9-8125-5BEB2FFA7139}"/>
    <cellStyle name="Normal 9 4 2 3 5 2 2" xfId="7045" xr:uid="{B93DF799-2E81-4BD2-9BA4-6FE541AD8486}"/>
    <cellStyle name="Normal 9 4 2 3 6" xfId="3287" xr:uid="{906AEEC2-8CF4-473F-99C6-F43E29750A31}"/>
    <cellStyle name="Normal 9 4 2 3 6 2" xfId="5077" xr:uid="{99603533-EC64-4B71-9A92-D16AEE147409}"/>
    <cellStyle name="Normal 9 4 2 3 7" xfId="5060" xr:uid="{0923D86D-DE58-440D-84CC-48A65784CFB7}"/>
    <cellStyle name="Normal 9 4 2 4" xfId="3288" xr:uid="{98D82C3C-76D3-44D8-A823-766E7E0ADFB0}"/>
    <cellStyle name="Normal 9 4 2 4 2" xfId="3289" xr:uid="{AF89DA41-4866-46AE-80B4-0E3C75D6E1B9}"/>
    <cellStyle name="Normal 9 4 2 4 2 2" xfId="3290" xr:uid="{B0430747-F655-423B-868F-B904D56C973C}"/>
    <cellStyle name="Normal 9 4 2 4 2 2 2" xfId="4269" xr:uid="{6F0C6AD0-7B18-4D5D-9FD5-2180E2113237}"/>
    <cellStyle name="Normal 9 4 2 4 2 2 2 2" xfId="5081" xr:uid="{0468B8C1-0D1E-4E86-8CEE-71D049CAE8CD}"/>
    <cellStyle name="Normal 9 4 2 4 2 2 3" xfId="5080" xr:uid="{45375627-C9FF-4383-A1E0-719DBBB9FBE9}"/>
    <cellStyle name="Normal 9 4 2 4 2 3" xfId="3291" xr:uid="{B5DF5C07-B2AB-4224-A98B-82ABF32D17FE}"/>
    <cellStyle name="Normal 9 4 2 4 2 3 2" xfId="5082" xr:uid="{E926E7C7-A9FC-48FD-9B57-5A55A8129BA4}"/>
    <cellStyle name="Normal 9 4 2 4 2 3 2 2" xfId="7046" xr:uid="{D2394034-F758-4283-AF6F-5D23B6354B58}"/>
    <cellStyle name="Normal 9 4 2 4 2 4" xfId="3292" xr:uid="{E3649021-61EE-422C-820F-959F7B2F146A}"/>
    <cellStyle name="Normal 9 4 2 4 2 4 2" xfId="5083" xr:uid="{4936BCFB-7B7D-4CA1-B307-818F14B5AAD8}"/>
    <cellStyle name="Normal 9 4 2 4 2 5" xfId="5079" xr:uid="{403ACDF9-A3FD-444D-AB03-40CCB42AB4D1}"/>
    <cellStyle name="Normal 9 4 2 4 3" xfId="3293" xr:uid="{A9E734C7-CD7B-445D-A574-47F4C6690C6E}"/>
    <cellStyle name="Normal 9 4 2 4 3 2" xfId="4270" xr:uid="{4F7E71AF-2EBC-4F6C-BBB1-729B073D06F1}"/>
    <cellStyle name="Normal 9 4 2 4 3 2 2" xfId="5085" xr:uid="{CAA015AF-9FE0-4532-8E4F-D4F173A4B7B0}"/>
    <cellStyle name="Normal 9 4 2 4 3 3" xfId="5084" xr:uid="{7787325A-85C2-4E8D-942C-4A8DE27CC4A6}"/>
    <cellStyle name="Normal 9 4 2 4 4" xfId="3294" xr:uid="{DC7FEBBA-CC56-40D6-96FC-5EF4CE97DDAF}"/>
    <cellStyle name="Normal 9 4 2 4 4 2" xfId="5086" xr:uid="{35D03382-ECAA-4AED-BF07-F9608730686B}"/>
    <cellStyle name="Normal 9 4 2 4 4 2 2" xfId="7047" xr:uid="{08E0EEE5-C9EE-4153-B0F5-D5B46B421767}"/>
    <cellStyle name="Normal 9 4 2 4 5" xfId="3295" xr:uid="{8DE7B1EA-9A22-4B40-B828-D5462898E796}"/>
    <cellStyle name="Normal 9 4 2 4 5 2" xfId="5087" xr:uid="{3CE67AB3-ED7C-4592-8AD1-03FCDCBD84EC}"/>
    <cellStyle name="Normal 9 4 2 4 6" xfId="5078" xr:uid="{6B86F3EA-AD94-458C-93CD-97A6CFFB1BC1}"/>
    <cellStyle name="Normal 9 4 2 5" xfId="3296" xr:uid="{46C58394-305B-43B5-B6B5-75A19C0B0C0D}"/>
    <cellStyle name="Normal 9 4 2 5 2" xfId="3297" xr:uid="{2B1AE712-B50B-4530-98B0-5ADE9C646D69}"/>
    <cellStyle name="Normal 9 4 2 5 2 2" xfId="4271" xr:uid="{20E34ACC-64AA-444F-8F32-330A17920C9F}"/>
    <cellStyle name="Normal 9 4 2 5 2 2 2" xfId="5090" xr:uid="{FC3E2F35-F6DD-40E5-A9DB-1DFFC129E197}"/>
    <cellStyle name="Normal 9 4 2 5 2 3" xfId="5089" xr:uid="{02AEC609-67BC-4CF4-BCD9-80F3527BAA92}"/>
    <cellStyle name="Normal 9 4 2 5 3" xfId="3298" xr:uid="{515F52F5-1FF6-4780-AB0D-57AC1901353A}"/>
    <cellStyle name="Normal 9 4 2 5 3 2" xfId="5091" xr:uid="{D3197AF3-82DF-4151-9BE4-FCA999B3BB85}"/>
    <cellStyle name="Normal 9 4 2 5 3 2 2" xfId="7048" xr:uid="{25C99302-DE1E-4219-9E03-83D72AB8A68C}"/>
    <cellStyle name="Normal 9 4 2 5 4" xfId="3299" xr:uid="{E7E48E44-7E34-4478-905F-783CE06C0F36}"/>
    <cellStyle name="Normal 9 4 2 5 4 2" xfId="5092" xr:uid="{887ED6CE-6F75-43D3-8587-4B7757A58D9B}"/>
    <cellStyle name="Normal 9 4 2 5 5" xfId="5088" xr:uid="{230DF7F5-5B8C-4D65-A0F0-E27DCFEE7BE7}"/>
    <cellStyle name="Normal 9 4 2 6" xfId="3300" xr:uid="{5C803D0A-6AEB-4A8F-8E80-8D3622118DA2}"/>
    <cellStyle name="Normal 9 4 2 6 2" xfId="3301" xr:uid="{EBA2872D-81A5-4177-BD14-9D3F5247FA3D}"/>
    <cellStyle name="Normal 9 4 2 6 2 2" xfId="5094" xr:uid="{9CD6542A-C60B-4C76-A275-5C95349DB2C0}"/>
    <cellStyle name="Normal 9 4 2 6 3" xfId="3302" xr:uid="{30B89C50-1B50-431D-AE16-A9B691624786}"/>
    <cellStyle name="Normal 9 4 2 6 3 2" xfId="5095" xr:uid="{CAF8C4FC-BAFC-4A78-B045-512B112EF12F}"/>
    <cellStyle name="Normal 9 4 2 6 4" xfId="3303" xr:uid="{E02EA51D-AE4E-4A27-B385-1D45F1D7B0F0}"/>
    <cellStyle name="Normal 9 4 2 6 4 2" xfId="5096" xr:uid="{83C7361C-16E3-4791-8896-C8D02D3642B7}"/>
    <cellStyle name="Normal 9 4 2 6 5" xfId="5093" xr:uid="{DF1C4562-C809-48CE-815A-389F86B243EA}"/>
    <cellStyle name="Normal 9 4 2 7" xfId="3304" xr:uid="{717EC764-6200-4781-9DBE-7AE01DC492DD}"/>
    <cellStyle name="Normal 9 4 2 7 2" xfId="5097" xr:uid="{981E6FDE-43A3-4B0A-A08F-B1B8D327CD7D}"/>
    <cellStyle name="Normal 9 4 2 7 2 2" xfId="7049" xr:uid="{F31942B3-6746-4AEF-A6E5-3BFC409D33C2}"/>
    <cellStyle name="Normal 9 4 2 8" xfId="3305" xr:uid="{D54AE50E-6751-456D-B814-0BC1D4404099}"/>
    <cellStyle name="Normal 9 4 2 8 2" xfId="5098" xr:uid="{8C260DD7-5C1E-40F3-B2D8-19C196CB26AC}"/>
    <cellStyle name="Normal 9 4 2 9" xfId="3306" xr:uid="{B26C6B3A-C714-4834-A076-37A046B30935}"/>
    <cellStyle name="Normal 9 4 2 9 2" xfId="5099" xr:uid="{0B198709-91DC-45CA-A90A-D58F3A627398}"/>
    <cellStyle name="Normal 9 4 3" xfId="3307" xr:uid="{73F97DF7-3FE8-4345-A08F-49CB678A00BB}"/>
    <cellStyle name="Normal 9 4 3 2" xfId="3308" xr:uid="{C88E955B-D967-40ED-BF26-22C5D4AE52C8}"/>
    <cellStyle name="Normal 9 4 3 2 2" xfId="3309" xr:uid="{5B7F1FE3-7B85-452B-8AC1-A636C4685C92}"/>
    <cellStyle name="Normal 9 4 3 2 2 2" xfId="3310" xr:uid="{0FF2C213-96C1-44CC-A9E8-273C37A3E898}"/>
    <cellStyle name="Normal 9 4 3 2 2 2 2" xfId="4272" xr:uid="{0E25FC6F-4ABE-4E30-9349-C97E7DEDB2DF}"/>
    <cellStyle name="Normal 9 4 3 2 2 2 2 2" xfId="4753" xr:uid="{403019F3-FC22-4002-A5EE-F24D89045099}"/>
    <cellStyle name="Normal 9 4 3 2 2 2 2 2 2" xfId="5475" xr:uid="{C0991633-4A76-42EA-9D92-03122E302B71}"/>
    <cellStyle name="Normal 9 4 3 2 2 2 2 2 3" xfId="5104" xr:uid="{5B3D34D0-D73F-4416-AB2E-5C44C96E3E64}"/>
    <cellStyle name="Normal 9 4 3 2 2 2 3" xfId="4754" xr:uid="{C0F4BF48-3FE5-4178-88A8-E0FBF4F887D8}"/>
    <cellStyle name="Normal 9 4 3 2 2 2 3 2" xfId="5476" xr:uid="{853FB27F-882B-4A0C-B66A-A333AB787A4A}"/>
    <cellStyle name="Normal 9 4 3 2 2 2 3 3" xfId="5103" xr:uid="{48620AB8-13D5-4221-8E1A-95798DDD47F7}"/>
    <cellStyle name="Normal 9 4 3 2 2 3" xfId="3311" xr:uid="{11006371-3CA0-4985-B591-71D72B539045}"/>
    <cellStyle name="Normal 9 4 3 2 2 3 2" xfId="4755" xr:uid="{6F72BEDD-4827-4720-89E8-F4193863A47E}"/>
    <cellStyle name="Normal 9 4 3 2 2 3 2 2" xfId="5477" xr:uid="{515E5528-5B03-4600-960D-33D9B1E8B9D5}"/>
    <cellStyle name="Normal 9 4 3 2 2 3 2 3" xfId="5105" xr:uid="{C1D6AF4E-A760-4C40-84E7-D7BC580D30BA}"/>
    <cellStyle name="Normal 9 4 3 2 2 4" xfId="3312" xr:uid="{E62A273D-F6D5-433E-B6BD-74AE87A1D16D}"/>
    <cellStyle name="Normal 9 4 3 2 2 4 2" xfId="5106" xr:uid="{3A481B8B-8A06-4E2E-97B3-56921866A338}"/>
    <cellStyle name="Normal 9 4 3 2 2 5" xfId="5102" xr:uid="{8B80AD0C-1D8B-4519-B635-251744119BE2}"/>
    <cellStyle name="Normal 9 4 3 2 3" xfId="3313" xr:uid="{CDF820E3-1F8D-4790-8EBB-F35BAB48E074}"/>
    <cellStyle name="Normal 9 4 3 2 3 2" xfId="3314" xr:uid="{C6D6D191-4345-4124-95DB-DA72114A04AD}"/>
    <cellStyle name="Normal 9 4 3 2 3 2 2" xfId="4756" xr:uid="{37464FAF-FD05-41F5-95AC-F44AE5017D5B}"/>
    <cellStyle name="Normal 9 4 3 2 3 2 2 2" xfId="5478" xr:uid="{E2555124-9C22-4BBC-BE3F-168C0EFE167A}"/>
    <cellStyle name="Normal 9 4 3 2 3 2 2 3" xfId="5108" xr:uid="{76EB4435-EBD9-4640-9C2B-8EF40FABB56B}"/>
    <cellStyle name="Normal 9 4 3 2 3 3" xfId="3315" xr:uid="{F82A6596-11F2-4F37-AE15-33682F6E3CCA}"/>
    <cellStyle name="Normal 9 4 3 2 3 3 2" xfId="5109" xr:uid="{D1961116-0399-4A4D-9B27-275B2AD9277C}"/>
    <cellStyle name="Normal 9 4 3 2 3 4" xfId="3316" xr:uid="{93A4C50D-082E-4EAA-80B5-ABA592ACE146}"/>
    <cellStyle name="Normal 9 4 3 2 3 4 2" xfId="5110" xr:uid="{2B21647D-D6B3-4428-B83C-B852E66CBF39}"/>
    <cellStyle name="Normal 9 4 3 2 3 5" xfId="5107" xr:uid="{8693F74C-AAA0-495D-B083-E78FFA9001BB}"/>
    <cellStyle name="Normal 9 4 3 2 4" xfId="3317" xr:uid="{0989A098-235A-42A9-8FF4-60D3A72B6897}"/>
    <cellStyle name="Normal 9 4 3 2 4 2" xfId="4757" xr:uid="{10A58827-232F-4BA2-AD23-2F2ED711615C}"/>
    <cellStyle name="Normal 9 4 3 2 4 2 2" xfId="5479" xr:uid="{40BECF90-213A-4BF1-BF5A-31EC833A52D4}"/>
    <cellStyle name="Normal 9 4 3 2 4 2 3" xfId="5111" xr:uid="{36DCE2A9-C390-4BCB-B12D-579D850ACA8E}"/>
    <cellStyle name="Normal 9 4 3 2 5" xfId="3318" xr:uid="{74781C37-F52E-4614-9623-0B5315CC4C21}"/>
    <cellStyle name="Normal 9 4 3 2 5 2" xfId="5112" xr:uid="{129033DE-B90E-466E-90AB-4F42C338B093}"/>
    <cellStyle name="Normal 9 4 3 2 6" xfId="3319" xr:uid="{47557503-8191-4F66-A55C-0066518F1329}"/>
    <cellStyle name="Normal 9 4 3 2 6 2" xfId="5113" xr:uid="{9F0B3A7F-3974-4F6B-8E18-CF9DBE658CA5}"/>
    <cellStyle name="Normal 9 4 3 2 7" xfId="5101" xr:uid="{EB781D45-4412-4662-BFE1-0EC5BF208DC7}"/>
    <cellStyle name="Normal 9 4 3 3" xfId="3320" xr:uid="{BAA40817-B073-4674-AEF7-22AD278E476E}"/>
    <cellStyle name="Normal 9 4 3 3 2" xfId="3321" xr:uid="{05A662CE-C1F3-43F9-9E49-C796CA329A93}"/>
    <cellStyle name="Normal 9 4 3 3 2 2" xfId="3322" xr:uid="{5184B9FF-A7F6-4CAA-AF4B-D75829A6D623}"/>
    <cellStyle name="Normal 9 4 3 3 2 2 2" xfId="4758" xr:uid="{CFEACB88-E917-4769-B635-29EEB8A731BA}"/>
    <cellStyle name="Normal 9 4 3 3 2 2 2 2" xfId="5480" xr:uid="{C0338DEC-42A0-4C3A-9A3B-62C75C58864D}"/>
    <cellStyle name="Normal 9 4 3 3 2 2 2 3" xfId="5116" xr:uid="{CEFC9342-9458-4974-9013-A9EC1E8969B8}"/>
    <cellStyle name="Normal 9 4 3 3 2 3" xfId="3323" xr:uid="{7540B3B3-BE63-4382-8788-035841DB8000}"/>
    <cellStyle name="Normal 9 4 3 3 2 3 2" xfId="5117" xr:uid="{0A11E669-4F87-4124-959A-58B4E021483F}"/>
    <cellStyle name="Normal 9 4 3 3 2 4" xfId="3324" xr:uid="{4D05D9EA-2B64-4F3B-97E4-EE0965D522EA}"/>
    <cellStyle name="Normal 9 4 3 3 2 4 2" xfId="5118" xr:uid="{266BB9C4-F4ED-4515-89D1-DA2FAC3EAE4D}"/>
    <cellStyle name="Normal 9 4 3 3 2 5" xfId="5115" xr:uid="{E51723E9-2982-4968-9CBC-75D462059CE6}"/>
    <cellStyle name="Normal 9 4 3 3 3" xfId="3325" xr:uid="{1695321A-5755-4761-9344-30D1F8022A20}"/>
    <cellStyle name="Normal 9 4 3 3 3 2" xfId="4759" xr:uid="{B59D465B-57F3-455B-B643-929D4E835515}"/>
    <cellStyle name="Normal 9 4 3 3 3 2 2" xfId="5481" xr:uid="{FC72FC09-8791-4ACA-97FC-81E365E4518F}"/>
    <cellStyle name="Normal 9 4 3 3 3 2 3" xfId="5119" xr:uid="{27DF5DF5-2A21-48CB-8A2B-A6211D585546}"/>
    <cellStyle name="Normal 9 4 3 3 4" xfId="3326" xr:uid="{E5D4892A-4307-46D8-9909-A239FFC90172}"/>
    <cellStyle name="Normal 9 4 3 3 4 2" xfId="5120" xr:uid="{70953A91-92F4-4E0E-BBA5-1E3D5D98DB00}"/>
    <cellStyle name="Normal 9 4 3 3 5" xfId="3327" xr:uid="{4FF37372-DFBC-4372-9252-087A62240A77}"/>
    <cellStyle name="Normal 9 4 3 3 5 2" xfId="5121" xr:uid="{F501456E-F4DB-4D7C-92F7-7B303E97FF17}"/>
    <cellStyle name="Normal 9 4 3 3 6" xfId="5114" xr:uid="{606139F5-8A4F-42D2-990C-E1CF8F217F3F}"/>
    <cellStyle name="Normal 9 4 3 4" xfId="3328" xr:uid="{B65728D1-7259-48BA-B3D2-BD4C2CBF7246}"/>
    <cellStyle name="Normal 9 4 3 4 2" xfId="3329" xr:uid="{BE4EE3B0-ECF7-4EF0-ADD3-F7F9BC0D8FBD}"/>
    <cellStyle name="Normal 9 4 3 4 2 2" xfId="4760" xr:uid="{5D84F5A6-B31E-4F93-BD3E-B93020ABBC68}"/>
    <cellStyle name="Normal 9 4 3 4 2 2 2" xfId="5482" xr:uid="{79D948FB-6138-4609-A18A-597E0EBAFC52}"/>
    <cellStyle name="Normal 9 4 3 4 2 2 3" xfId="5123" xr:uid="{6E3337CC-C175-4B83-8B5E-69B5D8169DBF}"/>
    <cellStyle name="Normal 9 4 3 4 3" xfId="3330" xr:uid="{B566C851-B38D-41FF-BF26-4880290593F5}"/>
    <cellStyle name="Normal 9 4 3 4 3 2" xfId="5124" xr:uid="{DE50B0A4-0003-458F-99ED-471EEEFB7DC9}"/>
    <cellStyle name="Normal 9 4 3 4 4" xfId="3331" xr:uid="{C4DF18AD-95DD-4803-8718-861871550545}"/>
    <cellStyle name="Normal 9 4 3 4 4 2" xfId="5125" xr:uid="{6F67BF4B-4843-43F1-A5ED-1367ECBB85B5}"/>
    <cellStyle name="Normal 9 4 3 4 5" xfId="5122" xr:uid="{181051B7-DE98-426B-A027-7018FD0B7FA8}"/>
    <cellStyle name="Normal 9 4 3 5" xfId="3332" xr:uid="{6BE34A0C-5247-4E0E-8C18-CBEF482FD451}"/>
    <cellStyle name="Normal 9 4 3 5 2" xfId="3333" xr:uid="{69C0B82B-E59E-451D-8DA8-F3B070829995}"/>
    <cellStyle name="Normal 9 4 3 5 2 2" xfId="5127" xr:uid="{2707FC0C-17AC-47AF-979A-8199708AC104}"/>
    <cellStyle name="Normal 9 4 3 5 3" xfId="3334" xr:uid="{C658907C-AF6D-45D3-88AB-E4B8019AE96D}"/>
    <cellStyle name="Normal 9 4 3 5 3 2" xfId="5128" xr:uid="{78A358A0-0E74-45FE-9261-30D53A54574B}"/>
    <cellStyle name="Normal 9 4 3 5 4" xfId="3335" xr:uid="{8BAF2CE6-A7BF-40F0-8222-1362BA7F2706}"/>
    <cellStyle name="Normal 9 4 3 5 4 2" xfId="5129" xr:uid="{1739A7C7-5806-456F-BF01-5117EC3FFD10}"/>
    <cellStyle name="Normal 9 4 3 5 5" xfId="5126" xr:uid="{3FAC0708-707E-4C13-A825-5C75C6940860}"/>
    <cellStyle name="Normal 9 4 3 6" xfId="3336" xr:uid="{663F01B0-33FA-4D39-B6E1-F587E2B0AF15}"/>
    <cellStyle name="Normal 9 4 3 6 2" xfId="5130" xr:uid="{D1C440B8-230D-4DEB-A32F-FB8D29103DF9}"/>
    <cellStyle name="Normal 9 4 3 7" xfId="3337" xr:uid="{ED672016-18E9-4ABB-90F2-C09EC1FDC260}"/>
    <cellStyle name="Normal 9 4 3 7 2" xfId="5131" xr:uid="{B24C6B27-7F0C-4666-82FA-B91F91A31348}"/>
    <cellStyle name="Normal 9 4 3 8" xfId="3338" xr:uid="{818A346A-71F6-4324-9525-50E86AB2A0BA}"/>
    <cellStyle name="Normal 9 4 3 8 2" xfId="5132" xr:uid="{94190F9C-4CE3-4207-B034-65724813294D}"/>
    <cellStyle name="Normal 9 4 3 9" xfId="5100" xr:uid="{210121F4-211C-4896-ABEB-9040311102D3}"/>
    <cellStyle name="Normal 9 4 4" xfId="3339" xr:uid="{61C7BD73-D652-433D-AE27-4777B33155C1}"/>
    <cellStyle name="Normal 9 4 4 2" xfId="3340" xr:uid="{FD037B90-76DC-4466-9B13-B0EAF4950947}"/>
    <cellStyle name="Normal 9 4 4 2 2" xfId="3341" xr:uid="{4B4C6697-5972-4931-9B33-937203DCD720}"/>
    <cellStyle name="Normal 9 4 4 2 2 2" xfId="3342" xr:uid="{4A6FEB96-DA37-401A-BF97-524553743111}"/>
    <cellStyle name="Normal 9 4 4 2 2 2 2" xfId="4273" xr:uid="{BAAD8442-D44A-4228-BC56-ED9428778A2E}"/>
    <cellStyle name="Normal 9 4 4 2 2 2 2 2" xfId="5137" xr:uid="{5F7C0E6A-3E21-48C2-B886-618135EBF9C8}"/>
    <cellStyle name="Normal 9 4 4 2 2 2 3" xfId="5136" xr:uid="{EF900246-598A-4F12-8F2F-C00ED9683D57}"/>
    <cellStyle name="Normal 9 4 4 2 2 3" xfId="3343" xr:uid="{1B8C1CF7-E5C9-4880-B588-E7606850BBF2}"/>
    <cellStyle name="Normal 9 4 4 2 2 3 2" xfId="5138" xr:uid="{29D092B5-CCE4-4DE9-A98C-E54DE50A0FEF}"/>
    <cellStyle name="Normal 9 4 4 2 2 3 2 2" xfId="7050" xr:uid="{F529DE5E-29E3-4F11-9E05-F3934D7EBA22}"/>
    <cellStyle name="Normal 9 4 4 2 2 4" xfId="3344" xr:uid="{A6BBA61C-2B58-4B6A-8522-D19F9275B174}"/>
    <cellStyle name="Normal 9 4 4 2 2 4 2" xfId="5139" xr:uid="{F161365F-B462-425F-A0C8-DBB26ACC08C4}"/>
    <cellStyle name="Normal 9 4 4 2 2 5" xfId="5135" xr:uid="{CAEE204B-CC50-4D0B-8EE7-7FF4AC3D9DB4}"/>
    <cellStyle name="Normal 9 4 4 2 3" xfId="3345" xr:uid="{58AD18EB-8B28-4CCF-A2F5-A6C00EBA9C96}"/>
    <cellStyle name="Normal 9 4 4 2 3 2" xfId="4274" xr:uid="{7633241B-2A2F-4012-9F3C-417098F53043}"/>
    <cellStyle name="Normal 9 4 4 2 3 2 2" xfId="5141" xr:uid="{BBDEC15C-2ED9-47E0-B855-A40890ADCB12}"/>
    <cellStyle name="Normal 9 4 4 2 3 3" xfId="5140" xr:uid="{CB708A60-C040-4643-86A8-83D0CE3D097C}"/>
    <cellStyle name="Normal 9 4 4 2 4" xfId="3346" xr:uid="{3F26112B-9D0F-4391-92B1-84B930FB740C}"/>
    <cellStyle name="Normal 9 4 4 2 4 2" xfId="5142" xr:uid="{A1D64B09-C8C6-4C65-9D60-4550BCF04A74}"/>
    <cellStyle name="Normal 9 4 4 2 4 2 2" xfId="7051" xr:uid="{A14A426A-B5DC-4FE3-85CC-253FE0676A3F}"/>
    <cellStyle name="Normal 9 4 4 2 5" xfId="3347" xr:uid="{97EBE7D5-F65F-460B-9708-FD331A512542}"/>
    <cellStyle name="Normal 9 4 4 2 5 2" xfId="5143" xr:uid="{19F36B8F-B6B3-4B1F-9A87-A088369A4692}"/>
    <cellStyle name="Normal 9 4 4 2 6" xfId="5134" xr:uid="{FA6F717B-B49D-4CE4-8DF5-A89EE1A74730}"/>
    <cellStyle name="Normal 9 4 4 3" xfId="3348" xr:uid="{55525E89-2FFA-47CC-85E1-98CDCF276278}"/>
    <cellStyle name="Normal 9 4 4 3 2" xfId="3349" xr:uid="{FE232F09-FE6F-4576-81A3-1F7C57EBDB82}"/>
    <cellStyle name="Normal 9 4 4 3 2 2" xfId="4275" xr:uid="{BD98718C-FEA2-4914-8C85-9AD1374A4CF1}"/>
    <cellStyle name="Normal 9 4 4 3 2 2 2" xfId="5146" xr:uid="{3761B891-633F-408D-A8A5-F79DC501ACE6}"/>
    <cellStyle name="Normal 9 4 4 3 2 3" xfId="5145" xr:uid="{609BC7DB-45C1-4004-84FA-42A28F63B73E}"/>
    <cellStyle name="Normal 9 4 4 3 3" xfId="3350" xr:uid="{677283A2-FBAA-4A7D-BF93-5C581F8828B9}"/>
    <cellStyle name="Normal 9 4 4 3 3 2" xfId="5147" xr:uid="{11A0233D-EDEA-422A-9098-0B7EE96A8034}"/>
    <cellStyle name="Normal 9 4 4 3 3 2 2" xfId="7052" xr:uid="{06405AD0-252B-43A5-A318-FC81F2DA5AF7}"/>
    <cellStyle name="Normal 9 4 4 3 4" xfId="3351" xr:uid="{086C0F03-BD4C-4343-9F4F-C5C72CC9C108}"/>
    <cellStyle name="Normal 9 4 4 3 4 2" xfId="5148" xr:uid="{E7467397-857E-4736-9DA0-0687ABE2C8D0}"/>
    <cellStyle name="Normal 9 4 4 3 5" xfId="5144" xr:uid="{29529751-7864-4324-941C-14EACA80DA25}"/>
    <cellStyle name="Normal 9 4 4 4" xfId="3352" xr:uid="{373083DB-45F7-467D-8220-0D1AFD273947}"/>
    <cellStyle name="Normal 9 4 4 4 2" xfId="3353" xr:uid="{321DF2AC-9CAD-420A-9817-3F63C8157AEA}"/>
    <cellStyle name="Normal 9 4 4 4 2 2" xfId="5150" xr:uid="{C6AF493E-4A55-4561-8B79-C6D1AC33B547}"/>
    <cellStyle name="Normal 9 4 4 4 3" xfId="3354" xr:uid="{B396A407-E763-4E74-9620-D29DAC74A0C9}"/>
    <cellStyle name="Normal 9 4 4 4 3 2" xfId="5151" xr:uid="{86DC431F-7327-441B-844A-50D00AD0829B}"/>
    <cellStyle name="Normal 9 4 4 4 4" xfId="3355" xr:uid="{49057117-C5D1-4F54-9358-182822105648}"/>
    <cellStyle name="Normal 9 4 4 4 4 2" xfId="5152" xr:uid="{CE725161-8FBC-492A-B14E-6B6F3328FB38}"/>
    <cellStyle name="Normal 9 4 4 4 5" xfId="5149" xr:uid="{10548144-EEE9-464A-9F0A-B0A7C16BE1DA}"/>
    <cellStyle name="Normal 9 4 4 5" xfId="3356" xr:uid="{C64D3DB9-8FB5-481D-8C0E-356859EB31C3}"/>
    <cellStyle name="Normal 9 4 4 5 2" xfId="5153" xr:uid="{15D2D50B-5130-4185-AA15-58E1FD2844C9}"/>
    <cellStyle name="Normal 9 4 4 5 2 2" xfId="7053" xr:uid="{F73BB125-59C7-456F-B3B7-FA95B51D03C9}"/>
    <cellStyle name="Normal 9 4 4 6" xfId="3357" xr:uid="{CE611F52-669B-4434-9538-3DE5D1953BF8}"/>
    <cellStyle name="Normal 9 4 4 6 2" xfId="5154" xr:uid="{67A747A0-57B2-450E-984E-7592E79F7501}"/>
    <cellStyle name="Normal 9 4 4 7" xfId="3358" xr:uid="{E42AA119-7F29-4E69-B4D7-3893569B3A67}"/>
    <cellStyle name="Normal 9 4 4 7 2" xfId="5155" xr:uid="{F72E7F10-4C7F-41B3-9427-3399DE889BB9}"/>
    <cellStyle name="Normal 9 4 4 8" xfId="5133" xr:uid="{7E34D9B7-E076-4ABE-8026-71D193F1DA0D}"/>
    <cellStyle name="Normal 9 4 5" xfId="3359" xr:uid="{53FC11E0-C13E-4C16-BE38-B01B5FB0C4BA}"/>
    <cellStyle name="Normal 9 4 5 2" xfId="3360" xr:uid="{596050A0-D346-417B-A861-246FD0C8DA14}"/>
    <cellStyle name="Normal 9 4 5 2 2" xfId="3361" xr:uid="{509E17F8-EFD9-47AE-A3E4-08F5F675A8E7}"/>
    <cellStyle name="Normal 9 4 5 2 2 2" xfId="4276" xr:uid="{42ED7276-675E-489D-8F69-8AE49A01D87C}"/>
    <cellStyle name="Normal 9 4 5 2 2 2 2" xfId="5159" xr:uid="{472D4D29-B32D-4C21-B83B-47501C72D83C}"/>
    <cellStyle name="Normal 9 4 5 2 2 3" xfId="5158" xr:uid="{9B0352F0-691B-4888-B703-628BDED556EE}"/>
    <cellStyle name="Normal 9 4 5 2 3" xfId="3362" xr:uid="{DC9331B7-1C1E-4DEF-8ACA-BBB92E1435CA}"/>
    <cellStyle name="Normal 9 4 5 2 3 2" xfId="5160" xr:uid="{048CC652-81E7-41FB-8087-BA73E0D8D447}"/>
    <cellStyle name="Normal 9 4 5 2 3 2 2" xfId="7054" xr:uid="{37B810D3-42E6-48BF-9A04-BF43E0959E5F}"/>
    <cellStyle name="Normal 9 4 5 2 4" xfId="3363" xr:uid="{A08CA7CB-1D88-4572-B0F9-EF195DDDD5C2}"/>
    <cellStyle name="Normal 9 4 5 2 4 2" xfId="5161" xr:uid="{A64F4D2A-EFF8-4422-ABCF-31D05482EEBC}"/>
    <cellStyle name="Normal 9 4 5 2 5" xfId="5157" xr:uid="{4CDFE594-8164-4FF9-B60C-E93627A34453}"/>
    <cellStyle name="Normal 9 4 5 3" xfId="3364" xr:uid="{A1E9C33C-C94E-4FFB-BAAF-493B0788A2C1}"/>
    <cellStyle name="Normal 9 4 5 3 2" xfId="3365" xr:uid="{3876BB89-BE58-496A-92CB-3F4DBDAC9F60}"/>
    <cellStyle name="Normal 9 4 5 3 2 2" xfId="5163" xr:uid="{71047A91-921B-4B41-A230-BB08D1D92C26}"/>
    <cellStyle name="Normal 9 4 5 3 3" xfId="3366" xr:uid="{F73D1800-06A9-4D99-8554-9DB4BC2DCF62}"/>
    <cellStyle name="Normal 9 4 5 3 3 2" xfId="5164" xr:uid="{64D2F31E-7052-4E7A-ABF7-028BB5758266}"/>
    <cellStyle name="Normal 9 4 5 3 4" xfId="3367" xr:uid="{41C66C3B-088B-4235-9A2A-04856B8649BA}"/>
    <cellStyle name="Normal 9 4 5 3 4 2" xfId="5165" xr:uid="{0B7679CF-1F16-47ED-8497-089FF5F6C50D}"/>
    <cellStyle name="Normal 9 4 5 3 5" xfId="5162" xr:uid="{37ABA36B-C30D-4983-8055-BC0596C4F3E4}"/>
    <cellStyle name="Normal 9 4 5 4" xfId="3368" xr:uid="{E2116F0C-A7ED-4018-B37E-6460DD191EFB}"/>
    <cellStyle name="Normal 9 4 5 4 2" xfId="5166" xr:uid="{A390AF4B-4024-467D-8C37-A32E21FEAE1B}"/>
    <cellStyle name="Normal 9 4 5 4 2 2" xfId="7055" xr:uid="{2DECFC47-8A40-45EF-84AD-49D18FCB0D2D}"/>
    <cellStyle name="Normal 9 4 5 5" xfId="3369" xr:uid="{10597110-38DF-4F4E-BF64-F79F5D4481D5}"/>
    <cellStyle name="Normal 9 4 5 5 2" xfId="5167" xr:uid="{0EEFDD2F-BF16-4123-A4C0-2625441F2E7E}"/>
    <cellStyle name="Normal 9 4 5 6" xfId="3370" xr:uid="{6193CB2F-0D4F-4003-B651-78D0486386BF}"/>
    <cellStyle name="Normal 9 4 5 6 2" xfId="5168" xr:uid="{2303A675-02D2-4A47-A8CC-68D10C5E6393}"/>
    <cellStyle name="Normal 9 4 5 7" xfId="5156" xr:uid="{2D8862CE-C9C5-4732-82CD-AAF98C1279CD}"/>
    <cellStyle name="Normal 9 4 6" xfId="3371" xr:uid="{8078F062-B9B8-4CCB-9F88-21C5E19F2EBB}"/>
    <cellStyle name="Normal 9 4 6 2" xfId="3372" xr:uid="{34372A72-CDFF-4CE5-8729-015A15E498AE}"/>
    <cellStyle name="Normal 9 4 6 2 2" xfId="3373" xr:uid="{1E7FBD13-1DC3-4ABD-947E-22754D9CBE81}"/>
    <cellStyle name="Normal 9 4 6 2 2 2" xfId="5171" xr:uid="{9C0348DA-8A4C-4D88-BAF3-332A24141B30}"/>
    <cellStyle name="Normal 9 4 6 2 3" xfId="3374" xr:uid="{936E98DF-DA76-41C5-997F-EDEF1086A88A}"/>
    <cellStyle name="Normal 9 4 6 2 3 2" xfId="5172" xr:uid="{F5940C06-1AB2-47B9-92B4-07DEC1B65FC8}"/>
    <cellStyle name="Normal 9 4 6 2 4" xfId="3375" xr:uid="{D86FE3C7-4910-4F6A-AFE5-FB872984644E}"/>
    <cellStyle name="Normal 9 4 6 2 4 2" xfId="5173" xr:uid="{957C34C2-95DC-4E5E-9F02-8A66EDE5E102}"/>
    <cellStyle name="Normal 9 4 6 2 5" xfId="5170" xr:uid="{8409E589-16BA-42C5-9A42-F036412FD360}"/>
    <cellStyle name="Normal 9 4 6 3" xfId="3376" xr:uid="{7D42B768-6197-45F7-A266-F5094882D122}"/>
    <cellStyle name="Normal 9 4 6 3 2" xfId="5174" xr:uid="{3E0DE848-5BC3-47A0-B0FA-181DF99D9542}"/>
    <cellStyle name="Normal 9 4 6 3 2 2" xfId="7056" xr:uid="{4F1E29FC-1F5C-4249-B938-DF705B6A0A76}"/>
    <cellStyle name="Normal 9 4 6 4" xfId="3377" xr:uid="{7DB71026-A14B-43C5-8F56-41602DDF0746}"/>
    <cellStyle name="Normal 9 4 6 4 2" xfId="5175" xr:uid="{C9CB30DB-FC51-4FDC-B7AF-5D062AFBC629}"/>
    <cellStyle name="Normal 9 4 6 5" xfId="3378" xr:uid="{331CA8AB-5B2B-4241-B49C-65027FE1626C}"/>
    <cellStyle name="Normal 9 4 6 5 2" xfId="5176" xr:uid="{7F76F76B-FE9D-4363-B72E-0679849AB54E}"/>
    <cellStyle name="Normal 9 4 6 6" xfId="5169" xr:uid="{6CD873C0-FA59-4556-9BB0-7ECA512DE722}"/>
    <cellStyle name="Normal 9 4 7" xfId="3379" xr:uid="{23E879BA-5EDE-4527-B83F-BD3E7C5CD9E1}"/>
    <cellStyle name="Normal 9 4 7 2" xfId="3380" xr:uid="{FE6BB645-9DCD-439A-AA54-1D20CA64AABA}"/>
    <cellStyle name="Normal 9 4 7 2 2" xfId="5178" xr:uid="{2949F94C-C048-40C6-B390-F4AE6C42E14B}"/>
    <cellStyle name="Normal 9 4 7 3" xfId="3381" xr:uid="{63EACFD9-C165-4BCD-83BB-E9C03CCCBB36}"/>
    <cellStyle name="Normal 9 4 7 3 2" xfId="5179" xr:uid="{9DFE9528-C74F-4D58-9329-5BAC9EB17737}"/>
    <cellStyle name="Normal 9 4 7 4" xfId="3382" xr:uid="{A237818C-2634-4E2F-A320-E14CE2E43306}"/>
    <cellStyle name="Normal 9 4 7 4 2" xfId="5180" xr:uid="{75084A9A-A8B3-48B9-A94E-6322E39F2D17}"/>
    <cellStyle name="Normal 9 4 7 5" xfId="5177" xr:uid="{3BFEFBDB-7DB6-4E39-A929-04FC9E7A836E}"/>
    <cellStyle name="Normal 9 4 8" xfId="3383" xr:uid="{4B3F0F96-7698-4C1B-9352-DFB8A143B4C0}"/>
    <cellStyle name="Normal 9 4 8 2" xfId="3384" xr:uid="{1652C9F7-EF06-4CE0-89E5-AD33D943B7C8}"/>
    <cellStyle name="Normal 9 4 8 2 2" xfId="5182" xr:uid="{5D0C3978-7F62-4354-BA81-05A727659EA6}"/>
    <cellStyle name="Normal 9 4 8 3" xfId="3385" xr:uid="{42C48E4C-0A45-4969-A540-285C636278BC}"/>
    <cellStyle name="Normal 9 4 8 3 2" xfId="5183" xr:uid="{4A905B1D-433D-4DD9-A66C-F7E5444CBDC3}"/>
    <cellStyle name="Normal 9 4 8 4" xfId="3386" xr:uid="{6ED60723-E769-4128-AB65-7053B9A54F85}"/>
    <cellStyle name="Normal 9 4 8 4 2" xfId="5184" xr:uid="{8F5158D1-029A-4395-BBAF-9D3FB91E18DB}"/>
    <cellStyle name="Normal 9 4 8 5" xfId="5181" xr:uid="{5C638C08-B631-431E-A0B1-FC77F0D34F86}"/>
    <cellStyle name="Normal 9 4 9" xfId="3387" xr:uid="{0A0D880C-0BFC-41C8-B227-974676FB3A25}"/>
    <cellStyle name="Normal 9 4 9 2" xfId="5185" xr:uid="{0ACD5A60-DC33-4ABE-9805-A0460B952BF4}"/>
    <cellStyle name="Normal 9 5" xfId="3388" xr:uid="{F86CC073-51FB-4947-B60F-A224C8F5AAAD}"/>
    <cellStyle name="Normal 9 5 10" xfId="3389" xr:uid="{A9761081-2313-4CCE-946F-97186494E246}"/>
    <cellStyle name="Normal 9 5 10 2" xfId="5187" xr:uid="{32FE08B6-6436-4D91-A395-33EA62158593}"/>
    <cellStyle name="Normal 9 5 11" xfId="3390" xr:uid="{D20600A0-E03E-4CBD-8164-D0D21344248F}"/>
    <cellStyle name="Normal 9 5 11 2" xfId="5188" xr:uid="{8AB1B722-1C18-4A89-8B33-1048EF1E87CD}"/>
    <cellStyle name="Normal 9 5 12" xfId="5186" xr:uid="{F3E111C6-83B1-4D47-A3EA-7750DA24B515}"/>
    <cellStyle name="Normal 9 5 2" xfId="3391" xr:uid="{A630278B-53B1-4F67-ABBD-AD5D7E85E57A}"/>
    <cellStyle name="Normal 9 5 2 10" xfId="5189" xr:uid="{DCFEC641-D3A7-4CA5-BD23-0E3C76CA2CB3}"/>
    <cellStyle name="Normal 9 5 2 2" xfId="3392" xr:uid="{D9D24F10-F578-4556-9D43-8BBA34E3236B}"/>
    <cellStyle name="Normal 9 5 2 2 2" xfId="3393" xr:uid="{09CF43DE-CC79-44A8-BC97-4DFDE6CE9A12}"/>
    <cellStyle name="Normal 9 5 2 2 2 2" xfId="3394" xr:uid="{B8C370C9-F9EB-4D6F-9A9C-805590E7DE7F}"/>
    <cellStyle name="Normal 9 5 2 2 2 2 2" xfId="3395" xr:uid="{74B82A2E-1AF4-4C84-8FEC-0E28C2C93380}"/>
    <cellStyle name="Normal 9 5 2 2 2 2 2 2" xfId="5193" xr:uid="{F96F0F08-42CA-4B21-B549-A726DEA83D5B}"/>
    <cellStyle name="Normal 9 5 2 2 2 2 3" xfId="3396" xr:uid="{3E2CCF73-B1F9-4F05-80C1-CDC65940B91F}"/>
    <cellStyle name="Normal 9 5 2 2 2 2 3 2" xfId="5194" xr:uid="{EB6ECFCC-A661-420F-9118-C27EA43FF6C8}"/>
    <cellStyle name="Normal 9 5 2 2 2 2 4" xfId="3397" xr:uid="{BF6CCD5E-E621-4573-AA38-665E2F75835D}"/>
    <cellStyle name="Normal 9 5 2 2 2 2 4 2" xfId="5195" xr:uid="{4ADB67C5-7D5A-4900-BED6-0C6717B405D6}"/>
    <cellStyle name="Normal 9 5 2 2 2 2 5" xfId="5192" xr:uid="{6C64B39E-219B-42B7-867B-FDF75C6F41C6}"/>
    <cellStyle name="Normal 9 5 2 2 2 3" xfId="3398" xr:uid="{52C60F68-7D3D-4FAB-9822-F8D800416909}"/>
    <cellStyle name="Normal 9 5 2 2 2 3 2" xfId="3399" xr:uid="{A7D84D49-75C3-492F-8483-A4BA44E1ED1E}"/>
    <cellStyle name="Normal 9 5 2 2 2 3 2 2" xfId="5197" xr:uid="{1BF67B55-BF83-4F16-84E4-EA24948C5B4B}"/>
    <cellStyle name="Normal 9 5 2 2 2 3 3" xfId="3400" xr:uid="{DEB0BFC0-6AC8-47D9-B90F-FD577C17CA56}"/>
    <cellStyle name="Normal 9 5 2 2 2 3 3 2" xfId="5198" xr:uid="{D60789E3-7CFF-4028-AA5A-1159C2AAF623}"/>
    <cellStyle name="Normal 9 5 2 2 2 3 4" xfId="3401" xr:uid="{03CA0861-E115-40D7-AD98-93C13EA8709B}"/>
    <cellStyle name="Normal 9 5 2 2 2 3 4 2" xfId="5199" xr:uid="{ECD8AD63-4968-416B-BC6E-49E2475A1FF6}"/>
    <cellStyle name="Normal 9 5 2 2 2 3 5" xfId="5196" xr:uid="{E7AB2E07-6902-4C83-896C-5F3E695C6597}"/>
    <cellStyle name="Normal 9 5 2 2 2 4" xfId="3402" xr:uid="{5D86A963-245A-49A6-A2B1-B654F7A5EFF0}"/>
    <cellStyle name="Normal 9 5 2 2 2 4 2" xfId="5200" xr:uid="{2D57FD75-3CAE-4DAC-8794-7F16DCE909EB}"/>
    <cellStyle name="Normal 9 5 2 2 2 5" xfId="3403" xr:uid="{0D7CCE81-E84A-4D9A-80E7-BF2B58D2C1DD}"/>
    <cellStyle name="Normal 9 5 2 2 2 5 2" xfId="5201" xr:uid="{DC21E222-0B29-4931-8A40-0EA2E722F5BA}"/>
    <cellStyle name="Normal 9 5 2 2 2 6" xfId="3404" xr:uid="{FE0A2B1A-1FB6-4859-A93A-8CAF03C86E3D}"/>
    <cellStyle name="Normal 9 5 2 2 2 6 2" xfId="5202" xr:uid="{5988EAB4-C4AB-4D9D-A497-A89286E51CCB}"/>
    <cellStyle name="Normal 9 5 2 2 2 7" xfId="5191" xr:uid="{1A046106-57FF-4960-ACF9-4FD163A8267D}"/>
    <cellStyle name="Normal 9 5 2 2 3" xfId="3405" xr:uid="{7FE2DB08-AA20-44C7-9ABF-A1C48EAAC720}"/>
    <cellStyle name="Normal 9 5 2 2 3 2" xfId="3406" xr:uid="{254E4392-EB31-4DDD-AD57-4B25E6CE70FD}"/>
    <cellStyle name="Normal 9 5 2 2 3 2 2" xfId="3407" xr:uid="{0C1BD9D7-EB11-45DD-AAAE-6438A22B050F}"/>
    <cellStyle name="Normal 9 5 2 2 3 2 2 2" xfId="5205" xr:uid="{77D936F3-55AA-430A-99F8-4EF89EB192D0}"/>
    <cellStyle name="Normal 9 5 2 2 3 2 3" xfId="3408" xr:uid="{460C8630-68AB-426D-9D9D-763D724AF965}"/>
    <cellStyle name="Normal 9 5 2 2 3 2 3 2" xfId="5206" xr:uid="{1E364ADA-30D1-4F94-8A17-C33B5B0A184E}"/>
    <cellStyle name="Normal 9 5 2 2 3 2 4" xfId="3409" xr:uid="{D555BAE4-2377-4ABA-9575-DA6DB052A73A}"/>
    <cellStyle name="Normal 9 5 2 2 3 2 4 2" xfId="5207" xr:uid="{C9B7C4DF-F71B-4FB6-A05C-443BD2D21A51}"/>
    <cellStyle name="Normal 9 5 2 2 3 2 5" xfId="5204" xr:uid="{C660F78E-9724-4CE9-9214-B9AD8A433180}"/>
    <cellStyle name="Normal 9 5 2 2 3 3" xfId="3410" xr:uid="{C505AA95-563E-408B-A1CC-731CD37B53A9}"/>
    <cellStyle name="Normal 9 5 2 2 3 3 2" xfId="5208" xr:uid="{00C7CC9A-F356-4442-BDB4-4373C728796C}"/>
    <cellStyle name="Normal 9 5 2 2 3 4" xfId="3411" xr:uid="{D68FF109-AC44-43B9-9469-DF21F3BAECA0}"/>
    <cellStyle name="Normal 9 5 2 2 3 4 2" xfId="5209" xr:uid="{0FEF261B-1FEB-4967-938B-FA29598289A8}"/>
    <cellStyle name="Normal 9 5 2 2 3 5" xfId="3412" xr:uid="{48D2BC56-2EE9-4334-A763-D2EDC87911F4}"/>
    <cellStyle name="Normal 9 5 2 2 3 5 2" xfId="5210" xr:uid="{8873E7D5-AD5F-4C01-8DC8-ECEDE050543D}"/>
    <cellStyle name="Normal 9 5 2 2 3 6" xfId="5203" xr:uid="{BD8877EA-FF86-4BED-861C-A27B244522DD}"/>
    <cellStyle name="Normal 9 5 2 2 4" xfId="3413" xr:uid="{19746D52-1266-4886-850F-DE49B8F1E5D1}"/>
    <cellStyle name="Normal 9 5 2 2 4 2" xfId="3414" xr:uid="{8F02253D-2DA7-4DF7-AB36-0A15BE33DDCE}"/>
    <cellStyle name="Normal 9 5 2 2 4 2 2" xfId="5212" xr:uid="{1CB0A84B-DFDC-416A-AE79-FC0579927395}"/>
    <cellStyle name="Normal 9 5 2 2 4 3" xfId="3415" xr:uid="{A1462127-7D09-4D1D-AA9D-AF764FEC13B9}"/>
    <cellStyle name="Normal 9 5 2 2 4 3 2" xfId="5213" xr:uid="{147DF4DD-2E95-4B0D-A784-E27D959B874E}"/>
    <cellStyle name="Normal 9 5 2 2 4 4" xfId="3416" xr:uid="{E5FC1265-8147-4DBD-94DB-054BA3D935D8}"/>
    <cellStyle name="Normal 9 5 2 2 4 4 2" xfId="5214" xr:uid="{D2F05914-5D1C-4FC9-8F79-BDDD5E4475BC}"/>
    <cellStyle name="Normal 9 5 2 2 4 5" xfId="5211" xr:uid="{F96D3D1B-9A22-4512-8940-56B7AF6D6C14}"/>
    <cellStyle name="Normal 9 5 2 2 5" xfId="3417" xr:uid="{D1030FEA-03C9-49A7-8E62-BABCB3AB477F}"/>
    <cellStyle name="Normal 9 5 2 2 5 2" xfId="3418" xr:uid="{9EF967B1-DD50-422B-9C1C-8D416AF67331}"/>
    <cellStyle name="Normal 9 5 2 2 5 2 2" xfId="5216" xr:uid="{8BA11867-9DA0-4D10-8BE8-47B6D878AC71}"/>
    <cellStyle name="Normal 9 5 2 2 5 3" xfId="3419" xr:uid="{3ADD6D94-AD84-40E9-A436-ABE7AEFFDEE9}"/>
    <cellStyle name="Normal 9 5 2 2 5 3 2" xfId="5217" xr:uid="{6438E976-0FA2-432D-90B1-F568026016DF}"/>
    <cellStyle name="Normal 9 5 2 2 5 4" xfId="3420" xr:uid="{EBC5E9A4-78A2-4167-A8DF-A6150A067C14}"/>
    <cellStyle name="Normal 9 5 2 2 5 4 2" xfId="5218" xr:uid="{9FBAF1E0-2042-4514-A5F7-A7FF4EEBCA74}"/>
    <cellStyle name="Normal 9 5 2 2 5 5" xfId="5215" xr:uid="{EDA5EECF-6561-4DD0-9529-2EF7175DB1A0}"/>
    <cellStyle name="Normal 9 5 2 2 6" xfId="3421" xr:uid="{5E5DB2A2-9827-4596-869F-B8830BBB12B8}"/>
    <cellStyle name="Normal 9 5 2 2 6 2" xfId="5219" xr:uid="{90E3BDD1-BA10-47B8-B7E6-DC12690C6E5C}"/>
    <cellStyle name="Normal 9 5 2 2 7" xfId="3422" xr:uid="{88D7E271-7BDB-49C9-AD74-416A73ED543D}"/>
    <cellStyle name="Normal 9 5 2 2 7 2" xfId="5220" xr:uid="{729D27E9-2EC2-46D9-A17E-D9E1CD8F1A09}"/>
    <cellStyle name="Normal 9 5 2 2 8" xfId="3423" xr:uid="{08E1DCC5-DF73-4598-A21C-A13B18CBF928}"/>
    <cellStyle name="Normal 9 5 2 2 8 2" xfId="5221" xr:uid="{FC34B478-0D67-4F6D-8A1B-F32104EA4B6A}"/>
    <cellStyle name="Normal 9 5 2 2 9" xfId="5190" xr:uid="{85B63B0E-EAB5-4C12-8D95-C9962C29BF35}"/>
    <cellStyle name="Normal 9 5 2 3" xfId="3424" xr:uid="{7953C4C4-CA41-4FC6-9942-AEF24133F3E1}"/>
    <cellStyle name="Normal 9 5 2 3 2" xfId="3425" xr:uid="{EC9B5EC5-DC9F-4B76-A110-211FA8DC46AF}"/>
    <cellStyle name="Normal 9 5 2 3 2 2" xfId="3426" xr:uid="{D6D4CDB3-4F20-4D33-8415-E3B7421B5811}"/>
    <cellStyle name="Normal 9 5 2 3 2 2 2" xfId="5224" xr:uid="{9A70CDA9-59EB-45B3-BF6F-5330F8C00ACB}"/>
    <cellStyle name="Normal 9 5 2 3 2 3" xfId="3427" xr:uid="{6CAF1EA0-5483-45FF-99E2-B6981CAE9767}"/>
    <cellStyle name="Normal 9 5 2 3 2 3 2" xfId="5225" xr:uid="{989DA923-1583-440A-82BC-C135314A50D2}"/>
    <cellStyle name="Normal 9 5 2 3 2 4" xfId="3428" xr:uid="{B47E8974-458C-4AF9-84CC-34D421E180D2}"/>
    <cellStyle name="Normal 9 5 2 3 2 4 2" xfId="5226" xr:uid="{70D6DE35-FF5B-4602-91C7-4046E2666C57}"/>
    <cellStyle name="Normal 9 5 2 3 2 5" xfId="5223" xr:uid="{CBE60E76-C514-4DD6-A35A-9B0389808F2F}"/>
    <cellStyle name="Normal 9 5 2 3 3" xfId="3429" xr:uid="{DF70A764-65AE-4A06-B0C3-C0EA68E39D1E}"/>
    <cellStyle name="Normal 9 5 2 3 3 2" xfId="3430" xr:uid="{33B9A006-230F-4430-AD81-0A1828F7FF73}"/>
    <cellStyle name="Normal 9 5 2 3 3 2 2" xfId="5228" xr:uid="{4F8A551E-4A9D-42AC-B932-47EC3AF52ECE}"/>
    <cellStyle name="Normal 9 5 2 3 3 3" xfId="3431" xr:uid="{4C6CE248-1EA7-4D82-AF72-DBF364689ED2}"/>
    <cellStyle name="Normal 9 5 2 3 3 3 2" xfId="5229" xr:uid="{3ED1FBDC-605C-483B-8910-D35B4956396D}"/>
    <cellStyle name="Normal 9 5 2 3 3 4" xfId="3432" xr:uid="{95A18C9F-E989-4B20-93A6-3A5BC6326BF0}"/>
    <cellStyle name="Normal 9 5 2 3 3 4 2" xfId="5230" xr:uid="{2EB0CC2C-E313-4C21-9C84-BEE5BCDCC13C}"/>
    <cellStyle name="Normal 9 5 2 3 3 5" xfId="5227" xr:uid="{79C28E07-C8A3-4332-B861-EE1631279154}"/>
    <cellStyle name="Normal 9 5 2 3 4" xfId="3433" xr:uid="{63CBE5E3-3D73-45AA-8C1D-E37B4B46874E}"/>
    <cellStyle name="Normal 9 5 2 3 4 2" xfId="5231" xr:uid="{7FD426DF-4F6E-48DF-8CB7-BCA123E8D14C}"/>
    <cellStyle name="Normal 9 5 2 3 5" xfId="3434" xr:uid="{50BFB28E-AADF-4B76-ABA7-97EA3ECBB478}"/>
    <cellStyle name="Normal 9 5 2 3 5 2" xfId="5232" xr:uid="{852541FD-4FC0-44CA-9BD7-DF3431ADF977}"/>
    <cellStyle name="Normal 9 5 2 3 6" xfId="3435" xr:uid="{9AFBB40A-5FA7-4E06-8CB0-CD5FD46CC394}"/>
    <cellStyle name="Normal 9 5 2 3 6 2" xfId="5233" xr:uid="{61259B3E-0962-4AD9-BC4F-2DFEC640C614}"/>
    <cellStyle name="Normal 9 5 2 3 7" xfId="5222" xr:uid="{617EDA4B-BBF1-43DF-A22A-639C3D84BF05}"/>
    <cellStyle name="Normal 9 5 2 4" xfId="3436" xr:uid="{34687A04-8F43-4DD0-93DD-B3CB6EA30D0B}"/>
    <cellStyle name="Normal 9 5 2 4 2" xfId="3437" xr:uid="{8093ECCF-5CD7-429E-ACFC-04AE9DB36176}"/>
    <cellStyle name="Normal 9 5 2 4 2 2" xfId="3438" xr:uid="{F40623F2-65D0-4D20-81C2-C6069A9D99BF}"/>
    <cellStyle name="Normal 9 5 2 4 2 2 2" xfId="5236" xr:uid="{79818CF9-EA47-459C-9EF3-3C437FF8A315}"/>
    <cellStyle name="Normal 9 5 2 4 2 3" xfId="3439" xr:uid="{99513CF1-4434-4648-9370-365F77384D49}"/>
    <cellStyle name="Normal 9 5 2 4 2 3 2" xfId="5237" xr:uid="{65D8082C-897B-4BD4-944D-FDEC22AA8F07}"/>
    <cellStyle name="Normal 9 5 2 4 2 4" xfId="3440" xr:uid="{0BFD76FB-8B12-4A52-80B3-C930DD07FDA4}"/>
    <cellStyle name="Normal 9 5 2 4 2 4 2" xfId="5238" xr:uid="{361D5C3F-7AEE-46F3-8803-E29772B72BC9}"/>
    <cellStyle name="Normal 9 5 2 4 2 5" xfId="5235" xr:uid="{87FC49A0-547F-4667-94DF-21368C58F150}"/>
    <cellStyle name="Normal 9 5 2 4 3" xfId="3441" xr:uid="{558C0A5C-B690-4755-A11B-3995B5942152}"/>
    <cellStyle name="Normal 9 5 2 4 3 2" xfId="5239" xr:uid="{0CFD9A1D-0431-4CCE-A8C8-8FB02C072EB1}"/>
    <cellStyle name="Normal 9 5 2 4 4" xfId="3442" xr:uid="{731FAB44-C035-4434-BBC2-78D19177F876}"/>
    <cellStyle name="Normal 9 5 2 4 4 2" xfId="5240" xr:uid="{A81C633A-E4D3-4B02-8B35-65D4047D6CCF}"/>
    <cellStyle name="Normal 9 5 2 4 5" xfId="3443" xr:uid="{5287E35C-CA63-49C4-85CA-9AC4CE3047F9}"/>
    <cellStyle name="Normal 9 5 2 4 5 2" xfId="5241" xr:uid="{FCEE6303-367D-4202-B99F-D4100D4C1EEC}"/>
    <cellStyle name="Normal 9 5 2 4 6" xfId="5234" xr:uid="{AE9D4B7C-B61A-4892-BC2D-89745E294B41}"/>
    <cellStyle name="Normal 9 5 2 5" xfId="3444" xr:uid="{E41A2246-1F45-4D76-B522-E10C396DE870}"/>
    <cellStyle name="Normal 9 5 2 5 2" xfId="3445" xr:uid="{9C71CA7C-6CFE-4080-AE49-38B843637FEB}"/>
    <cellStyle name="Normal 9 5 2 5 2 2" xfId="5243" xr:uid="{F830A9CA-E1BB-41CA-A06D-0FE97F361915}"/>
    <cellStyle name="Normal 9 5 2 5 3" xfId="3446" xr:uid="{0CF0622F-4418-4EC2-ACF3-0B81D498B5AD}"/>
    <cellStyle name="Normal 9 5 2 5 3 2" xfId="5244" xr:uid="{DE0AA169-57E4-4B22-A831-E4B3AE2BAC4F}"/>
    <cellStyle name="Normal 9 5 2 5 4" xfId="3447" xr:uid="{A6E4643C-6A1B-4B6B-A850-222E09D6CCA6}"/>
    <cellStyle name="Normal 9 5 2 5 4 2" xfId="5245" xr:uid="{1D2B0B6F-C4CC-4EA6-86CF-0DA5F1A2F838}"/>
    <cellStyle name="Normal 9 5 2 5 5" xfId="5242" xr:uid="{76E7B23C-0A05-42CF-97DD-CFA0D1C114F6}"/>
    <cellStyle name="Normal 9 5 2 6" xfId="3448" xr:uid="{8C110C3A-907B-435A-A8AA-D24C4B1366CE}"/>
    <cellStyle name="Normal 9 5 2 6 2" xfId="3449" xr:uid="{8568CA61-10C1-4A67-BF81-74C3A75566F2}"/>
    <cellStyle name="Normal 9 5 2 6 2 2" xfId="5247" xr:uid="{9F880658-343E-4475-B95E-0C15792F160D}"/>
    <cellStyle name="Normal 9 5 2 6 3" xfId="3450" xr:uid="{29A4313F-8949-45E4-B984-92A0944FDCE2}"/>
    <cellStyle name="Normal 9 5 2 6 3 2" xfId="5248" xr:uid="{BCA09B18-5511-42E5-A727-B4EAA9F6647A}"/>
    <cellStyle name="Normal 9 5 2 6 4" xfId="3451" xr:uid="{0325FD9A-847A-43EE-B727-CD6655DBABC1}"/>
    <cellStyle name="Normal 9 5 2 6 4 2" xfId="5249" xr:uid="{70C468F5-E430-462D-8544-4BCFB1911192}"/>
    <cellStyle name="Normal 9 5 2 6 5" xfId="5246" xr:uid="{80E1B5BC-9AF7-41B3-87BD-AD8E609CF763}"/>
    <cellStyle name="Normal 9 5 2 7" xfId="3452" xr:uid="{E9633376-09FD-480B-B8E6-E2BBB4C54C9C}"/>
    <cellStyle name="Normal 9 5 2 7 2" xfId="5250" xr:uid="{03313E2B-BAFD-4557-869D-B96D49AFAAB6}"/>
    <cellStyle name="Normal 9 5 2 8" xfId="3453" xr:uid="{24667192-8A7F-4C78-B8E0-8EA511051635}"/>
    <cellStyle name="Normal 9 5 2 8 2" xfId="5251" xr:uid="{E92E49E8-901D-4436-A1D6-6F4E4FB961D7}"/>
    <cellStyle name="Normal 9 5 2 9" xfId="3454" xr:uid="{A3859758-B49F-42CD-A0B5-055EE9E68BF6}"/>
    <cellStyle name="Normal 9 5 2 9 2" xfId="5252" xr:uid="{661E1DBE-7C60-438D-A7ED-29B76A783096}"/>
    <cellStyle name="Normal 9 5 3" xfId="3455" xr:uid="{9EF400D7-3482-49E3-989B-54FA3E11642B}"/>
    <cellStyle name="Normal 9 5 3 2" xfId="3456" xr:uid="{33C0A409-D783-47DD-B37A-4BDE98D8328A}"/>
    <cellStyle name="Normal 9 5 3 2 2" xfId="3457" xr:uid="{66C6B518-4C29-4860-828A-7DD9F318050D}"/>
    <cellStyle name="Normal 9 5 3 2 2 2" xfId="3458" xr:uid="{52AB56DB-F3DD-493C-B54D-879FD44CBCCC}"/>
    <cellStyle name="Normal 9 5 3 2 2 2 2" xfId="4277" xr:uid="{5E5B666E-8FDF-4D75-9DBF-41E88E258FA0}"/>
    <cellStyle name="Normal 9 5 3 2 2 2 2 2" xfId="5257" xr:uid="{27984E5F-638A-47A2-B58D-B6AC6026F470}"/>
    <cellStyle name="Normal 9 5 3 2 2 2 3" xfId="5256" xr:uid="{84C4AE5E-B0AD-4857-BEAA-9B8D8C07BE30}"/>
    <cellStyle name="Normal 9 5 3 2 2 3" xfId="3459" xr:uid="{81EDA8D9-CE06-4943-BBD1-3133299612F3}"/>
    <cellStyle name="Normal 9 5 3 2 2 3 2" xfId="5258" xr:uid="{AA3857E7-5FC3-400B-B43C-A9F7E0E0A871}"/>
    <cellStyle name="Normal 9 5 3 2 2 3 2 2" xfId="7057" xr:uid="{3D725B0C-E659-4648-A3E5-63FE8FD5EA4B}"/>
    <cellStyle name="Normal 9 5 3 2 2 4" xfId="3460" xr:uid="{9B9702E4-91CA-4288-83C4-823B366BBDE5}"/>
    <cellStyle name="Normal 9 5 3 2 2 4 2" xfId="5259" xr:uid="{30F74D64-A7CD-4E21-A2DC-246707F7FE2F}"/>
    <cellStyle name="Normal 9 5 3 2 2 5" xfId="5255" xr:uid="{49666D41-9517-4229-BCBE-552819FBD224}"/>
    <cellStyle name="Normal 9 5 3 2 3" xfId="3461" xr:uid="{215002A9-D445-4D5A-AE79-C3D1F42472E5}"/>
    <cellStyle name="Normal 9 5 3 2 3 2" xfId="3462" xr:uid="{3B61D4E9-2E45-4B2B-8CF2-01515EE8EC5B}"/>
    <cellStyle name="Normal 9 5 3 2 3 2 2" xfId="5261" xr:uid="{A0FA0BB1-483C-49B3-B12A-6B37111F54FD}"/>
    <cellStyle name="Normal 9 5 3 2 3 3" xfId="3463" xr:uid="{1F61B04B-9527-40FF-BE3D-CA384975FB41}"/>
    <cellStyle name="Normal 9 5 3 2 3 3 2" xfId="5262" xr:uid="{876EC169-FDB5-435B-B9DD-E25D314BD3FC}"/>
    <cellStyle name="Normal 9 5 3 2 3 4" xfId="3464" xr:uid="{8882092E-0D1E-4D0E-907F-194906559D1A}"/>
    <cellStyle name="Normal 9 5 3 2 3 4 2" xfId="5263" xr:uid="{8CDD45B2-B2EB-419F-BB63-547EBF11334F}"/>
    <cellStyle name="Normal 9 5 3 2 3 5" xfId="5260" xr:uid="{DD103FCA-F61A-4B47-A21E-454EE986BAA8}"/>
    <cellStyle name="Normal 9 5 3 2 4" xfId="3465" xr:uid="{411F4421-ABEA-461A-9058-E8CD9798B9E8}"/>
    <cellStyle name="Normal 9 5 3 2 4 2" xfId="5264" xr:uid="{616E6645-7495-4DB8-912D-0296A9FDE0C9}"/>
    <cellStyle name="Normal 9 5 3 2 4 2 2" xfId="7058" xr:uid="{7C1F83BD-CF19-41D4-8804-B9607B79B941}"/>
    <cellStyle name="Normal 9 5 3 2 5" xfId="3466" xr:uid="{0B02444B-F6A2-462A-9062-3C95251D624E}"/>
    <cellStyle name="Normal 9 5 3 2 5 2" xfId="5265" xr:uid="{4F1BB9F8-E49F-4A32-9677-A6FB43B07528}"/>
    <cellStyle name="Normal 9 5 3 2 6" xfId="3467" xr:uid="{65C3478D-E36D-4799-9007-A7B5C1DE94A4}"/>
    <cellStyle name="Normal 9 5 3 2 6 2" xfId="5266" xr:uid="{8B3D930D-99D5-4934-8388-F75D15FC7314}"/>
    <cellStyle name="Normal 9 5 3 2 7" xfId="5254" xr:uid="{266BADC6-53B2-458F-AAA9-640B1B8B01BE}"/>
    <cellStyle name="Normal 9 5 3 3" xfId="3468" xr:uid="{7CDAD7A2-A507-443F-A1F1-EB4044F35383}"/>
    <cellStyle name="Normal 9 5 3 3 2" xfId="3469" xr:uid="{A32C0E1E-F7EE-49AD-94A0-9D4EF0F1865B}"/>
    <cellStyle name="Normal 9 5 3 3 2 2" xfId="3470" xr:uid="{49BE1C5D-8D81-4888-97A5-23925FB4C1B2}"/>
    <cellStyle name="Normal 9 5 3 3 2 2 2" xfId="5269" xr:uid="{8FB992E2-6593-404D-98D9-896EC9FC4FD5}"/>
    <cellStyle name="Normal 9 5 3 3 2 3" xfId="3471" xr:uid="{9DD214D2-D70D-43B5-B6D3-39A6668C3BA7}"/>
    <cellStyle name="Normal 9 5 3 3 2 3 2" xfId="5270" xr:uid="{10858CF6-3396-4278-97CA-BD826BC7E74A}"/>
    <cellStyle name="Normal 9 5 3 3 2 4" xfId="3472" xr:uid="{4CAC0FFB-A3DC-46A0-853A-11ACB7CC7939}"/>
    <cellStyle name="Normal 9 5 3 3 2 4 2" xfId="5271" xr:uid="{8651CE8B-2FD4-42D2-B46A-3995C3113106}"/>
    <cellStyle name="Normal 9 5 3 3 2 5" xfId="5268" xr:uid="{FC927F1F-632F-4578-845C-E204D7DD3B1B}"/>
    <cellStyle name="Normal 9 5 3 3 3" xfId="3473" xr:uid="{E5026B54-9B89-4D83-A174-5D07F5E2155D}"/>
    <cellStyle name="Normal 9 5 3 3 3 2" xfId="5272" xr:uid="{066A204A-D634-4347-93F5-1A2F80CB6F6A}"/>
    <cellStyle name="Normal 9 5 3 3 3 2 2" xfId="7059" xr:uid="{079B3C30-587C-4777-B78E-CE13A6E7CB13}"/>
    <cellStyle name="Normal 9 5 3 3 4" xfId="3474" xr:uid="{E062739B-F646-405F-8385-F898B790ECB5}"/>
    <cellStyle name="Normal 9 5 3 3 4 2" xfId="5273" xr:uid="{E417E4BA-849D-47E5-B481-2859252498BF}"/>
    <cellStyle name="Normal 9 5 3 3 5" xfId="3475" xr:uid="{F5D30213-279D-4255-A0DE-3F69F4F403A7}"/>
    <cellStyle name="Normal 9 5 3 3 5 2" xfId="5274" xr:uid="{1C631264-110A-412A-8D65-8F0D6B237672}"/>
    <cellStyle name="Normal 9 5 3 3 6" xfId="5267" xr:uid="{9F54ACB8-818E-4C24-B764-7C3BD2815688}"/>
    <cellStyle name="Normal 9 5 3 4" xfId="3476" xr:uid="{2956DDAD-978D-48AC-8E58-46D23C8B510F}"/>
    <cellStyle name="Normal 9 5 3 4 2" xfId="3477" xr:uid="{D1FFA0D6-70DA-4217-8381-68FE55181D90}"/>
    <cellStyle name="Normal 9 5 3 4 2 2" xfId="5276" xr:uid="{216E3073-7AD6-4F2F-A759-3CD0A7E7BBCF}"/>
    <cellStyle name="Normal 9 5 3 4 3" xfId="3478" xr:uid="{900533C0-49E9-4916-B9A3-32FDDAE42CF6}"/>
    <cellStyle name="Normal 9 5 3 4 3 2" xfId="5277" xr:uid="{53F50182-2490-453B-BE12-08FD97531A15}"/>
    <cellStyle name="Normal 9 5 3 4 4" xfId="3479" xr:uid="{D7820F01-9A4B-4F9C-B399-F6C809DC336F}"/>
    <cellStyle name="Normal 9 5 3 4 4 2" xfId="5278" xr:uid="{007DEB3E-6FD3-45A3-815B-B130EFA55F2B}"/>
    <cellStyle name="Normal 9 5 3 4 5" xfId="5275" xr:uid="{C67D6DCA-0517-46E2-A70B-82ED018416AC}"/>
    <cellStyle name="Normal 9 5 3 5" xfId="3480" xr:uid="{7CB31839-CB84-4E61-8E87-49120194112E}"/>
    <cellStyle name="Normal 9 5 3 5 2" xfId="3481" xr:uid="{78CD7958-FB10-470E-9ADC-A9F616CE1DA8}"/>
    <cellStyle name="Normal 9 5 3 5 2 2" xfId="5280" xr:uid="{3E934657-D0B9-4AFB-88ED-03C97EC90F14}"/>
    <cellStyle name="Normal 9 5 3 5 3" xfId="3482" xr:uid="{7A44180B-DC9E-4628-AA2C-D511A3E1A4DB}"/>
    <cellStyle name="Normal 9 5 3 5 3 2" xfId="5281" xr:uid="{F692EB3B-A47B-4F34-B1BF-B6E90FEFADC3}"/>
    <cellStyle name="Normal 9 5 3 5 4" xfId="3483" xr:uid="{C065D9EF-3BF9-4395-869B-985EBB592D22}"/>
    <cellStyle name="Normal 9 5 3 5 4 2" xfId="5282" xr:uid="{AEC6D8B5-5756-4FE6-8A99-29DC198EF717}"/>
    <cellStyle name="Normal 9 5 3 5 5" xfId="5279" xr:uid="{DE67E9DA-EE78-477D-A056-86BB854A08B7}"/>
    <cellStyle name="Normal 9 5 3 6" xfId="3484" xr:uid="{8069611D-FE07-40C2-A3F2-F7AADA426843}"/>
    <cellStyle name="Normal 9 5 3 6 2" xfId="5283" xr:uid="{33092C2C-D458-4381-9012-7BF4235499C4}"/>
    <cellStyle name="Normal 9 5 3 7" xfId="3485" xr:uid="{E409B1D1-567A-4E09-ADFE-5127B91B5C13}"/>
    <cellStyle name="Normal 9 5 3 7 2" xfId="5284" xr:uid="{8FDB959B-5B20-4CC7-B957-FA47628C4DDD}"/>
    <cellStyle name="Normal 9 5 3 8" xfId="3486" xr:uid="{AD8E4184-C5B5-42A8-95BB-6AF790A5515D}"/>
    <cellStyle name="Normal 9 5 3 8 2" xfId="5285" xr:uid="{A6F3D934-5CFB-4306-9367-5654FC2B9F65}"/>
    <cellStyle name="Normal 9 5 3 9" xfId="5253" xr:uid="{D51FE31B-12F2-491C-A7A5-9F37B126EE73}"/>
    <cellStyle name="Normal 9 5 4" xfId="3487" xr:uid="{4B7D778D-FE13-459D-BF9F-718DE189D56B}"/>
    <cellStyle name="Normal 9 5 4 2" xfId="3488" xr:uid="{98571686-5896-4F70-8722-6994AADA3432}"/>
    <cellStyle name="Normal 9 5 4 2 2" xfId="3489" xr:uid="{856F7AE9-0936-4787-80E7-FE9399F30CD9}"/>
    <cellStyle name="Normal 9 5 4 2 2 2" xfId="3490" xr:uid="{FAD80B78-ACF0-425A-932E-E2E5B09773FE}"/>
    <cellStyle name="Normal 9 5 4 2 2 2 2" xfId="5289" xr:uid="{DC725F8A-A682-480C-9A16-EF860883322C}"/>
    <cellStyle name="Normal 9 5 4 2 2 3" xfId="3491" xr:uid="{F4965547-5CE4-4099-98C1-719E32EC737E}"/>
    <cellStyle name="Normal 9 5 4 2 2 3 2" xfId="5290" xr:uid="{DCF24163-5861-437E-B2AC-25B9439639B5}"/>
    <cellStyle name="Normal 9 5 4 2 2 4" xfId="3492" xr:uid="{CAFDA8F3-4445-4C8B-9D75-ED2E1F9C4D20}"/>
    <cellStyle name="Normal 9 5 4 2 2 4 2" xfId="5291" xr:uid="{663540EC-F52D-4C3B-8AFF-AFD5F2D49F23}"/>
    <cellStyle name="Normal 9 5 4 2 2 5" xfId="5288" xr:uid="{25EA9995-DBAA-4B30-8E70-ECB1DAD0578B}"/>
    <cellStyle name="Normal 9 5 4 2 3" xfId="3493" xr:uid="{ABEBAA1B-2EFC-4D53-91C2-CFB8E892C35D}"/>
    <cellStyle name="Normal 9 5 4 2 3 2" xfId="5292" xr:uid="{6D706F2E-FF84-4F40-BDB9-41F6325119B5}"/>
    <cellStyle name="Normal 9 5 4 2 3 2 2" xfId="7060" xr:uid="{8C76C335-C001-4131-A2EF-5BD2328275D0}"/>
    <cellStyle name="Normal 9 5 4 2 4" xfId="3494" xr:uid="{F80B5EA7-759F-4D1A-BE47-A48DFBB52A17}"/>
    <cellStyle name="Normal 9 5 4 2 4 2" xfId="5293" xr:uid="{124265B4-4E4A-4FE0-A2E7-E4B12C004BC6}"/>
    <cellStyle name="Normal 9 5 4 2 5" xfId="3495" xr:uid="{8290C90D-43B6-427D-AB95-609FE562B116}"/>
    <cellStyle name="Normal 9 5 4 2 5 2" xfId="5294" xr:uid="{1730C27C-2C18-44BC-8124-FD2C8A5E20BF}"/>
    <cellStyle name="Normal 9 5 4 2 6" xfId="5287" xr:uid="{CF6FC243-8E59-44AE-BB57-BC1D56F3CF50}"/>
    <cellStyle name="Normal 9 5 4 3" xfId="3496" xr:uid="{F50801D6-FC22-40E5-A00A-61F4FB8F1128}"/>
    <cellStyle name="Normal 9 5 4 3 2" xfId="3497" xr:uid="{39EF0002-E058-4ADE-9EE2-B1CCF3F38BC8}"/>
    <cellStyle name="Normal 9 5 4 3 2 2" xfId="5296" xr:uid="{098D5CE9-A5FE-4374-8086-E34DFB51DEF5}"/>
    <cellStyle name="Normal 9 5 4 3 3" xfId="3498" xr:uid="{34CA5CF6-F299-4624-8DA9-F03519E3BC52}"/>
    <cellStyle name="Normal 9 5 4 3 3 2" xfId="5297" xr:uid="{D4F4CBD1-06F1-4679-98C1-BB18E26F5BAF}"/>
    <cellStyle name="Normal 9 5 4 3 4" xfId="3499" xr:uid="{39A6F213-740F-4718-A632-93D5AE134FC9}"/>
    <cellStyle name="Normal 9 5 4 3 4 2" xfId="5298" xr:uid="{AE499AAC-605B-4286-9A3C-E2CD1B211AF9}"/>
    <cellStyle name="Normal 9 5 4 3 5" xfId="5295" xr:uid="{61F28A8E-562D-4423-B541-86EBCB8AB6DB}"/>
    <cellStyle name="Normal 9 5 4 4" xfId="3500" xr:uid="{2C9BBD38-6AEB-49E7-BA39-C871B7F700AA}"/>
    <cellStyle name="Normal 9 5 4 4 2" xfId="3501" xr:uid="{681755ED-F5DC-433D-B04E-19D20F0825CC}"/>
    <cellStyle name="Normal 9 5 4 4 2 2" xfId="5300" xr:uid="{5AAE34D4-C4C2-4FAD-BF44-09EFD2BA301F}"/>
    <cellStyle name="Normal 9 5 4 4 3" xfId="3502" xr:uid="{A023CC44-368B-47B8-88A1-E0BBB93BA094}"/>
    <cellStyle name="Normal 9 5 4 4 3 2" xfId="5301" xr:uid="{35DBCCDE-8C2F-46D6-8A8A-697D4299A566}"/>
    <cellStyle name="Normal 9 5 4 4 4" xfId="3503" xr:uid="{2498BC5C-214B-434F-BC73-5368B7617698}"/>
    <cellStyle name="Normal 9 5 4 4 4 2" xfId="5302" xr:uid="{9E7D6D25-D4B6-402B-A153-052380E71540}"/>
    <cellStyle name="Normal 9 5 4 4 5" xfId="5299" xr:uid="{04B4EAC3-1ECE-4B8C-AFBC-2ADD4C940DBF}"/>
    <cellStyle name="Normal 9 5 4 5" xfId="3504" xr:uid="{8446262D-E7F7-4258-9D75-FCC787D28D67}"/>
    <cellStyle name="Normal 9 5 4 5 2" xfId="5303" xr:uid="{6A095CAC-E37C-4073-A8FB-29F53C3EF7B4}"/>
    <cellStyle name="Normal 9 5 4 6" xfId="3505" xr:uid="{77E3D96C-E4D1-4F59-B251-4F8906AAB81D}"/>
    <cellStyle name="Normal 9 5 4 6 2" xfId="5304" xr:uid="{B41F3B76-86BD-41EF-9D4F-2FB79E469602}"/>
    <cellStyle name="Normal 9 5 4 7" xfId="3506" xr:uid="{32671DA6-9AD3-4086-BD12-3784DE729229}"/>
    <cellStyle name="Normal 9 5 4 7 2" xfId="5305" xr:uid="{20ED1393-6652-4BBC-A4B5-C0605432FAC7}"/>
    <cellStyle name="Normal 9 5 4 8" xfId="5286" xr:uid="{85EEC4D1-D41F-47C1-A355-D04CFF305183}"/>
    <cellStyle name="Normal 9 5 5" xfId="3507" xr:uid="{B37BD26D-E084-425F-A026-C022EABA2FB8}"/>
    <cellStyle name="Normal 9 5 5 2" xfId="3508" xr:uid="{D717E997-7328-4D36-9667-3D914EC724C7}"/>
    <cellStyle name="Normal 9 5 5 2 2" xfId="3509" xr:uid="{5E7ED701-2DB7-4916-B41F-CD0DD4636DDF}"/>
    <cellStyle name="Normal 9 5 5 2 2 2" xfId="5308" xr:uid="{4F8C6F4C-1F71-4238-9E4F-77AEC33A2AA2}"/>
    <cellStyle name="Normal 9 5 5 2 3" xfId="3510" xr:uid="{C7D3BD57-3ACF-4D97-BA3E-A4BF37669E8D}"/>
    <cellStyle name="Normal 9 5 5 2 3 2" xfId="5309" xr:uid="{E391702E-E4AA-4466-AAA9-3DF83A7CCC22}"/>
    <cellStyle name="Normal 9 5 5 2 4" xfId="3511" xr:uid="{8DA4C761-7A49-4571-8A1D-72507E79E84E}"/>
    <cellStyle name="Normal 9 5 5 2 4 2" xfId="5310" xr:uid="{DEC9AFA9-6B85-410B-B3DE-4D0B8665348D}"/>
    <cellStyle name="Normal 9 5 5 2 5" xfId="5307" xr:uid="{BF73ECEA-DDF1-40DA-859B-D3EE191B2D64}"/>
    <cellStyle name="Normal 9 5 5 3" xfId="3512" xr:uid="{2BE788CD-4950-456F-8B23-3AA8AD516D7B}"/>
    <cellStyle name="Normal 9 5 5 3 2" xfId="3513" xr:uid="{44C72F3C-AE61-4366-B44B-8ACA85C34C2A}"/>
    <cellStyle name="Normal 9 5 5 3 2 2" xfId="5312" xr:uid="{CF1AA557-449A-4BFF-9A3B-0D6F96EF3DCD}"/>
    <cellStyle name="Normal 9 5 5 3 3" xfId="3514" xr:uid="{0ED9306D-CB61-424E-8173-2CCDE6CAA260}"/>
    <cellStyle name="Normal 9 5 5 3 3 2" xfId="5313" xr:uid="{A6F359B7-8445-435E-A875-3C20EF578EFB}"/>
    <cellStyle name="Normal 9 5 5 3 4" xfId="3515" xr:uid="{E66B88EB-697F-46E7-AF5B-304EDB839CEE}"/>
    <cellStyle name="Normal 9 5 5 3 4 2" xfId="5314" xr:uid="{98A05A33-EACF-43EC-8F15-3562F1185625}"/>
    <cellStyle name="Normal 9 5 5 3 5" xfId="5311" xr:uid="{CDC93C9E-ADEC-4004-9FD3-E6F75154389E}"/>
    <cellStyle name="Normal 9 5 5 4" xfId="3516" xr:uid="{E57C5B06-B711-49E3-BBE2-CD6C41D017AC}"/>
    <cellStyle name="Normal 9 5 5 4 2" xfId="5315" xr:uid="{EA3AB59F-AAB5-426E-A371-25A924AB3BCC}"/>
    <cellStyle name="Normal 9 5 5 5" xfId="3517" xr:uid="{20BC3070-137A-4FE4-86CB-626E81A8A232}"/>
    <cellStyle name="Normal 9 5 5 5 2" xfId="5316" xr:uid="{39CA2E80-0034-4EBE-A31D-75307A504D8A}"/>
    <cellStyle name="Normal 9 5 5 6" xfId="3518" xr:uid="{5C5464CF-3BBC-4985-967F-F6E6B54E4410}"/>
    <cellStyle name="Normal 9 5 5 6 2" xfId="5317" xr:uid="{3D5870E9-8B5B-48AD-B6A1-992B219DD480}"/>
    <cellStyle name="Normal 9 5 5 7" xfId="5306" xr:uid="{91AE0A62-3E0D-4CE5-87FD-EF2C51727524}"/>
    <cellStyle name="Normal 9 5 6" xfId="3519" xr:uid="{04F9B8AC-2E1F-4835-BFE9-1D6D69FC4DF5}"/>
    <cellStyle name="Normal 9 5 6 2" xfId="3520" xr:uid="{D6539809-178F-413F-97C1-1BFE90CBC14A}"/>
    <cellStyle name="Normal 9 5 6 2 2" xfId="3521" xr:uid="{8388F37B-44E4-4C7A-AAA4-850F62234871}"/>
    <cellStyle name="Normal 9 5 6 2 2 2" xfId="5320" xr:uid="{5BC89647-05DE-403E-923A-744FDC493903}"/>
    <cellStyle name="Normal 9 5 6 2 3" xfId="3522" xr:uid="{006A5A07-34F7-42CB-A581-0731DEA5CD09}"/>
    <cellStyle name="Normal 9 5 6 2 3 2" xfId="5321" xr:uid="{98576255-37C7-418E-A780-AD52943CD1B7}"/>
    <cellStyle name="Normal 9 5 6 2 4" xfId="3523" xr:uid="{9FB6EDE4-ABB1-4D30-B3C6-2868CB304DE9}"/>
    <cellStyle name="Normal 9 5 6 2 4 2" xfId="5322" xr:uid="{BDD5758B-5DDE-4EE5-A1D7-BDCB2A92D22F}"/>
    <cellStyle name="Normal 9 5 6 2 5" xfId="5319" xr:uid="{BB40EA61-FAD4-4214-AC32-ADDB12BBAE44}"/>
    <cellStyle name="Normal 9 5 6 3" xfId="3524" xr:uid="{70D31E7D-8D35-44B6-B356-31B307F95A5E}"/>
    <cellStyle name="Normal 9 5 6 3 2" xfId="5323" xr:uid="{9F30B7DE-E16F-47F7-83BA-D37C90D40106}"/>
    <cellStyle name="Normal 9 5 6 4" xfId="3525" xr:uid="{59D60B76-2E95-4932-908E-B4A988E02ED0}"/>
    <cellStyle name="Normal 9 5 6 4 2" xfId="5324" xr:uid="{66436907-54BC-429F-A11F-40AEFA06CDF9}"/>
    <cellStyle name="Normal 9 5 6 5" xfId="3526" xr:uid="{53C37F21-B8FF-4570-A5B6-899519EC1C2C}"/>
    <cellStyle name="Normal 9 5 6 5 2" xfId="5325" xr:uid="{580D5BFC-44AF-4812-A60F-033D8795798B}"/>
    <cellStyle name="Normal 9 5 6 6" xfId="5318" xr:uid="{C11418AF-E7D9-40DB-8B39-D56D11851442}"/>
    <cellStyle name="Normal 9 5 7" xfId="3527" xr:uid="{8A32F5F6-6741-43EE-B908-023D31B5CDEF}"/>
    <cellStyle name="Normal 9 5 7 2" xfId="3528" xr:uid="{0BFFC645-E101-4F53-AA74-A74675214F22}"/>
    <cellStyle name="Normal 9 5 7 2 2" xfId="5327" xr:uid="{A08BC66F-D218-4727-A4B9-9A57D49FCFA3}"/>
    <cellStyle name="Normal 9 5 7 3" xfId="3529" xr:uid="{6C2490A9-054E-46AA-BD0E-B1E151926868}"/>
    <cellStyle name="Normal 9 5 7 3 2" xfId="5328" xr:uid="{DA89ECF8-07F1-4BB0-AE2B-ECF6AF911399}"/>
    <cellStyle name="Normal 9 5 7 4" xfId="3530" xr:uid="{ED3CC8C0-21C6-4A1E-BC3F-94506ED26F43}"/>
    <cellStyle name="Normal 9 5 7 4 2" xfId="5329" xr:uid="{57DEA971-B42C-479E-A23F-C4D8F7951B2D}"/>
    <cellStyle name="Normal 9 5 7 5" xfId="5326" xr:uid="{B3B3591A-0C02-4984-8DE6-8D8FA43F9A88}"/>
    <cellStyle name="Normal 9 5 8" xfId="3531" xr:uid="{6C98A002-3128-4D4F-83EE-6C28969DC451}"/>
    <cellStyle name="Normal 9 5 8 2" xfId="3532" xr:uid="{DC28BC4D-8758-49D8-B680-B0944F67D6B4}"/>
    <cellStyle name="Normal 9 5 8 2 2" xfId="5331" xr:uid="{D14EA4CF-3C98-4991-8E01-E47BEF61C258}"/>
    <cellStyle name="Normal 9 5 8 3" xfId="3533" xr:uid="{268D54E0-77E2-4619-B8E2-87A0033AA1BC}"/>
    <cellStyle name="Normal 9 5 8 3 2" xfId="5332" xr:uid="{D13F1C13-3884-4BEB-8359-DDD6C5EEE261}"/>
    <cellStyle name="Normal 9 5 8 4" xfId="3534" xr:uid="{94538C98-43EE-4226-9D9A-8F6193FFF09B}"/>
    <cellStyle name="Normal 9 5 8 4 2" xfId="5333" xr:uid="{53AB6F30-FC0A-4B79-92AF-B303D0178838}"/>
    <cellStyle name="Normal 9 5 8 5" xfId="5330" xr:uid="{96308A2D-784B-4F35-BFD5-F3B1A6413DC4}"/>
    <cellStyle name="Normal 9 5 9" xfId="3535" xr:uid="{50615741-9D37-4C1F-A470-C55E03F6F494}"/>
    <cellStyle name="Normal 9 5 9 2" xfId="5334" xr:uid="{546DC544-CC1E-43ED-880A-0631070FCED9}"/>
    <cellStyle name="Normal 9 6" xfId="3536" xr:uid="{BFF50448-C313-459F-A1AE-C47CB71FEEAF}"/>
    <cellStyle name="Normal 9 6 10" xfId="5335" xr:uid="{B6F5BBB7-44BE-47F6-A7CE-8CD0D92B7EA5}"/>
    <cellStyle name="Normal 9 6 2" xfId="3537" xr:uid="{D3974512-359E-4978-9FDC-7E537D202A30}"/>
    <cellStyle name="Normal 9 6 2 2" xfId="3538" xr:uid="{A9614C2E-5E58-44C0-9290-C2B3B1B88269}"/>
    <cellStyle name="Normal 9 6 2 2 2" xfId="3539" xr:uid="{06D0D048-9CA2-4A97-90E2-3868CBF856EF}"/>
    <cellStyle name="Normal 9 6 2 2 2 2" xfId="3540" xr:uid="{0881D2EF-E28C-48B0-81F4-DFC938840F70}"/>
    <cellStyle name="Normal 9 6 2 2 2 2 2" xfId="5339" xr:uid="{69EE6986-31B4-475A-9105-90DB52DF9E53}"/>
    <cellStyle name="Normal 9 6 2 2 2 3" xfId="3541" xr:uid="{73779289-A292-487E-B418-CBD91DC2C29B}"/>
    <cellStyle name="Normal 9 6 2 2 2 3 2" xfId="5340" xr:uid="{934C383D-19BA-423E-96B7-EA5C6621B830}"/>
    <cellStyle name="Normal 9 6 2 2 2 4" xfId="3542" xr:uid="{73DBD49D-6AE8-49DC-8480-11C32F4CC6D8}"/>
    <cellStyle name="Normal 9 6 2 2 2 4 2" xfId="5341" xr:uid="{26B81DD0-0006-4A7B-AF5F-6E402B76C303}"/>
    <cellStyle name="Normal 9 6 2 2 2 5" xfId="5338" xr:uid="{E0807F8F-FA6F-4D38-86B9-1A7DE25EE8B8}"/>
    <cellStyle name="Normal 9 6 2 2 3" xfId="3543" xr:uid="{7BA9F422-CD62-4268-82F0-C92AB9933DCF}"/>
    <cellStyle name="Normal 9 6 2 2 3 2" xfId="3544" xr:uid="{5377CFB1-BB37-4FE4-AB9C-531370EB18D3}"/>
    <cellStyle name="Normal 9 6 2 2 3 2 2" xfId="5343" xr:uid="{E57EA2C7-5F55-46C0-AD2B-9C3B118FD884}"/>
    <cellStyle name="Normal 9 6 2 2 3 3" xfId="3545" xr:uid="{6DE34F42-A5F4-48D8-B3CF-462084457B73}"/>
    <cellStyle name="Normal 9 6 2 2 3 3 2" xfId="5344" xr:uid="{D09E58D0-9E4D-4B07-978F-0E0E9E0A7F3D}"/>
    <cellStyle name="Normal 9 6 2 2 3 4" xfId="3546" xr:uid="{6D549EB1-AE7E-45A6-8D6A-4E41FABAA8D3}"/>
    <cellStyle name="Normal 9 6 2 2 3 4 2" xfId="5345" xr:uid="{4BDB9CBD-E09D-4A5A-8916-3EE9D8D8D558}"/>
    <cellStyle name="Normal 9 6 2 2 3 5" xfId="5342" xr:uid="{87FB241E-53D4-4683-AC71-EDA0CCF6841D}"/>
    <cellStyle name="Normal 9 6 2 2 4" xfId="3547" xr:uid="{25C44FEE-C857-454C-9628-80136D3143C4}"/>
    <cellStyle name="Normal 9 6 2 2 4 2" xfId="5346" xr:uid="{8F06C383-3DB4-4682-A704-5148C58E7F22}"/>
    <cellStyle name="Normal 9 6 2 2 5" xfId="3548" xr:uid="{BB987446-C94E-4745-8998-FC992F40EDDE}"/>
    <cellStyle name="Normal 9 6 2 2 5 2" xfId="5347" xr:uid="{A3E5305A-DEB0-4AFE-80E5-08D0AD48D1AD}"/>
    <cellStyle name="Normal 9 6 2 2 6" xfId="3549" xr:uid="{7D423F21-B260-4FB8-84D8-F006CDBDBE2B}"/>
    <cellStyle name="Normal 9 6 2 2 6 2" xfId="5348" xr:uid="{65E3DCE7-1641-4557-98D4-806F4598BA65}"/>
    <cellStyle name="Normal 9 6 2 2 7" xfId="5337" xr:uid="{CF7CA6DB-8EBA-4A75-BDDC-BA776DE08F0F}"/>
    <cellStyle name="Normal 9 6 2 3" xfId="3550" xr:uid="{CA52F10D-CD4F-4E4C-B4D8-8875A8ED1CB0}"/>
    <cellStyle name="Normal 9 6 2 3 2" xfId="3551" xr:uid="{AB14CEC2-E6A9-4F3B-8ED0-BB7E384CFDB2}"/>
    <cellStyle name="Normal 9 6 2 3 2 2" xfId="3552" xr:uid="{0BEC0C13-390F-4A4E-99D3-26855E467D55}"/>
    <cellStyle name="Normal 9 6 2 3 2 2 2" xfId="5351" xr:uid="{B804D060-EF36-405F-B039-0DC0924C61D4}"/>
    <cellStyle name="Normal 9 6 2 3 2 3" xfId="3553" xr:uid="{976C345C-BF81-4A56-AF4A-BA19F53385F9}"/>
    <cellStyle name="Normal 9 6 2 3 2 3 2" xfId="5352" xr:uid="{1D1FD73B-A4F1-42FE-844A-911093753C31}"/>
    <cellStyle name="Normal 9 6 2 3 2 4" xfId="3554" xr:uid="{DAE3C33D-9F68-41A1-9BC4-BF63BBC05322}"/>
    <cellStyle name="Normal 9 6 2 3 2 4 2" xfId="5353" xr:uid="{7258A5E1-65CA-4355-B489-6560F39621AA}"/>
    <cellStyle name="Normal 9 6 2 3 2 5" xfId="5350" xr:uid="{5D239D2B-BA49-4221-B602-77B057ABC170}"/>
    <cellStyle name="Normal 9 6 2 3 3" xfId="3555" xr:uid="{6569709C-1DB4-4379-B9F1-707848279119}"/>
    <cellStyle name="Normal 9 6 2 3 3 2" xfId="5354" xr:uid="{5D304C66-65DB-49DB-8A26-E9876FDE13B9}"/>
    <cellStyle name="Normal 9 6 2 3 4" xfId="3556" xr:uid="{473A70A9-1D27-41DD-BEB5-C40510E5B886}"/>
    <cellStyle name="Normal 9 6 2 3 4 2" xfId="5355" xr:uid="{C5D0D971-96E2-47AE-95C2-11FD595E69A9}"/>
    <cellStyle name="Normal 9 6 2 3 5" xfId="3557" xr:uid="{469C6613-360F-4DC0-926E-953A820A56D9}"/>
    <cellStyle name="Normal 9 6 2 3 5 2" xfId="5356" xr:uid="{E56D8746-E038-4C2A-8F74-01BEFABA043D}"/>
    <cellStyle name="Normal 9 6 2 3 6" xfId="5349" xr:uid="{0DDFEE3C-A606-46D7-B182-D7C2E0042E17}"/>
    <cellStyle name="Normal 9 6 2 4" xfId="3558" xr:uid="{181F9A72-7F71-4BF4-8374-2655C19FD2BE}"/>
    <cellStyle name="Normal 9 6 2 4 2" xfId="3559" xr:uid="{EDE0ADEA-01DF-4D01-8810-40EF343715F5}"/>
    <cellStyle name="Normal 9 6 2 4 2 2" xfId="5358" xr:uid="{A97F7EC4-ABA0-43EC-8B1F-F9DF2AD966C2}"/>
    <cellStyle name="Normal 9 6 2 4 3" xfId="3560" xr:uid="{7D46754F-1AC8-42A2-8351-AC704A273C3E}"/>
    <cellStyle name="Normal 9 6 2 4 3 2" xfId="5359" xr:uid="{1045E774-4BF2-41DE-AD7A-A058F101AAEF}"/>
    <cellStyle name="Normal 9 6 2 4 4" xfId="3561" xr:uid="{BBFBAE1F-7778-4D57-8216-8BAA1EB684FC}"/>
    <cellStyle name="Normal 9 6 2 4 4 2" xfId="5360" xr:uid="{6E161ACE-DFEB-4582-91ED-3D6A2A978BF7}"/>
    <cellStyle name="Normal 9 6 2 4 5" xfId="5357" xr:uid="{69928E70-A748-48DF-A784-5407DDEEC8BB}"/>
    <cellStyle name="Normal 9 6 2 5" xfId="3562" xr:uid="{58A1AE35-8B69-4A2D-956A-33769B503AC6}"/>
    <cellStyle name="Normal 9 6 2 5 2" xfId="3563" xr:uid="{831D0774-7BEE-40E5-9751-35C17D08B1A5}"/>
    <cellStyle name="Normal 9 6 2 5 2 2" xfId="5362" xr:uid="{2C3B919B-0509-419C-B594-81844B41AC99}"/>
    <cellStyle name="Normal 9 6 2 5 3" xfId="3564" xr:uid="{EABD4579-EDCC-49DC-ADE2-BB733F24C981}"/>
    <cellStyle name="Normal 9 6 2 5 3 2" xfId="5363" xr:uid="{23925483-C545-4DDC-A311-765A88F87CD1}"/>
    <cellStyle name="Normal 9 6 2 5 4" xfId="3565" xr:uid="{E9050EC4-9E3F-4864-9B10-478686ED3916}"/>
    <cellStyle name="Normal 9 6 2 5 4 2" xfId="5364" xr:uid="{A924FDE5-FEE8-42C0-AF16-A1092876C58B}"/>
    <cellStyle name="Normal 9 6 2 5 5" xfId="5361" xr:uid="{8AE31095-E259-4521-BA33-7322C45CCC2E}"/>
    <cellStyle name="Normal 9 6 2 6" xfId="3566" xr:uid="{4B33F863-1C38-4324-AA75-D196B7579E80}"/>
    <cellStyle name="Normal 9 6 2 6 2" xfId="5365" xr:uid="{D68CFF35-B601-4CCB-B799-E955A9C5583F}"/>
    <cellStyle name="Normal 9 6 2 7" xfId="3567" xr:uid="{B14AE6E0-C2EF-4B6C-A994-A48E33E70A9A}"/>
    <cellStyle name="Normal 9 6 2 7 2" xfId="5366" xr:uid="{5347C42A-9D79-4089-A72F-F6B8EA6C6316}"/>
    <cellStyle name="Normal 9 6 2 8" xfId="3568" xr:uid="{DD756611-FAB7-48F1-88C5-282241F09FE9}"/>
    <cellStyle name="Normal 9 6 2 8 2" xfId="5367" xr:uid="{C008FF93-37B4-4F87-9F20-D07697BA254D}"/>
    <cellStyle name="Normal 9 6 2 9" xfId="5336" xr:uid="{16942ECF-5522-416D-BA6C-337A9D284AE1}"/>
    <cellStyle name="Normal 9 6 3" xfId="3569" xr:uid="{840DDF70-8CBB-4DD5-9334-5E447D943C47}"/>
    <cellStyle name="Normal 9 6 3 2" xfId="3570" xr:uid="{4006056C-7A8B-48E7-9CDD-B5E951A43C19}"/>
    <cellStyle name="Normal 9 6 3 2 2" xfId="3571" xr:uid="{1CFC13BA-539C-4CCA-9C15-E996C0E2351B}"/>
    <cellStyle name="Normal 9 6 3 2 2 2" xfId="5370" xr:uid="{3541F868-8A26-45E3-A501-47E69E732A96}"/>
    <cellStyle name="Normal 9 6 3 2 3" xfId="3572" xr:uid="{A3BFEEC4-8F30-4186-BD82-2A46424EE3FD}"/>
    <cellStyle name="Normal 9 6 3 2 3 2" xfId="5371" xr:uid="{2081501D-0465-49DA-9402-43D374157767}"/>
    <cellStyle name="Normal 9 6 3 2 4" xfId="3573" xr:uid="{8BB588AC-2F51-46D3-B387-FE3A8D84AA87}"/>
    <cellStyle name="Normal 9 6 3 2 4 2" xfId="5372" xr:uid="{55EA0D38-CED6-4281-86F3-FED8661CA587}"/>
    <cellStyle name="Normal 9 6 3 2 5" xfId="5369" xr:uid="{7C9D2A41-6694-4643-991A-90C39293C675}"/>
    <cellStyle name="Normal 9 6 3 3" xfId="3574" xr:uid="{6DB1D84B-B945-407A-836E-297729974FE9}"/>
    <cellStyle name="Normal 9 6 3 3 2" xfId="3575" xr:uid="{6B0D7E83-9998-4BBE-B9BE-62EC78B57D03}"/>
    <cellStyle name="Normal 9 6 3 3 2 2" xfId="5374" xr:uid="{7828200A-C0AF-4088-9741-87CD803978C5}"/>
    <cellStyle name="Normal 9 6 3 3 3" xfId="3576" xr:uid="{B48D4A7B-667B-4F43-9694-BDA9AF1FF268}"/>
    <cellStyle name="Normal 9 6 3 3 3 2" xfId="5375" xr:uid="{36994C4E-22B8-4F58-8C44-A2D1DBC36885}"/>
    <cellStyle name="Normal 9 6 3 3 4" xfId="3577" xr:uid="{473FF0FD-BB7F-4164-B806-DFA303720F70}"/>
    <cellStyle name="Normal 9 6 3 3 4 2" xfId="5376" xr:uid="{93734710-93E8-40DC-A98E-8EF287789D86}"/>
    <cellStyle name="Normal 9 6 3 3 5" xfId="5373" xr:uid="{79C77026-0409-41EA-90AA-A9E010479B7C}"/>
    <cellStyle name="Normal 9 6 3 4" xfId="3578" xr:uid="{6FC633F9-6940-468A-81F1-10EF4C3C73D6}"/>
    <cellStyle name="Normal 9 6 3 4 2" xfId="5377" xr:uid="{CFA89CAF-045B-4292-A307-C5DC5BD4C927}"/>
    <cellStyle name="Normal 9 6 3 5" xfId="3579" xr:uid="{CEFE2E24-082C-401F-8910-15BEA397F712}"/>
    <cellStyle name="Normal 9 6 3 5 2" xfId="5378" xr:uid="{83427CC5-7943-49DF-A981-1A9B1EAA1EF8}"/>
    <cellStyle name="Normal 9 6 3 6" xfId="3580" xr:uid="{CBF0593B-4FC3-4CEE-9D56-F5B4D4CD827A}"/>
    <cellStyle name="Normal 9 6 3 6 2" xfId="5379" xr:uid="{10144342-2A26-400F-AAA0-0C7BE4EA0B3C}"/>
    <cellStyle name="Normal 9 6 3 7" xfId="5368" xr:uid="{16C4AD6F-362C-4DAC-8E9E-0ACAD5C99C29}"/>
    <cellStyle name="Normal 9 6 4" xfId="3581" xr:uid="{9BC91CC1-6C7C-4CCE-BCFA-96E84A3F8F65}"/>
    <cellStyle name="Normal 9 6 4 2" xfId="3582" xr:uid="{D81B91E3-AEEB-40D5-8520-D00279E24735}"/>
    <cellStyle name="Normal 9 6 4 2 2" xfId="3583" xr:uid="{991FBAA8-A238-45AB-9535-1E24FFA71C83}"/>
    <cellStyle name="Normal 9 6 4 2 2 2" xfId="5382" xr:uid="{E9E20055-36EF-4AB8-AA11-E270E8FD8235}"/>
    <cellStyle name="Normal 9 6 4 2 3" xfId="3584" xr:uid="{DC61F81A-6DF7-4700-94A5-B9EB382707BC}"/>
    <cellStyle name="Normal 9 6 4 2 3 2" xfId="5383" xr:uid="{C51C1365-F0A1-4E09-981F-C3427A18EA16}"/>
    <cellStyle name="Normal 9 6 4 2 4" xfId="3585" xr:uid="{67AA95AB-FDFD-43D6-A665-5C710A2C2282}"/>
    <cellStyle name="Normal 9 6 4 2 4 2" xfId="5384" xr:uid="{D8533123-8A2C-4B81-887B-3CA4F14D78AD}"/>
    <cellStyle name="Normal 9 6 4 2 5" xfId="5381" xr:uid="{DC096B86-6412-4434-9482-4D44CF585D6F}"/>
    <cellStyle name="Normal 9 6 4 3" xfId="3586" xr:uid="{809A3D4A-684F-44B2-A252-AAC9427708E6}"/>
    <cellStyle name="Normal 9 6 4 3 2" xfId="5385" xr:uid="{AB51F837-EAED-4296-925B-2EDAE28D19CD}"/>
    <cellStyle name="Normal 9 6 4 4" xfId="3587" xr:uid="{10B8F45D-7267-48A3-9B6F-985E233549E9}"/>
    <cellStyle name="Normal 9 6 4 4 2" xfId="5386" xr:uid="{C70CDC1B-0E22-4FAF-B1A1-1AD32492B2B4}"/>
    <cellStyle name="Normal 9 6 4 5" xfId="3588" xr:uid="{94E968E2-C4B9-4661-8E26-BAC486FBD715}"/>
    <cellStyle name="Normal 9 6 4 5 2" xfId="5387" xr:uid="{ABDC3655-D5A6-40C8-B045-214A67A28804}"/>
    <cellStyle name="Normal 9 6 4 6" xfId="5380" xr:uid="{702BC0CC-1338-4E19-A658-8309CBD8643E}"/>
    <cellStyle name="Normal 9 6 5" xfId="3589" xr:uid="{D7DEA669-35E8-4386-9E39-652110E46899}"/>
    <cellStyle name="Normal 9 6 5 2" xfId="3590" xr:uid="{36EBB53C-B0AA-48BB-99D7-8DDFC815D542}"/>
    <cellStyle name="Normal 9 6 5 2 2" xfId="5389" xr:uid="{1FC50DBC-2FA0-4C2C-8E72-F0280F681A21}"/>
    <cellStyle name="Normal 9 6 5 3" xfId="3591" xr:uid="{F07DB241-45F7-4040-A12A-34D633E5E2FB}"/>
    <cellStyle name="Normal 9 6 5 3 2" xfId="5390" xr:uid="{0F2026D5-3C5C-4971-A602-8A8E29ADDE84}"/>
    <cellStyle name="Normal 9 6 5 4" xfId="3592" xr:uid="{90897537-06F6-458A-A62D-EDC6187BEB9D}"/>
    <cellStyle name="Normal 9 6 5 4 2" xfId="5391" xr:uid="{12AC021E-297B-405D-B127-F6A2DD200580}"/>
    <cellStyle name="Normal 9 6 5 5" xfId="5388" xr:uid="{4630F006-72D8-45F3-8DBF-05A77FA56F19}"/>
    <cellStyle name="Normal 9 6 6" xfId="3593" xr:uid="{E64DE26C-5E9A-47A0-BE60-B36039D521E8}"/>
    <cellStyle name="Normal 9 6 6 2" xfId="3594" xr:uid="{FAE45BA7-BEF7-4442-9F63-8C356B78A5CB}"/>
    <cellStyle name="Normal 9 6 6 2 2" xfId="5393" xr:uid="{70BF1890-41CE-41F8-9C00-B7823B92DACE}"/>
    <cellStyle name="Normal 9 6 6 3" xfId="3595" xr:uid="{67AAB308-2EB9-44EA-B33D-8F1A69C94B6F}"/>
    <cellStyle name="Normal 9 6 6 3 2" xfId="5394" xr:uid="{1650C89F-C1F6-433C-BE8D-F8A60C551FB0}"/>
    <cellStyle name="Normal 9 6 6 4" xfId="3596" xr:uid="{6FFD0B3E-2192-4836-B579-95842BC39CF3}"/>
    <cellStyle name="Normal 9 6 6 4 2" xfId="5395" xr:uid="{06D531F8-3DA4-4EBD-904D-327A3924DFF3}"/>
    <cellStyle name="Normal 9 6 6 5" xfId="5392" xr:uid="{60428B02-C04E-4D31-B308-94DB3B0453A9}"/>
    <cellStyle name="Normal 9 6 7" xfId="3597" xr:uid="{9019F92E-C065-46D0-A6FF-9D9B80A657F1}"/>
    <cellStyle name="Normal 9 6 7 2" xfId="5396" xr:uid="{A4492B3E-B790-48A8-8A5C-30DBC21CAA68}"/>
    <cellStyle name="Normal 9 6 8" xfId="3598" xr:uid="{193ABBD1-F4F9-45CF-AA0D-DBB3F8B2B385}"/>
    <cellStyle name="Normal 9 6 8 2" xfId="5397" xr:uid="{A48BBB8F-659A-4DB4-9187-B85BBED1F08F}"/>
    <cellStyle name="Normal 9 6 9" xfId="3599" xr:uid="{00B2B5A6-9F51-4D64-8277-75B17B08B9B8}"/>
    <cellStyle name="Normal 9 6 9 2" xfId="5398" xr:uid="{3B392F86-6D92-4509-9DFD-BE282ED37A9D}"/>
    <cellStyle name="Normal 9 7" xfId="3600" xr:uid="{E0D90557-10DB-4BD2-9353-1C68ED634C4A}"/>
    <cellStyle name="Normal 9 7 2" xfId="3601" xr:uid="{D5FD9BE6-085C-46A9-BD01-D9BCFB1AE624}"/>
    <cellStyle name="Normal 9 7 2 2" xfId="3602" xr:uid="{0EF6A83B-CA7F-4989-A011-B6172D04ED28}"/>
    <cellStyle name="Normal 9 7 2 2 2" xfId="3603" xr:uid="{6F2F2885-9C83-4423-9586-35241D8EEE3A}"/>
    <cellStyle name="Normal 9 7 2 2 2 2" xfId="4278" xr:uid="{84D4D72D-3339-4D8B-908F-85CE3717CE65}"/>
    <cellStyle name="Normal 9 7 2 2 2 2 2" xfId="5403" xr:uid="{53161E08-B353-47D8-AA78-AE1489693202}"/>
    <cellStyle name="Normal 9 7 2 2 2 3" xfId="5402" xr:uid="{4ACD7D4C-A998-4537-9365-10BD301C0029}"/>
    <cellStyle name="Normal 9 7 2 2 3" xfId="3604" xr:uid="{2E626BC5-1911-4CBB-A85B-3BF05DED003B}"/>
    <cellStyle name="Normal 9 7 2 2 3 2" xfId="5404" xr:uid="{B40E3E39-5060-49D9-8317-4499A4791F53}"/>
    <cellStyle name="Normal 9 7 2 2 3 2 2" xfId="7061" xr:uid="{560D5882-871C-47A4-9E74-C97848DAA0FD}"/>
    <cellStyle name="Normal 9 7 2 2 4" xfId="3605" xr:uid="{09E9B784-B6A2-4EEF-B74B-EA06208DCDD2}"/>
    <cellStyle name="Normal 9 7 2 2 4 2" xfId="5405" xr:uid="{2BEE68DF-BAC6-4E41-BCE6-B85D92F2C4C9}"/>
    <cellStyle name="Normal 9 7 2 2 5" xfId="5401" xr:uid="{4E870BF8-432B-470A-B6F6-4F61F5F73FE0}"/>
    <cellStyle name="Normal 9 7 2 3" xfId="3606" xr:uid="{2961A527-A5A0-4FD6-91A2-96A85005EF31}"/>
    <cellStyle name="Normal 9 7 2 3 2" xfId="3607" xr:uid="{C678F8B2-AE8A-4663-BB19-19B928427025}"/>
    <cellStyle name="Normal 9 7 2 3 2 2" xfId="5407" xr:uid="{928B38E3-B6A0-4ADF-AB58-652CDDD9785E}"/>
    <cellStyle name="Normal 9 7 2 3 3" xfId="3608" xr:uid="{1BD4EB06-3217-45DB-9510-4F91E919C856}"/>
    <cellStyle name="Normal 9 7 2 3 3 2" xfId="5408" xr:uid="{DC8298F8-A78F-466F-8DCE-5425CD1CDD6D}"/>
    <cellStyle name="Normal 9 7 2 3 4" xfId="3609" xr:uid="{D25A23E5-F06B-4DB6-B767-ECEDD31CA078}"/>
    <cellStyle name="Normal 9 7 2 3 4 2" xfId="5409" xr:uid="{DB400361-1516-414B-948E-7E58EB709674}"/>
    <cellStyle name="Normal 9 7 2 3 5" xfId="5406" xr:uid="{09EA385E-CB6A-4FEE-9F4A-E0431EA82285}"/>
    <cellStyle name="Normal 9 7 2 4" xfId="3610" xr:uid="{DC9C7B3B-D56A-4400-9BA6-0A8D4B5DAF0A}"/>
    <cellStyle name="Normal 9 7 2 4 2" xfId="5410" xr:uid="{4B3A0208-C945-4220-8E82-27B8539C06BF}"/>
    <cellStyle name="Normal 9 7 2 4 2 2" xfId="7062" xr:uid="{E5FE478A-81CF-48F9-97D7-CB228E104B42}"/>
    <cellStyle name="Normal 9 7 2 5" xfId="3611" xr:uid="{74A854AA-BE3C-4C1B-9BF3-D1A85778D077}"/>
    <cellStyle name="Normal 9 7 2 5 2" xfId="5411" xr:uid="{99A5C96A-30F4-41E9-8CB3-F1C576A18607}"/>
    <cellStyle name="Normal 9 7 2 6" xfId="3612" xr:uid="{3667CF48-1370-49B0-BD9F-7E88100CB84A}"/>
    <cellStyle name="Normal 9 7 2 6 2" xfId="5412" xr:uid="{8E774B59-4316-4BBE-B3B8-532F4A0E0C76}"/>
    <cellStyle name="Normal 9 7 2 7" xfId="5400" xr:uid="{8F6A0E9F-D3B9-40E4-BFC4-04304E39652F}"/>
    <cellStyle name="Normal 9 7 3" xfId="3613" xr:uid="{902F0C4A-9E9F-4D2D-9D14-2D03D6A2186B}"/>
    <cellStyle name="Normal 9 7 3 2" xfId="3614" xr:uid="{6F3E2E1C-99D0-4063-A484-44F822B6192D}"/>
    <cellStyle name="Normal 9 7 3 2 2" xfId="3615" xr:uid="{DAEF4168-717F-49C5-B6CE-A53429758576}"/>
    <cellStyle name="Normal 9 7 3 2 2 2" xfId="5415" xr:uid="{5B0AAD6F-BC62-4BB7-AEEF-491BFD89964B}"/>
    <cellStyle name="Normal 9 7 3 2 3" xfId="3616" xr:uid="{07D563BF-E801-40FD-BCB1-8E3E3262EB12}"/>
    <cellStyle name="Normal 9 7 3 2 3 2" xfId="5416" xr:uid="{3C9336D8-2130-4136-892A-A5A88256D9E9}"/>
    <cellStyle name="Normal 9 7 3 2 4" xfId="3617" xr:uid="{06CEE252-CBBE-4CD0-B330-2852D613814B}"/>
    <cellStyle name="Normal 9 7 3 2 4 2" xfId="5417" xr:uid="{9AF87476-31B2-44D6-B2F1-3489DB9B0C76}"/>
    <cellStyle name="Normal 9 7 3 2 5" xfId="5414" xr:uid="{EC453E9C-2EA7-4C4A-8BDD-609A125A040E}"/>
    <cellStyle name="Normal 9 7 3 3" xfId="3618" xr:uid="{DA496EC0-5ADD-4BE0-8356-91A5D643329E}"/>
    <cellStyle name="Normal 9 7 3 3 2" xfId="5418" xr:uid="{F2FA25FD-930E-4A22-800F-A2A7E62407FC}"/>
    <cellStyle name="Normal 9 7 3 3 2 2" xfId="7063" xr:uid="{2DF81EE7-C020-4E56-B692-0FD25180696D}"/>
    <cellStyle name="Normal 9 7 3 4" xfId="3619" xr:uid="{594CA94A-87A5-477C-91B4-BBA60C6CE123}"/>
    <cellStyle name="Normal 9 7 3 4 2" xfId="5419" xr:uid="{AF3BAE66-A257-47A2-9934-DD7AC8EFDFFC}"/>
    <cellStyle name="Normal 9 7 3 5" xfId="3620" xr:uid="{C427076E-FB01-4841-9F79-6F2E93744E88}"/>
    <cellStyle name="Normal 9 7 3 5 2" xfId="5420" xr:uid="{E496939D-2D5C-49B0-B06C-8A9FA0210489}"/>
    <cellStyle name="Normal 9 7 3 6" xfId="5413" xr:uid="{F5831B3D-7378-4590-B099-81089CFFA330}"/>
    <cellStyle name="Normal 9 7 4" xfId="3621" xr:uid="{6C9E7BAF-4D63-4E99-9949-9CEC7B4D8A4B}"/>
    <cellStyle name="Normal 9 7 4 2" xfId="3622" xr:uid="{7DD27DF7-9311-4DC5-8455-F4C930942613}"/>
    <cellStyle name="Normal 9 7 4 2 2" xfId="5422" xr:uid="{CB68F91F-FA9D-4DF4-A433-D75D84FA01A1}"/>
    <cellStyle name="Normal 9 7 4 3" xfId="3623" xr:uid="{B1CD8D0A-5EF7-4EC4-BE0B-DAC542A55B63}"/>
    <cellStyle name="Normal 9 7 4 3 2" xfId="5423" xr:uid="{0C899FD4-B129-4D16-86EB-9112CB394023}"/>
    <cellStyle name="Normal 9 7 4 4" xfId="3624" xr:uid="{0E6BF897-F229-445E-BE94-B9A3678ECC6D}"/>
    <cellStyle name="Normal 9 7 4 4 2" xfId="5424" xr:uid="{A9C0DC89-181A-4F03-AA50-9207C57CFC97}"/>
    <cellStyle name="Normal 9 7 4 5" xfId="5421" xr:uid="{F9D529E8-57C2-4877-946E-6665D85BE592}"/>
    <cellStyle name="Normal 9 7 5" xfId="3625" xr:uid="{5BFF3073-2034-4E17-B505-FB1B98FEC907}"/>
    <cellStyle name="Normal 9 7 5 2" xfId="3626" xr:uid="{8BBDB8FF-BF98-44D1-9134-F685BB7E95F9}"/>
    <cellStyle name="Normal 9 7 5 2 2" xfId="5426" xr:uid="{E09435E2-95FE-49BD-AFF9-E0E7DA8BD051}"/>
    <cellStyle name="Normal 9 7 5 3" xfId="3627" xr:uid="{32A4342F-C2A6-41F5-9DAE-027E60F571BE}"/>
    <cellStyle name="Normal 9 7 5 3 2" xfId="5427" xr:uid="{574E2B14-791C-4877-8130-B3E7FA1EA1EA}"/>
    <cellStyle name="Normal 9 7 5 4" xfId="3628" xr:uid="{6003E606-2178-4B8D-A56E-9468325110C8}"/>
    <cellStyle name="Normal 9 7 5 4 2" xfId="5428" xr:uid="{C771EB07-4481-48EA-9EE6-EC70610F6CC0}"/>
    <cellStyle name="Normal 9 7 5 5" xfId="5425" xr:uid="{E3EC5E05-01AD-44BC-A85F-C7629FD37B29}"/>
    <cellStyle name="Normal 9 7 6" xfId="3629" xr:uid="{7A13BAFB-B33D-4667-BB7B-C7427265176B}"/>
    <cellStyle name="Normal 9 7 6 2" xfId="5429" xr:uid="{4289EAA9-8179-4F03-808A-359B61C4CC91}"/>
    <cellStyle name="Normal 9 7 7" xfId="3630" xr:uid="{857833F3-4206-4BF2-9D86-9D386834CCA9}"/>
    <cellStyle name="Normal 9 7 7 2" xfId="5430" xr:uid="{EC26B885-513B-407D-8620-E8EAACC9E54F}"/>
    <cellStyle name="Normal 9 7 8" xfId="3631" xr:uid="{9A139019-200B-440C-9D85-1AB73A6A4C56}"/>
    <cellStyle name="Normal 9 7 8 2" xfId="5431" xr:uid="{BC9D5C79-6557-405C-A88F-BB29A7896D4F}"/>
    <cellStyle name="Normal 9 7 9" xfId="5399" xr:uid="{AD42B39A-7FAA-4D06-827B-3C2070941ECB}"/>
    <cellStyle name="Normal 9 8" xfId="3632" xr:uid="{14F7CC91-F450-4B78-AC27-B9175449060E}"/>
    <cellStyle name="Normal 9 8 2" xfId="3633" xr:uid="{826C22E2-5805-42E2-9462-310EC1BA918C}"/>
    <cellStyle name="Normal 9 8 2 2" xfId="3634" xr:uid="{6D8A869B-ACC1-49A2-A43A-330F79EF6C79}"/>
    <cellStyle name="Normal 9 8 2 2 2" xfId="3635" xr:uid="{F6FE65CF-3D32-4B3B-B346-8252E4981671}"/>
    <cellStyle name="Normal 9 8 2 2 2 2" xfId="5435" xr:uid="{E7EA2C79-184D-4C38-B201-F985605B149C}"/>
    <cellStyle name="Normal 9 8 2 2 3" xfId="3636" xr:uid="{6E272C3E-45E8-47C3-BCC0-AD2244A388E1}"/>
    <cellStyle name="Normal 9 8 2 2 3 2" xfId="5436" xr:uid="{719FBA73-4374-48B0-B575-C01BB21CB190}"/>
    <cellStyle name="Normal 9 8 2 2 4" xfId="3637" xr:uid="{B7A78CC0-CA37-45B4-8144-865D08256F04}"/>
    <cellStyle name="Normal 9 8 2 2 4 2" xfId="5437" xr:uid="{F4BC68D8-24A1-487E-A09E-B3289ED1A876}"/>
    <cellStyle name="Normal 9 8 2 2 5" xfId="5434" xr:uid="{A3366173-8B68-4E0D-A771-1525E55C3F68}"/>
    <cellStyle name="Normal 9 8 2 3" xfId="3638" xr:uid="{9E900116-C839-4B36-A322-5A7509900B5B}"/>
    <cellStyle name="Normal 9 8 2 3 2" xfId="5438" xr:uid="{5E52DCA1-EA40-4763-8C35-2B9FA04D8FB1}"/>
    <cellStyle name="Normal 9 8 2 3 2 2" xfId="7064" xr:uid="{FB5D1156-E225-4586-9468-4584CA7497DC}"/>
    <cellStyle name="Normal 9 8 2 4" xfId="3639" xr:uid="{5D88517C-88EB-4F3C-A06A-0E1703FA1B1D}"/>
    <cellStyle name="Normal 9 8 2 4 2" xfId="5439" xr:uid="{413C524C-9F67-472D-89F4-292A1BB9E67B}"/>
    <cellStyle name="Normal 9 8 2 5" xfId="3640" xr:uid="{05896BB6-F57E-4BB4-8743-2CC4BBCB32F6}"/>
    <cellStyle name="Normal 9 8 2 5 2" xfId="5440" xr:uid="{60F1D4A8-9F7D-4115-88E1-D3FC31D64736}"/>
    <cellStyle name="Normal 9 8 2 6" xfId="5433" xr:uid="{D27F356F-F83D-4223-827B-AF25CB4D96F4}"/>
    <cellStyle name="Normal 9 8 3" xfId="3641" xr:uid="{4649D1C1-078F-4EF0-9BFE-6F402EF00446}"/>
    <cellStyle name="Normal 9 8 3 2" xfId="3642" xr:uid="{B7AB93C7-A568-4481-BF6B-21860DBE6121}"/>
    <cellStyle name="Normal 9 8 3 2 2" xfId="5442" xr:uid="{2FC2793F-2DF5-4967-8EC2-BD5C0BE5D975}"/>
    <cellStyle name="Normal 9 8 3 3" xfId="3643" xr:uid="{21304D52-FDBA-4FB2-86CB-5694683F5861}"/>
    <cellStyle name="Normal 9 8 3 3 2" xfId="5443" xr:uid="{47BBEA52-8A57-44A1-AF9F-C10BA4C75BA5}"/>
    <cellStyle name="Normal 9 8 3 4" xfId="3644" xr:uid="{CD15FEAC-5CA3-4DD2-BC2E-E23BAB659DD4}"/>
    <cellStyle name="Normal 9 8 3 4 2" xfId="5444" xr:uid="{A02F7759-B75E-4C5F-9E50-945EB0D829F6}"/>
    <cellStyle name="Normal 9 8 3 5" xfId="5441" xr:uid="{548A207E-5A8A-4D23-92B5-10E941DCE575}"/>
    <cellStyle name="Normal 9 8 4" xfId="3645" xr:uid="{3F650EE3-B876-4D70-92E8-CB73D1CF7880}"/>
    <cellStyle name="Normal 9 8 4 2" xfId="3646" xr:uid="{68B66646-06E1-43D4-8153-99BC8B0FA796}"/>
    <cellStyle name="Normal 9 8 4 2 2" xfId="5446" xr:uid="{0EA0FB2A-C3E4-4BD1-B2C3-B64D662947C3}"/>
    <cellStyle name="Normal 9 8 4 3" xfId="3647" xr:uid="{641C0901-22F5-473D-ABA3-BD85B4BCD562}"/>
    <cellStyle name="Normal 9 8 4 3 2" xfId="5447" xr:uid="{0F4BC933-02C3-4CE1-A30B-F17D7E09F76B}"/>
    <cellStyle name="Normal 9 8 4 4" xfId="3648" xr:uid="{6802E739-3394-4E66-A9F2-00C11CC3469B}"/>
    <cellStyle name="Normal 9 8 4 4 2" xfId="5448" xr:uid="{037B3F96-A52C-4D71-B23E-E2F0D0DE7AF1}"/>
    <cellStyle name="Normal 9 8 4 5" xfId="5445" xr:uid="{31C67D17-F4F3-4A42-94BF-DFEBE03D52D6}"/>
    <cellStyle name="Normal 9 8 5" xfId="3649" xr:uid="{3C041058-318B-41A5-ADBB-64D04DE98204}"/>
    <cellStyle name="Normal 9 8 5 2" xfId="5449" xr:uid="{8DA042F4-930F-45DB-812B-99264D965802}"/>
    <cellStyle name="Normal 9 8 6" xfId="3650" xr:uid="{3C1DC8F7-43B5-4D9B-9135-4F5AF94799F7}"/>
    <cellStyle name="Normal 9 8 6 2" xfId="5450" xr:uid="{A596BEBA-30C8-4885-89A8-18BDE4E0025A}"/>
    <cellStyle name="Normal 9 8 7" xfId="3651" xr:uid="{1CC99482-1D33-4992-AD22-6BDA4BC0AB3E}"/>
    <cellStyle name="Normal 9 8 7 2" xfId="5451" xr:uid="{AC966247-940B-4061-86D4-DF8A1E934A55}"/>
    <cellStyle name="Normal 9 8 8" xfId="5432" xr:uid="{552AE700-A02A-47B5-B312-66DDE7BD335B}"/>
    <cellStyle name="Normal 9 9" xfId="3652" xr:uid="{B980E38C-6D49-4500-9879-E43EBAAFA88A}"/>
    <cellStyle name="Normal 9 9 2" xfId="3653" xr:uid="{72CB6A74-C767-4C66-B8D3-955E6E68342F}"/>
    <cellStyle name="Normal 9 9 2 2" xfId="3654" xr:uid="{7E2DB5D4-3B15-420C-91DA-63D51DB0C023}"/>
    <cellStyle name="Normal 9 9 2 2 2" xfId="5454" xr:uid="{EDEE4E56-E4A8-4A46-9D0F-01AF7519BB7D}"/>
    <cellStyle name="Normal 9 9 2 3" xfId="3655" xr:uid="{62CBCAAE-7869-4256-80FB-05F1A173D00B}"/>
    <cellStyle name="Normal 9 9 2 3 2" xfId="5455" xr:uid="{40DA416D-5C10-4587-89B5-ED898FA4FC47}"/>
    <cellStyle name="Normal 9 9 2 4" xfId="3656" xr:uid="{66BC08DA-6A39-47E5-A59E-0956FD36FF0D}"/>
    <cellStyle name="Normal 9 9 2 4 2" xfId="5456" xr:uid="{22A6DBE7-B20E-423B-8064-62124184095F}"/>
    <cellStyle name="Normal 9 9 2 5" xfId="5453" xr:uid="{2A2BCAFE-8282-4D72-ACFA-145C7422DD29}"/>
    <cellStyle name="Normal 9 9 3" xfId="3657" xr:uid="{DBF7B777-3095-48FD-825C-02FC4A36C6D7}"/>
    <cellStyle name="Normal 9 9 3 2" xfId="3658" xr:uid="{82F64612-5806-4225-9C43-0EB75720D7EE}"/>
    <cellStyle name="Normal 9 9 3 2 2" xfId="5458" xr:uid="{6647D4E6-B816-4518-A7AB-12805948A3DB}"/>
    <cellStyle name="Normal 9 9 3 3" xfId="3659" xr:uid="{10D810C2-F585-4B39-84DC-0F01552EC093}"/>
    <cellStyle name="Normal 9 9 3 3 2" xfId="5459" xr:uid="{05F1283E-A154-403C-8783-254AF604EC97}"/>
    <cellStyle name="Normal 9 9 3 4" xfId="3660" xr:uid="{A5385F0A-72D7-4655-B04D-B81B1552A410}"/>
    <cellStyle name="Normal 9 9 3 4 2" xfId="5460" xr:uid="{7D12A934-745D-4493-8ECA-B5B82454D74E}"/>
    <cellStyle name="Normal 9 9 3 5" xfId="5457" xr:uid="{116EA0FA-97EE-47A5-9C87-CF0DE6D06EF8}"/>
    <cellStyle name="Normal 9 9 4" xfId="3661" xr:uid="{99D6C685-704D-47F2-9F39-005F0D0475EA}"/>
    <cellStyle name="Normal 9 9 4 2" xfId="5461" xr:uid="{20DB1CAE-0AD3-4243-B715-FCDB93EF25DB}"/>
    <cellStyle name="Normal 9 9 5" xfId="3662" xr:uid="{7C324A39-4404-45C2-843C-B46208813AB4}"/>
    <cellStyle name="Normal 9 9 5 2" xfId="5462" xr:uid="{4B369F7B-806C-4639-B01B-6E95B5879D59}"/>
    <cellStyle name="Normal 9 9 6" xfId="3663" xr:uid="{B741073B-D48B-446D-BDDB-AF93464E6262}"/>
    <cellStyle name="Normal 9 9 6 2" xfId="5463" xr:uid="{3DE744F5-2CCF-4418-9D11-CA1607AD4563}"/>
    <cellStyle name="Normal 9 9 7" xfId="5452" xr:uid="{AA60EBFE-568E-4941-BC0F-D0469C81853D}"/>
    <cellStyle name="Percent 2" xfId="79" xr:uid="{750081A1-93E2-4099-B6D5-52DA3EB8C718}"/>
    <cellStyle name="Percent 2 10" xfId="7169" xr:uid="{0CAF1945-B877-4A9B-ACD6-4B074C32EFE1}"/>
    <cellStyle name="Percent 2 2" xfId="5464" xr:uid="{09EF7C75-9502-472A-9A9D-5A878AFBCB87}"/>
    <cellStyle name="Percent 2 2 10" xfId="7422" xr:uid="{19CA4296-808B-4C8E-9A7B-9EE914AA8118}"/>
    <cellStyle name="Percent 2 2 2" xfId="6141" xr:uid="{229EB4D1-5906-429A-A064-9DCB781175B7}"/>
    <cellStyle name="Percent 2 2 2 2" xfId="6409" xr:uid="{BA1EB67C-D8D9-4FAF-AB2C-A33A8064AEE5}"/>
    <cellStyle name="Percent 2 2 2 2 2" xfId="6222" xr:uid="{8BB443C8-44C7-4ADB-8F1B-9462FC99E110}"/>
    <cellStyle name="Percent 2 2 2 2 2 2" xfId="7110" xr:uid="{A97F92EC-63F1-4295-8B1D-9DCD9955469A}"/>
    <cellStyle name="Percent 2 2 2 2 2 3" xfId="7332" xr:uid="{EB8C66AC-D844-400C-A529-421A12F040B4}"/>
    <cellStyle name="Percent 2 2 2 2 3" xfId="6151" xr:uid="{07702187-FBC1-4968-8B03-7261E1CAD206}"/>
    <cellStyle name="Percent 2 2 2 2 4" xfId="7212" xr:uid="{1C64355E-2935-4C89-BFF0-0A8F1CCAEBCA}"/>
    <cellStyle name="Percent 2 2 2 3" xfId="6157" xr:uid="{AD9F1081-E655-4EB9-B260-A33D49D309AB}"/>
    <cellStyle name="Percent 2 2 2 3 2" xfId="6075" xr:uid="{4CE88377-9B76-4B3F-B5BE-6187D683EFE4}"/>
    <cellStyle name="Percent 2 2 2 3 3" xfId="7264" xr:uid="{5C3C1765-8334-4355-A4D3-622AC68B5735}"/>
    <cellStyle name="Percent 2 2 2 4" xfId="6380" xr:uid="{1BB6EC88-1A72-4E80-ACC2-28AD87AB2206}"/>
    <cellStyle name="Percent 2 2 2 5" xfId="6328" xr:uid="{3F44426E-2161-4953-9CCF-20275C638A03}"/>
    <cellStyle name="Percent 2 2 2 6" xfId="7186" xr:uid="{12D00C09-98EA-41BB-8186-F125CEE8A88C}"/>
    <cellStyle name="Percent 2 2 2 7" xfId="7504" xr:uid="{374EBF1C-17E6-4AC0-9704-0D35AB6863E3}"/>
    <cellStyle name="Percent 2 2 3" xfId="6138" xr:uid="{D45B3D04-6772-4E93-9223-8CCF77C10F57}"/>
    <cellStyle name="Percent 2 2 3 2" xfId="6073" xr:uid="{AD0E91CC-DA69-48FF-B763-3A95FDB853F1}"/>
    <cellStyle name="Percent 2 2 3 2 2" xfId="6442" xr:uid="{FB5AF952-D4FA-4DFB-891F-E599520608BA}"/>
    <cellStyle name="Percent 2 2 3 2 3" xfId="7316" xr:uid="{8540972E-EEA0-436D-B948-26516782E3BE}"/>
    <cellStyle name="Percent 2 2 3 3" xfId="7116" xr:uid="{3FC62151-9D0A-4689-9569-27AAEB53C5D1}"/>
    <cellStyle name="Percent 2 2 3 4" xfId="7200" xr:uid="{752B5EF4-F8D5-49A1-9547-69F6454BA5D4}"/>
    <cellStyle name="Percent 2 2 4" xfId="6251" xr:uid="{9FC6DFAB-8F99-4F04-AAD9-05D0FBBB3154}"/>
    <cellStyle name="Percent 2 2 4 2" xfId="6106" xr:uid="{EB48BBD7-B06E-45EC-A6B3-EFF791A95950}"/>
    <cellStyle name="Percent 2 2 4 2 2" xfId="6393" xr:uid="{E65A80E2-6517-4BA4-852A-6DB24F8CB51E}"/>
    <cellStyle name="Percent 2 2 4 2 3" xfId="7300" xr:uid="{0802B9FC-CC96-4AE7-8DC1-E2271AAA4C44}"/>
    <cellStyle name="Percent 2 2 4 3" xfId="6103" xr:uid="{2F5F257E-C09F-4BF0-A61C-A17D14417777}"/>
    <cellStyle name="Percent 2 2 4 4" xfId="7227" xr:uid="{FE1D126B-FB53-434D-92EE-CA8A3FA175FC}"/>
    <cellStyle name="Percent 2 2 5" xfId="6277" xr:uid="{A5D2ED4A-8D4C-4BD6-8F17-1440F7A2FAE2}"/>
    <cellStyle name="Percent 2 2 5 2" xfId="6379" xr:uid="{B467DBDE-709E-4573-AE93-7BD5327B3F90}"/>
    <cellStyle name="Percent 2 2 5 3" xfId="7283" xr:uid="{90B821E7-F33B-495C-B2EA-AF14E247AB7B}"/>
    <cellStyle name="Percent 2 2 6" xfId="6247" xr:uid="{A036991D-512F-42B8-82E1-DAE404416796}"/>
    <cellStyle name="Percent 2 2 6 2" xfId="6145" xr:uid="{38BF0A16-1CC4-4892-BE80-6346B5B91A60}"/>
    <cellStyle name="Percent 2 2 6 3" xfId="7247" xr:uid="{EE9325E8-7261-46FB-B56D-5E52ED6CFB49}"/>
    <cellStyle name="Percent 2 2 7" xfId="6316" xr:uid="{B14ECC6A-1DD5-4FBE-A01F-7906D7DC36D8}"/>
    <cellStyle name="Percent 2 2 8" xfId="6085" xr:uid="{AF6FEB17-D095-4205-8377-C73D2D98E740}"/>
    <cellStyle name="Percent 2 2 9" xfId="6269" xr:uid="{0CBFB755-9DBB-402B-9D08-131E8520E3BE}"/>
    <cellStyle name="Percent 2 3" xfId="6411" xr:uid="{1FA601C0-F318-4247-9C6A-AECBB53D8E9F}"/>
    <cellStyle name="Percent 2 3 2" xfId="6410" xr:uid="{A4269DF8-C974-4CB5-8479-4E2EBF06B643}"/>
    <cellStyle name="Percent 2 3 2 2" xfId="6153" xr:uid="{E54C56B5-3568-42CF-924A-C66949E53BC8}"/>
    <cellStyle name="Percent 2 3 2 2 2" xfId="6435" xr:uid="{73EF4CC5-3570-4A45-8FA4-E2A212841C32}"/>
    <cellStyle name="Percent 2 3 2 2 3" xfId="7324" xr:uid="{56D7B810-0683-4609-8C06-B1834F67C6B6}"/>
    <cellStyle name="Percent 2 3 2 3" xfId="6081" xr:uid="{9F154BFD-0540-4286-B296-22FDE829FF75}"/>
    <cellStyle name="Percent 2 3 2 4" xfId="7207" xr:uid="{2F9E4B4D-2E27-4D75-A614-6CCB5FFAD7F6}"/>
    <cellStyle name="Percent 2 3 3" xfId="6299" xr:uid="{0F54BB0A-DF1B-4EA6-A9C3-442E25FEA501}"/>
    <cellStyle name="Percent 2 3 3 2" xfId="6192" xr:uid="{74DD98F5-2A5A-4865-BFB7-A909D6B91928}"/>
    <cellStyle name="Percent 2 3 3 3" xfId="7257" xr:uid="{4F9E2744-CC14-433F-A382-0F47C4B1AB91}"/>
    <cellStyle name="Percent 2 3 4" xfId="6118" xr:uid="{BC70E02F-C0BF-4118-89EE-CDC19B4FAA57}"/>
    <cellStyle name="Percent 2 3 5" xfId="6209" xr:uid="{227C4316-9178-4B84-AC86-9297625203D3}"/>
    <cellStyle name="Percent 2 3 6" xfId="7181" xr:uid="{7867B653-B288-4D09-8487-399BCB3BECD4}"/>
    <cellStyle name="Percent 2 3 7" xfId="7357" xr:uid="{69F75D36-40EC-4D97-897B-E4449DBDCE92}"/>
    <cellStyle name="Percent 2 4" xfId="6167" xr:uid="{B740F15C-5823-4788-A928-19E5B3844EB4}"/>
    <cellStyle name="Percent 2 4 2" xfId="6231" xr:uid="{8D988DAC-29D0-43C2-842E-2A95431E49BA}"/>
    <cellStyle name="Percent 2 4 2 2" xfId="6144" xr:uid="{99AE3E46-F033-48C9-AE20-7029133287F9}"/>
    <cellStyle name="Percent 2 4 2 3" xfId="7307" xr:uid="{A0495D80-340C-45F1-B57C-2CDDB5F72D67}"/>
    <cellStyle name="Percent 2 4 3" xfId="6324" xr:uid="{B2BF68E7-B492-4E88-899F-B38F6602E47D}"/>
    <cellStyle name="Percent 2 4 4" xfId="7193" xr:uid="{C7513769-A072-4B66-85C3-CE6AE0058A39}"/>
    <cellStyle name="Percent 2 4 5" xfId="7417" xr:uid="{DF2AA1F8-40F1-41F8-94C5-AA2C4A40BDDA}"/>
    <cellStyle name="Percent 2 5" xfId="6302" xr:uid="{700466D8-93B0-43E7-8700-54EAE6DE2C94}"/>
    <cellStyle name="Percent 2 5 2" xfId="6348" xr:uid="{6DF402F3-9058-4EE8-AC87-219B23E2F910}"/>
    <cellStyle name="Percent 2 5 2 2" xfId="6102" xr:uid="{8033F9E3-7144-4A04-8A89-DB2ED658855E}"/>
    <cellStyle name="Percent 2 5 2 3" xfId="7291" xr:uid="{AE77245A-2EE7-4B98-A300-A345526BB321}"/>
    <cellStyle name="Percent 2 5 3" xfId="7120" xr:uid="{1E06E3F2-FBFC-4A59-A892-FB6B47DF3A42}"/>
    <cellStyle name="Percent 2 5 4" xfId="7219" xr:uid="{818B18F1-3B68-49FA-9FE5-5A27F2EA89C9}"/>
    <cellStyle name="Percent 2 6" xfId="6354" xr:uid="{B035990D-F0AA-4B56-98DE-64CF266D5845}"/>
    <cellStyle name="Percent 2 6 2" xfId="7128" xr:uid="{6C58F5B8-F464-413A-BC53-7FDBC712D871}"/>
    <cellStyle name="Percent 2 6 3" xfId="7273" xr:uid="{203061A8-ED5F-4D97-A033-D7DAC65BD404}"/>
    <cellStyle name="Percent 2 7" xfId="6407" xr:uid="{CC20B26C-3C6A-4045-9ACA-4D5FC808C34E}"/>
    <cellStyle name="Percent 2 7 2" xfId="6319" xr:uid="{9CC35195-0599-4851-B3A4-7F65FA4063E4}"/>
    <cellStyle name="Percent 2 7 3" xfId="7237" xr:uid="{067D0641-1486-4F11-835F-EB99A1E98F56}"/>
    <cellStyle name="Percent 2 8" xfId="7139" xr:uid="{D35C241B-7A24-4F28-9DF3-5163FA6F051D}"/>
    <cellStyle name="Percent 2 9" xfId="6216" xr:uid="{3138D9B5-E7C5-40D8-9E87-0647227FC50C}"/>
    <cellStyle name="Percent 3" xfId="7339" xr:uid="{5F41E6F1-E7AF-46C2-8C3F-14838808B182}"/>
    <cellStyle name="Percent 3 2" xfId="7454" xr:uid="{1D199E80-4158-4DED-9FFD-6B021C804782}"/>
    <cellStyle name="Гиперссылка 2" xfId="4" xr:uid="{49BAA0F8-B3D3-41B5-87DD-435502328B29}"/>
    <cellStyle name="Гиперссылка 2 2" xfId="5465" xr:uid="{C47A9F67-003A-45FD-9696-FB24DFE724F3}"/>
    <cellStyle name="Обычный 2" xfId="1" xr:uid="{A3CD5D5E-4502-4158-8112-08CDD679ACF5}"/>
    <cellStyle name="Обычный 2 2" xfId="5" xr:uid="{D19F253E-EE9B-4476-9D91-2EE3A6D7A3DC}"/>
    <cellStyle name="Обычный 2 2 2" xfId="4408" xr:uid="{C926CF42-5C63-4B47-B9B2-AEB1D36769CC}"/>
    <cellStyle name="Обычный 2 2 2 2" xfId="7066" xr:uid="{B60A81CE-BB34-4E76-AC24-18053A547A4B}"/>
    <cellStyle name="Обычный 2 2 2 2 2" xfId="7382" xr:uid="{A85DFDEC-737F-42CA-B070-15982619A183}"/>
    <cellStyle name="Обычный 2 2 2 3" xfId="5614" xr:uid="{4A7183CA-F9F8-4493-8D30-994C07899891}"/>
    <cellStyle name="Обычный 2 2 2 4" xfId="5542" xr:uid="{B29BABB4-F5F4-49E8-B6A7-BCE5C438A0A1}"/>
    <cellStyle name="Обычный 2 2 2 5" xfId="5467" xr:uid="{6DA7FC40-0236-49D7-91EC-DB4ADC892BE8}"/>
    <cellStyle name="Обычный 2 3" xfId="5466" xr:uid="{15B79FDF-EBE7-4F9B-8548-EA655EC497AE}"/>
    <cellStyle name="표준 2" xfId="7393" xr:uid="{BFD37457-96B8-4E20-937F-097C33AA4B47}"/>
    <cellStyle name="常规_Sheet1_1" xfId="4386" xr:uid="{5CFB0156-871D-489A-AAFF-BAE45447A438}"/>
    <cellStyle name="標準 2" xfId="7479" xr:uid="{CB0A94EF-E0AC-4739-9844-7F682752F813}"/>
  </cellStyles>
  <dxfs count="5">
    <dxf>
      <font>
        <color theme="0"/>
      </font>
    </dxf>
    <dxf>
      <font>
        <color theme="0"/>
      </font>
      <fill>
        <patternFill>
          <bgColor theme="0"/>
        </patternFill>
      </fill>
    </dxf>
    <dxf>
      <font>
        <condense val="0"/>
        <extend val="0"/>
        <color indexed="8"/>
      </font>
      <fill>
        <patternFill>
          <bgColor indexed="10"/>
        </patternFill>
      </fill>
    </dxf>
    <dxf>
      <font>
        <condense val="0"/>
        <extend val="0"/>
        <color indexed="8"/>
      </font>
      <fill>
        <patternFill>
          <bgColor indexed="1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11</xdr:row>
          <xdr:rowOff>95250</xdr:rowOff>
        </xdr:from>
        <xdr:to>
          <xdr:col>8</xdr:col>
          <xdr:colOff>0</xdr:colOff>
          <xdr:row>14</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14</xdr:row>
          <xdr:rowOff>95250</xdr:rowOff>
        </xdr:from>
        <xdr:to>
          <xdr:col>8</xdr:col>
          <xdr:colOff>0</xdr:colOff>
          <xdr:row>17</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3553118</xdr:colOff>
      <xdr:row>2</xdr:row>
      <xdr:rowOff>57443</xdr:rowOff>
    </xdr:from>
    <xdr:to>
      <xdr:col>5</xdr:col>
      <xdr:colOff>9525</xdr:colOff>
      <xdr:row>7</xdr:row>
      <xdr:rowOff>95250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3118" y="495593"/>
          <a:ext cx="2419057" cy="904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cell r="B4557">
            <v>36.61</v>
          </cell>
          <cell r="C4557">
            <v>39</v>
          </cell>
          <cell r="D4557">
            <v>46.37</v>
          </cell>
          <cell r="E4557">
            <v>23.83</v>
          </cell>
          <cell r="F4557">
            <v>26.43</v>
          </cell>
          <cell r="G4557">
            <v>22.2</v>
          </cell>
          <cell r="H4557">
            <v>3.46</v>
          </cell>
        </row>
        <row r="4558">
          <cell r="A4558">
            <v>45459</v>
          </cell>
          <cell r="B4558">
            <v>36.53</v>
          </cell>
          <cell r="C4558">
            <v>38.9</v>
          </cell>
          <cell r="D4558">
            <v>46.1</v>
          </cell>
          <cell r="E4558">
            <v>23.74</v>
          </cell>
          <cell r="F4558">
            <v>26.39</v>
          </cell>
          <cell r="G4558">
            <v>22.11</v>
          </cell>
          <cell r="H4558">
            <v>3.46</v>
          </cell>
        </row>
        <row r="4559">
          <cell r="A4559">
            <v>45460</v>
          </cell>
          <cell r="B4559">
            <v>36.53</v>
          </cell>
          <cell r="C4559">
            <v>38.9</v>
          </cell>
          <cell r="D4559">
            <v>46.1</v>
          </cell>
          <cell r="E4559">
            <v>23.74</v>
          </cell>
          <cell r="F4559">
            <v>26.39</v>
          </cell>
          <cell r="G4559">
            <v>22.11</v>
          </cell>
          <cell r="H4559">
            <v>3.46</v>
          </cell>
        </row>
        <row r="4560">
          <cell r="A4560">
            <v>45461</v>
          </cell>
          <cell r="B4560">
            <v>36.700000000000003</v>
          </cell>
          <cell r="C4560">
            <v>39.18</v>
          </cell>
          <cell r="D4560">
            <v>46.38</v>
          </cell>
          <cell r="E4560">
            <v>23.88</v>
          </cell>
          <cell r="F4560">
            <v>26.54</v>
          </cell>
          <cell r="G4560">
            <v>22.22</v>
          </cell>
          <cell r="H4560">
            <v>3.49</v>
          </cell>
        </row>
        <row r="4561">
          <cell r="A4561">
            <v>45462</v>
          </cell>
          <cell r="B4561">
            <v>36.54</v>
          </cell>
          <cell r="C4561">
            <v>39.04</v>
          </cell>
          <cell r="D4561">
            <v>46.19</v>
          </cell>
          <cell r="E4561">
            <v>23.97</v>
          </cell>
          <cell r="F4561">
            <v>26.44</v>
          </cell>
          <cell r="G4561">
            <v>22.16</v>
          </cell>
          <cell r="H4561">
            <v>3.48</v>
          </cell>
        </row>
        <row r="4562">
          <cell r="A4562">
            <v>45463</v>
          </cell>
          <cell r="B4562">
            <v>36.549999999999997</v>
          </cell>
          <cell r="C4562">
            <v>39.08</v>
          </cell>
          <cell r="D4562">
            <v>46.24</v>
          </cell>
          <cell r="E4562">
            <v>24</v>
          </cell>
          <cell r="F4562">
            <v>26.46</v>
          </cell>
          <cell r="G4562">
            <v>22.14</v>
          </cell>
          <cell r="H4562">
            <v>3.48</v>
          </cell>
        </row>
        <row r="4563">
          <cell r="A4563">
            <v>45464</v>
          </cell>
          <cell r="B4563">
            <v>36.58</v>
          </cell>
          <cell r="C4563">
            <v>38.979999999999997</v>
          </cell>
          <cell r="D4563">
            <v>46.07</v>
          </cell>
          <cell r="E4563">
            <v>23.97</v>
          </cell>
          <cell r="F4563">
            <v>26.54</v>
          </cell>
          <cell r="G4563">
            <v>22.12</v>
          </cell>
          <cell r="H4563">
            <v>3.47</v>
          </cell>
        </row>
        <row r="4564">
          <cell r="A4564">
            <v>45465</v>
          </cell>
          <cell r="B4564">
            <v>36.5</v>
          </cell>
          <cell r="C4564">
            <v>38.82</v>
          </cell>
          <cell r="D4564">
            <v>45.96</v>
          </cell>
          <cell r="E4564">
            <v>23.9</v>
          </cell>
          <cell r="F4564">
            <v>26.47</v>
          </cell>
          <cell r="G4564">
            <v>22.09</v>
          </cell>
          <cell r="H4564">
            <v>3.46</v>
          </cell>
        </row>
        <row r="4565">
          <cell r="A4565">
            <v>45466</v>
          </cell>
          <cell r="B4565">
            <v>36.65</v>
          </cell>
          <cell r="C4565">
            <v>38.97</v>
          </cell>
          <cell r="D4565">
            <v>46.08</v>
          </cell>
          <cell r="E4565">
            <v>23.91</v>
          </cell>
          <cell r="F4565">
            <v>26.55</v>
          </cell>
          <cell r="G4565">
            <v>22.11</v>
          </cell>
          <cell r="H4565">
            <v>3.47</v>
          </cell>
        </row>
        <row r="4566">
          <cell r="A4566">
            <v>45467</v>
          </cell>
          <cell r="B4566">
            <v>36.65</v>
          </cell>
          <cell r="C4566">
            <v>38.97</v>
          </cell>
          <cell r="D4566">
            <v>46.08</v>
          </cell>
          <cell r="E4566">
            <v>23.91</v>
          </cell>
          <cell r="F4566">
            <v>26.55</v>
          </cell>
          <cell r="G4566">
            <v>22.11</v>
          </cell>
          <cell r="H4566">
            <v>3.47</v>
          </cell>
        </row>
        <row r="4567">
          <cell r="A4567">
            <v>45468</v>
          </cell>
          <cell r="B4567">
            <v>36.47</v>
          </cell>
          <cell r="C4567">
            <v>38.950000000000003</v>
          </cell>
          <cell r="D4567">
            <v>46.03</v>
          </cell>
          <cell r="E4567">
            <v>23.88</v>
          </cell>
          <cell r="F4567">
            <v>26.52</v>
          </cell>
          <cell r="G4567">
            <v>22.05</v>
          </cell>
          <cell r="H4567">
            <v>3.47</v>
          </cell>
        </row>
        <row r="4568">
          <cell r="A4568">
            <v>45469</v>
          </cell>
          <cell r="B4568">
            <v>36.6</v>
          </cell>
          <cell r="C4568">
            <v>39.020000000000003</v>
          </cell>
          <cell r="D4568">
            <v>46.2</v>
          </cell>
          <cell r="E4568">
            <v>23.94</v>
          </cell>
          <cell r="F4568">
            <v>26.6</v>
          </cell>
          <cell r="G4568">
            <v>22.13</v>
          </cell>
          <cell r="H4568">
            <v>3.47</v>
          </cell>
        </row>
        <row r="4569">
          <cell r="A4569">
            <v>45470</v>
          </cell>
          <cell r="B4569">
            <v>36.83</v>
          </cell>
          <cell r="C4569">
            <v>39.15</v>
          </cell>
          <cell r="D4569">
            <v>46.25</v>
          </cell>
          <cell r="E4569">
            <v>24.08</v>
          </cell>
          <cell r="F4569">
            <v>26.68</v>
          </cell>
          <cell r="G4569">
            <v>22.09</v>
          </cell>
          <cell r="H4569">
            <v>3.47</v>
          </cell>
        </row>
        <row r="4570">
          <cell r="A4570">
            <v>45471</v>
          </cell>
          <cell r="B4570">
            <v>36.74</v>
          </cell>
          <cell r="C4570">
            <v>39.08</v>
          </cell>
          <cell r="D4570">
            <v>46.15</v>
          </cell>
          <cell r="E4570">
            <v>23.94</v>
          </cell>
          <cell r="F4570">
            <v>26.57</v>
          </cell>
          <cell r="G4570">
            <v>22.01</v>
          </cell>
          <cell r="H4570">
            <v>3.43</v>
          </cell>
        </row>
        <row r="4571">
          <cell r="A4571">
            <v>45472</v>
          </cell>
          <cell r="B4571">
            <v>36.61</v>
          </cell>
          <cell r="C4571">
            <v>38.97</v>
          </cell>
          <cell r="D4571">
            <v>46.05</v>
          </cell>
          <cell r="E4571">
            <v>23.94</v>
          </cell>
          <cell r="F4571">
            <v>26.52</v>
          </cell>
          <cell r="G4571">
            <v>21.95</v>
          </cell>
          <cell r="H4571">
            <v>3.43</v>
          </cell>
        </row>
        <row r="4572">
          <cell r="A4572">
            <v>45473</v>
          </cell>
          <cell r="B4572">
            <v>36.590000000000003</v>
          </cell>
          <cell r="C4572">
            <v>39.159999999999997</v>
          </cell>
          <cell r="D4572">
            <v>46.1</v>
          </cell>
          <cell r="E4572">
            <v>24.03</v>
          </cell>
          <cell r="F4572">
            <v>26.58</v>
          </cell>
          <cell r="G4572">
            <v>22.05</v>
          </cell>
          <cell r="H4572">
            <v>3.45</v>
          </cell>
        </row>
        <row r="4573">
          <cell r="A4573">
            <v>45474</v>
          </cell>
          <cell r="B4573">
            <v>36.590000000000003</v>
          </cell>
          <cell r="C4573">
            <v>39.159999999999997</v>
          </cell>
          <cell r="D4573">
            <v>46.1</v>
          </cell>
          <cell r="E4573">
            <v>24.03</v>
          </cell>
          <cell r="F4573">
            <v>26.58</v>
          </cell>
          <cell r="G4573">
            <v>22.05</v>
          </cell>
          <cell r="H4573">
            <v>3.45</v>
          </cell>
        </row>
        <row r="4574">
          <cell r="A4574">
            <v>45475</v>
          </cell>
          <cell r="B4574">
            <v>36.630000000000003</v>
          </cell>
          <cell r="C4574">
            <v>39.119999999999997</v>
          </cell>
          <cell r="D4574">
            <v>46.06</v>
          </cell>
          <cell r="E4574">
            <v>23.95</v>
          </cell>
          <cell r="F4574">
            <v>26.46</v>
          </cell>
          <cell r="G4574">
            <v>21.89</v>
          </cell>
          <cell r="H4574">
            <v>3.43</v>
          </cell>
        </row>
        <row r="4575">
          <cell r="A4575">
            <v>45476</v>
          </cell>
          <cell r="B4575">
            <v>36.72</v>
          </cell>
          <cell r="C4575">
            <v>39.26</v>
          </cell>
          <cell r="D4575">
            <v>46.35</v>
          </cell>
          <cell r="E4575">
            <v>24.12</v>
          </cell>
          <cell r="F4575">
            <v>26.65</v>
          </cell>
          <cell r="G4575">
            <v>22.05</v>
          </cell>
          <cell r="H4575">
            <v>3.46</v>
          </cell>
        </row>
        <row r="4576">
          <cell r="A4576">
            <v>45477</v>
          </cell>
          <cell r="B4576">
            <v>36.46</v>
          </cell>
          <cell r="C4576">
            <v>39.14</v>
          </cell>
          <cell r="D4576">
            <v>46.25</v>
          </cell>
          <cell r="E4576">
            <v>24.08</v>
          </cell>
          <cell r="F4576">
            <v>26.55</v>
          </cell>
          <cell r="G4576">
            <v>21.99</v>
          </cell>
          <cell r="H4576">
            <v>3.46</v>
          </cell>
        </row>
        <row r="4577">
          <cell r="A4577">
            <v>45478</v>
          </cell>
          <cell r="B4577">
            <v>36.47</v>
          </cell>
          <cell r="C4577">
            <v>39.25</v>
          </cell>
          <cell r="D4577">
            <v>46.32</v>
          </cell>
          <cell r="E4577">
            <v>24.18</v>
          </cell>
          <cell r="F4577">
            <v>26.61</v>
          </cell>
          <cell r="G4577">
            <v>22.04</v>
          </cell>
          <cell r="H4577">
            <v>3.46</v>
          </cell>
        </row>
        <row r="4578">
          <cell r="A4578">
            <v>45479</v>
          </cell>
          <cell r="B4578">
            <v>36.42</v>
          </cell>
          <cell r="C4578">
            <v>39.24</v>
          </cell>
          <cell r="D4578">
            <v>46.31</v>
          </cell>
          <cell r="E4578">
            <v>24.12</v>
          </cell>
          <cell r="F4578">
            <v>26.58</v>
          </cell>
          <cell r="G4578">
            <v>22</v>
          </cell>
          <cell r="H4578">
            <v>3.46</v>
          </cell>
        </row>
        <row r="4579">
          <cell r="A4579">
            <v>45480</v>
          </cell>
          <cell r="B4579">
            <v>36.28</v>
          </cell>
          <cell r="C4579">
            <v>39.07</v>
          </cell>
          <cell r="D4579">
            <v>46.23</v>
          </cell>
          <cell r="E4579">
            <v>24.08</v>
          </cell>
          <cell r="F4579">
            <v>26.4</v>
          </cell>
          <cell r="G4579">
            <v>22</v>
          </cell>
          <cell r="H4579">
            <v>3.44</v>
          </cell>
        </row>
        <row r="4580">
          <cell r="A4580">
            <v>45481</v>
          </cell>
          <cell r="B4580">
            <v>36.28</v>
          </cell>
          <cell r="C4580">
            <v>39.07</v>
          </cell>
          <cell r="D4580">
            <v>46.23</v>
          </cell>
          <cell r="E4580">
            <v>24.08</v>
          </cell>
          <cell r="F4580">
            <v>26.4</v>
          </cell>
          <cell r="G4580">
            <v>22</v>
          </cell>
          <cell r="H4580">
            <v>3.44</v>
          </cell>
        </row>
        <row r="4581">
          <cell r="A4581">
            <v>45482</v>
          </cell>
          <cell r="B4581">
            <v>36.299999999999997</v>
          </cell>
          <cell r="C4581">
            <v>39.11</v>
          </cell>
          <cell r="D4581">
            <v>46.25</v>
          </cell>
          <cell r="E4581">
            <v>24.08</v>
          </cell>
          <cell r="F4581">
            <v>26.43</v>
          </cell>
          <cell r="G4581">
            <v>21.96</v>
          </cell>
          <cell r="H4581">
            <v>3.42</v>
          </cell>
        </row>
        <row r="4582">
          <cell r="A4582">
            <v>45483</v>
          </cell>
          <cell r="B4582">
            <v>36.28</v>
          </cell>
          <cell r="C4582">
            <v>39.04</v>
          </cell>
          <cell r="D4582">
            <v>46.17</v>
          </cell>
          <cell r="E4582">
            <v>24.05</v>
          </cell>
          <cell r="F4582">
            <v>26.42</v>
          </cell>
          <cell r="G4582">
            <v>21.95</v>
          </cell>
          <cell r="H4582">
            <v>3.42</v>
          </cell>
        </row>
        <row r="4583">
          <cell r="A4583">
            <v>45484</v>
          </cell>
          <cell r="B4583">
            <v>36.130000000000003</v>
          </cell>
          <cell r="C4583">
            <v>38.950000000000003</v>
          </cell>
          <cell r="D4583">
            <v>46.2</v>
          </cell>
          <cell r="E4583">
            <v>24</v>
          </cell>
          <cell r="F4583">
            <v>26.33</v>
          </cell>
          <cell r="G4583">
            <v>21.71</v>
          </cell>
          <cell r="H4583">
            <v>3.41</v>
          </cell>
        </row>
        <row r="4584">
          <cell r="A4584">
            <v>45485</v>
          </cell>
          <cell r="B4584">
            <v>36.03</v>
          </cell>
          <cell r="C4584">
            <v>38.96</v>
          </cell>
          <cell r="D4584">
            <v>46.27</v>
          </cell>
          <cell r="E4584">
            <v>23.96</v>
          </cell>
          <cell r="F4584">
            <v>26.24</v>
          </cell>
          <cell r="G4584">
            <v>21.64</v>
          </cell>
          <cell r="H4584">
            <v>3.41</v>
          </cell>
        </row>
        <row r="4585">
          <cell r="A4585">
            <v>45486</v>
          </cell>
          <cell r="B4585">
            <v>36.049999999999997</v>
          </cell>
          <cell r="C4585">
            <v>39.01</v>
          </cell>
          <cell r="D4585">
            <v>46.38</v>
          </cell>
          <cell r="E4585">
            <v>24.01</v>
          </cell>
          <cell r="F4585">
            <v>26.27</v>
          </cell>
          <cell r="G4585">
            <v>21.72</v>
          </cell>
          <cell r="H4585">
            <v>3.4</v>
          </cell>
        </row>
        <row r="4586">
          <cell r="A4586">
            <v>45487</v>
          </cell>
          <cell r="B4586">
            <v>36.08</v>
          </cell>
          <cell r="C4586">
            <v>39.090000000000003</v>
          </cell>
          <cell r="D4586">
            <v>46.54</v>
          </cell>
          <cell r="E4586">
            <v>24.03</v>
          </cell>
          <cell r="F4586">
            <v>26.23</v>
          </cell>
          <cell r="G4586">
            <v>21.73</v>
          </cell>
          <cell r="H4586">
            <v>3.4</v>
          </cell>
        </row>
        <row r="4587">
          <cell r="A4587">
            <v>45488</v>
          </cell>
          <cell r="B4587">
            <v>36.08</v>
          </cell>
          <cell r="C4587">
            <v>39.090000000000003</v>
          </cell>
          <cell r="D4587">
            <v>46.54</v>
          </cell>
          <cell r="E4587">
            <v>24.03</v>
          </cell>
          <cell r="F4587">
            <v>26.23</v>
          </cell>
          <cell r="G4587">
            <v>21.73</v>
          </cell>
          <cell r="H4587">
            <v>3.4</v>
          </cell>
        </row>
        <row r="4588">
          <cell r="A4588">
            <v>45489</v>
          </cell>
          <cell r="B4588">
            <v>36.06</v>
          </cell>
          <cell r="C4588">
            <v>39.08</v>
          </cell>
          <cell r="D4588">
            <v>46.52</v>
          </cell>
          <cell r="E4588">
            <v>23.94</v>
          </cell>
          <cell r="F4588">
            <v>26.16</v>
          </cell>
          <cell r="G4588">
            <v>21.6</v>
          </cell>
          <cell r="H4588">
            <v>3.38</v>
          </cell>
        </row>
        <row r="4589">
          <cell r="A4589">
            <v>45490</v>
          </cell>
          <cell r="B4589">
            <v>35.799999999999997</v>
          </cell>
          <cell r="C4589">
            <v>38.82</v>
          </cell>
          <cell r="D4589">
            <v>46.2</v>
          </cell>
          <cell r="E4589">
            <v>23.72</v>
          </cell>
          <cell r="F4589">
            <v>25.98</v>
          </cell>
          <cell r="G4589">
            <v>21.48</v>
          </cell>
          <cell r="H4589">
            <v>3.36</v>
          </cell>
        </row>
        <row r="4590">
          <cell r="A4590">
            <v>45491</v>
          </cell>
          <cell r="B4590">
            <v>35.86</v>
          </cell>
          <cell r="C4590">
            <v>39.020000000000003</v>
          </cell>
          <cell r="D4590">
            <v>46.39</v>
          </cell>
          <cell r="E4590">
            <v>23.71</v>
          </cell>
          <cell r="F4590">
            <v>26.01</v>
          </cell>
          <cell r="G4590">
            <v>21.51</v>
          </cell>
          <cell r="H4590">
            <v>3.38</v>
          </cell>
        </row>
        <row r="4591">
          <cell r="A4591">
            <v>45492</v>
          </cell>
          <cell r="B4591">
            <v>36.11</v>
          </cell>
          <cell r="C4591">
            <v>39.119999999999997</v>
          </cell>
          <cell r="D4591">
            <v>46.48</v>
          </cell>
          <cell r="E4591">
            <v>23.8</v>
          </cell>
          <cell r="F4591">
            <v>26.15</v>
          </cell>
          <cell r="G4591">
            <v>21.49</v>
          </cell>
          <cell r="H4591">
            <v>3.39</v>
          </cell>
        </row>
        <row r="4592">
          <cell r="A4592">
            <v>45493</v>
          </cell>
          <cell r="B4592">
            <v>36.14</v>
          </cell>
          <cell r="C4592">
            <v>39.119999999999997</v>
          </cell>
          <cell r="D4592">
            <v>46.42</v>
          </cell>
          <cell r="E4592">
            <v>23.78</v>
          </cell>
          <cell r="F4592">
            <v>26.15</v>
          </cell>
          <cell r="G4592">
            <v>21.49</v>
          </cell>
          <cell r="H4592">
            <v>3.37</v>
          </cell>
        </row>
        <row r="4593">
          <cell r="A4593">
            <v>45494</v>
          </cell>
          <cell r="B4593">
            <v>36.14</v>
          </cell>
          <cell r="C4593">
            <v>39.119999999999997</v>
          </cell>
          <cell r="D4593">
            <v>46.42</v>
          </cell>
          <cell r="E4593">
            <v>23.78</v>
          </cell>
          <cell r="F4593">
            <v>26.15</v>
          </cell>
          <cell r="G4593">
            <v>21.49</v>
          </cell>
          <cell r="H4593">
            <v>3.37</v>
          </cell>
        </row>
        <row r="4594">
          <cell r="A4594">
            <v>45495</v>
          </cell>
          <cell r="B4594">
            <v>36.14</v>
          </cell>
          <cell r="C4594">
            <v>39.119999999999997</v>
          </cell>
          <cell r="D4594">
            <v>46.42</v>
          </cell>
          <cell r="E4594">
            <v>23.78</v>
          </cell>
          <cell r="F4594">
            <v>26.15</v>
          </cell>
          <cell r="G4594">
            <v>21.49</v>
          </cell>
          <cell r="H4594">
            <v>3.37</v>
          </cell>
        </row>
        <row r="4595">
          <cell r="A4595">
            <v>45496</v>
          </cell>
          <cell r="B4595">
            <v>36.130000000000003</v>
          </cell>
          <cell r="C4595">
            <v>39.159999999999997</v>
          </cell>
          <cell r="D4595">
            <v>46.49</v>
          </cell>
          <cell r="E4595">
            <v>23.61</v>
          </cell>
          <cell r="F4595">
            <v>26.06</v>
          </cell>
          <cell r="G4595">
            <v>21.31</v>
          </cell>
          <cell r="H4595">
            <v>3.35</v>
          </cell>
        </row>
        <row r="4596">
          <cell r="A4596">
            <v>45497</v>
          </cell>
          <cell r="B4596">
            <v>36</v>
          </cell>
          <cell r="C4596">
            <v>38.86</v>
          </cell>
          <cell r="D4596">
            <v>46.19</v>
          </cell>
          <cell r="E4596">
            <v>23.41</v>
          </cell>
          <cell r="F4596">
            <v>25.93</v>
          </cell>
          <cell r="G4596">
            <v>21.13</v>
          </cell>
          <cell r="H4596">
            <v>3.33</v>
          </cell>
        </row>
        <row r="4597">
          <cell r="A4597">
            <v>45498</v>
          </cell>
          <cell r="B4597">
            <v>35.979999999999997</v>
          </cell>
          <cell r="C4597">
            <v>38.799999999999997</v>
          </cell>
          <cell r="D4597">
            <v>46.15</v>
          </cell>
          <cell r="E4597">
            <v>23.22</v>
          </cell>
          <cell r="F4597">
            <v>25.85</v>
          </cell>
          <cell r="G4597">
            <v>21.03</v>
          </cell>
          <cell r="H4597">
            <v>3.32</v>
          </cell>
        </row>
        <row r="4598">
          <cell r="A4598">
            <v>45499</v>
          </cell>
          <cell r="B4598">
            <v>36.090000000000003</v>
          </cell>
          <cell r="C4598">
            <v>38.979999999999997</v>
          </cell>
          <cell r="D4598">
            <v>46.15</v>
          </cell>
          <cell r="E4598">
            <v>23.23</v>
          </cell>
          <cell r="F4598">
            <v>25.93</v>
          </cell>
          <cell r="G4598">
            <v>20.97</v>
          </cell>
          <cell r="H4598">
            <v>3.32</v>
          </cell>
        </row>
        <row r="4599">
          <cell r="A4599">
            <v>45500</v>
          </cell>
          <cell r="B4599">
            <v>35.93</v>
          </cell>
          <cell r="C4599">
            <v>38.78</v>
          </cell>
          <cell r="D4599">
            <v>45.98</v>
          </cell>
          <cell r="E4599">
            <v>23.17</v>
          </cell>
          <cell r="F4599">
            <v>25.82</v>
          </cell>
          <cell r="G4599">
            <v>20.92</v>
          </cell>
          <cell r="H4599">
            <v>3.31</v>
          </cell>
        </row>
        <row r="4600">
          <cell r="A4600">
            <v>45501</v>
          </cell>
          <cell r="B4600">
            <v>35.93</v>
          </cell>
          <cell r="C4600">
            <v>38.78</v>
          </cell>
          <cell r="D4600">
            <v>45.98</v>
          </cell>
          <cell r="E4600">
            <v>23.17</v>
          </cell>
          <cell r="F4600">
            <v>25.82</v>
          </cell>
          <cell r="G4600">
            <v>20.92</v>
          </cell>
          <cell r="H4600">
            <v>3.31</v>
          </cell>
        </row>
        <row r="4601">
          <cell r="A4601">
            <v>45502</v>
          </cell>
          <cell r="B4601">
            <v>35.93</v>
          </cell>
          <cell r="C4601">
            <v>38.78</v>
          </cell>
          <cell r="D4601">
            <v>45.98</v>
          </cell>
          <cell r="E4601">
            <v>23.17</v>
          </cell>
          <cell r="F4601">
            <v>25.82</v>
          </cell>
          <cell r="G4601">
            <v>20.92</v>
          </cell>
          <cell r="H4601">
            <v>3.31</v>
          </cell>
        </row>
        <row r="4602">
          <cell r="A4602">
            <v>45503</v>
          </cell>
          <cell r="B4602">
            <v>35.86</v>
          </cell>
          <cell r="C4602">
            <v>38.6</v>
          </cell>
          <cell r="D4602">
            <v>45.84</v>
          </cell>
          <cell r="E4602">
            <v>23.09</v>
          </cell>
          <cell r="F4602">
            <v>25.69</v>
          </cell>
          <cell r="G4602">
            <v>20.81</v>
          </cell>
          <cell r="H4602">
            <v>3.29</v>
          </cell>
        </row>
        <row r="4603">
          <cell r="A4603">
            <v>45504</v>
          </cell>
          <cell r="B4603">
            <v>35.729999999999997</v>
          </cell>
          <cell r="C4603">
            <v>38.47</v>
          </cell>
          <cell r="D4603">
            <v>45.65</v>
          </cell>
          <cell r="E4603">
            <v>22.96</v>
          </cell>
          <cell r="F4603">
            <v>25.61</v>
          </cell>
          <cell r="G4603">
            <v>20.83</v>
          </cell>
          <cell r="H4603">
            <v>3.3</v>
          </cell>
        </row>
        <row r="4604">
          <cell r="A4604">
            <v>45505</v>
          </cell>
          <cell r="B4604">
            <v>35.29</v>
          </cell>
          <cell r="C4604">
            <v>38.03</v>
          </cell>
          <cell r="D4604">
            <v>45.13</v>
          </cell>
          <cell r="E4604">
            <v>22.68</v>
          </cell>
          <cell r="F4604">
            <v>25.36</v>
          </cell>
          <cell r="G4604">
            <v>20.75</v>
          </cell>
          <cell r="H4604">
            <v>3.28</v>
          </cell>
        </row>
        <row r="4605">
          <cell r="A4605">
            <v>45506</v>
          </cell>
          <cell r="B4605">
            <v>35.450000000000003</v>
          </cell>
          <cell r="C4605">
            <v>38.06</v>
          </cell>
          <cell r="D4605">
            <v>44.87</v>
          </cell>
          <cell r="E4605">
            <v>22.64</v>
          </cell>
          <cell r="F4605">
            <v>25.36</v>
          </cell>
          <cell r="G4605">
            <v>20.79</v>
          </cell>
          <cell r="H4605">
            <v>3.29</v>
          </cell>
        </row>
        <row r="4606">
          <cell r="A4606">
            <v>45507</v>
          </cell>
          <cell r="B4606">
            <v>35.200000000000003</v>
          </cell>
          <cell r="C4606">
            <v>37.86</v>
          </cell>
          <cell r="D4606">
            <v>44.57</v>
          </cell>
          <cell r="E4606">
            <v>22.54</v>
          </cell>
          <cell r="F4606">
            <v>25.17</v>
          </cell>
          <cell r="G4606">
            <v>20.65</v>
          </cell>
          <cell r="H4606">
            <v>3.26</v>
          </cell>
        </row>
        <row r="4607">
          <cell r="A4607">
            <v>45508</v>
          </cell>
          <cell r="B4607">
            <v>35.159999999999997</v>
          </cell>
          <cell r="C4607">
            <v>38.21</v>
          </cell>
          <cell r="D4607">
            <v>44.74</v>
          </cell>
          <cell r="E4607">
            <v>22.46</v>
          </cell>
          <cell r="F4607">
            <v>25.17</v>
          </cell>
          <cell r="G4607">
            <v>20.66</v>
          </cell>
          <cell r="H4607">
            <v>3.31</v>
          </cell>
        </row>
        <row r="4608">
          <cell r="A4608">
            <v>45509</v>
          </cell>
          <cell r="B4608">
            <v>35.159999999999997</v>
          </cell>
          <cell r="C4608">
            <v>38.21</v>
          </cell>
          <cell r="D4608">
            <v>44.74</v>
          </cell>
          <cell r="E4608">
            <v>22.46</v>
          </cell>
          <cell r="F4608">
            <v>25.17</v>
          </cell>
          <cell r="G4608">
            <v>20.66</v>
          </cell>
          <cell r="H4608">
            <v>3.31</v>
          </cell>
        </row>
        <row r="4609">
          <cell r="A4609">
            <v>45510</v>
          </cell>
          <cell r="B4609">
            <v>35.33</v>
          </cell>
          <cell r="C4609">
            <v>38.520000000000003</v>
          </cell>
          <cell r="D4609">
            <v>44.97</v>
          </cell>
          <cell r="E4609">
            <v>22.68</v>
          </cell>
          <cell r="F4609">
            <v>25.4</v>
          </cell>
          <cell r="G4609">
            <v>20.81</v>
          </cell>
          <cell r="H4609">
            <v>3.34</v>
          </cell>
        </row>
        <row r="4610">
          <cell r="A4610">
            <v>45511</v>
          </cell>
          <cell r="B4610">
            <v>35.44</v>
          </cell>
          <cell r="C4610">
            <v>38.479999999999997</v>
          </cell>
          <cell r="D4610">
            <v>44.77</v>
          </cell>
          <cell r="E4610">
            <v>22.82</v>
          </cell>
          <cell r="F4610">
            <v>25.53</v>
          </cell>
          <cell r="G4610">
            <v>21.02</v>
          </cell>
          <cell r="H4610">
            <v>3.35</v>
          </cell>
        </row>
        <row r="4611">
          <cell r="A4611">
            <v>45512</v>
          </cell>
          <cell r="B4611">
            <v>35.409999999999997</v>
          </cell>
          <cell r="C4611">
            <v>38.5</v>
          </cell>
          <cell r="D4611">
            <v>44.68</v>
          </cell>
          <cell r="E4611">
            <v>22.73</v>
          </cell>
          <cell r="F4611">
            <v>25.58</v>
          </cell>
          <cell r="G4611">
            <v>20.97</v>
          </cell>
          <cell r="H4611">
            <v>3.36</v>
          </cell>
        </row>
        <row r="4612">
          <cell r="A4612">
            <v>45513</v>
          </cell>
          <cell r="B4612">
            <v>35.04</v>
          </cell>
          <cell r="C4612">
            <v>38.06</v>
          </cell>
          <cell r="D4612">
            <v>44.43</v>
          </cell>
          <cell r="E4612">
            <v>22.69</v>
          </cell>
          <cell r="F4612">
            <v>25.31</v>
          </cell>
          <cell r="G4612">
            <v>20.78</v>
          </cell>
          <cell r="H4612">
            <v>3.31</v>
          </cell>
        </row>
        <row r="4613">
          <cell r="A4613">
            <v>45514</v>
          </cell>
          <cell r="B4613">
            <v>35.130000000000003</v>
          </cell>
          <cell r="C4613">
            <v>38.172499999999999</v>
          </cell>
          <cell r="D4613">
            <v>44.6</v>
          </cell>
          <cell r="E4613">
            <v>22.77</v>
          </cell>
          <cell r="F4613">
            <v>25.39</v>
          </cell>
          <cell r="G4613">
            <v>20.88</v>
          </cell>
          <cell r="H4613">
            <v>3.33</v>
          </cell>
        </row>
        <row r="4614">
          <cell r="A4614">
            <v>45515</v>
          </cell>
          <cell r="B4614">
            <v>35.130000000000003</v>
          </cell>
          <cell r="C4614">
            <v>38.17</v>
          </cell>
          <cell r="D4614">
            <v>44.6</v>
          </cell>
          <cell r="E4614">
            <v>22.77</v>
          </cell>
          <cell r="F4614">
            <v>25.39</v>
          </cell>
          <cell r="G4614">
            <v>20.88</v>
          </cell>
          <cell r="H4614">
            <v>3.33</v>
          </cell>
        </row>
        <row r="4615">
          <cell r="A4615">
            <v>45516</v>
          </cell>
          <cell r="B4615">
            <v>35.130000000000003</v>
          </cell>
          <cell r="C4615">
            <v>38.17</v>
          </cell>
          <cell r="D4615">
            <v>44.6</v>
          </cell>
          <cell r="E4615">
            <v>22.77</v>
          </cell>
          <cell r="F4615">
            <v>25.39</v>
          </cell>
          <cell r="G4615">
            <v>20.88</v>
          </cell>
          <cell r="H4615">
            <v>3.33</v>
          </cell>
        </row>
        <row r="4616">
          <cell r="A4616">
            <v>45517</v>
          </cell>
          <cell r="B4616">
            <v>35.01</v>
          </cell>
          <cell r="C4616">
            <v>38.08</v>
          </cell>
          <cell r="D4616">
            <v>44.47</v>
          </cell>
          <cell r="E4616">
            <v>22.69</v>
          </cell>
          <cell r="F4616">
            <v>25.28</v>
          </cell>
          <cell r="G4616">
            <v>20.83</v>
          </cell>
          <cell r="H4616">
            <v>3.31</v>
          </cell>
        </row>
        <row r="4617">
          <cell r="A4617">
            <v>45518</v>
          </cell>
          <cell r="B4617">
            <v>34.81</v>
          </cell>
          <cell r="C4617">
            <v>38.090000000000003</v>
          </cell>
          <cell r="D4617">
            <v>44.57</v>
          </cell>
          <cell r="E4617">
            <v>22.74</v>
          </cell>
          <cell r="F4617">
            <v>25.21</v>
          </cell>
          <cell r="G4617">
            <v>20.88</v>
          </cell>
          <cell r="H4617">
            <v>3.31</v>
          </cell>
        </row>
        <row r="4618">
          <cell r="A4618">
            <v>45519</v>
          </cell>
          <cell r="B4618">
            <v>35.03</v>
          </cell>
          <cell r="C4618">
            <v>38.36</v>
          </cell>
          <cell r="D4618">
            <v>44.69</v>
          </cell>
          <cell r="E4618">
            <v>22.65</v>
          </cell>
          <cell r="F4618">
            <v>25.34</v>
          </cell>
          <cell r="G4618">
            <v>20.7</v>
          </cell>
          <cell r="H4618">
            <v>3.33</v>
          </cell>
        </row>
        <row r="4619">
          <cell r="A4619">
            <v>45520</v>
          </cell>
          <cell r="B4619">
            <v>35.03</v>
          </cell>
          <cell r="C4619">
            <v>38.36</v>
          </cell>
          <cell r="D4619">
            <v>44.69</v>
          </cell>
          <cell r="E4619">
            <v>22.65</v>
          </cell>
          <cell r="F4619">
            <v>25.34</v>
          </cell>
          <cell r="G4619">
            <v>20.7</v>
          </cell>
          <cell r="H4619">
            <v>3.33</v>
          </cell>
        </row>
        <row r="4620">
          <cell r="A4620">
            <v>45521</v>
          </cell>
          <cell r="B4620">
            <v>35.03</v>
          </cell>
          <cell r="C4620">
            <v>38.36</v>
          </cell>
          <cell r="D4620">
            <v>44.69</v>
          </cell>
          <cell r="E4620">
            <v>22.65</v>
          </cell>
          <cell r="F4620">
            <v>25.34</v>
          </cell>
          <cell r="G4620">
            <v>20.7</v>
          </cell>
          <cell r="H4620">
            <v>3.33</v>
          </cell>
        </row>
        <row r="4621">
          <cell r="A4621">
            <v>45522</v>
          </cell>
          <cell r="B4621">
            <v>35.03</v>
          </cell>
          <cell r="C4621">
            <v>38.36</v>
          </cell>
          <cell r="D4621">
            <v>44.69</v>
          </cell>
          <cell r="E4621">
            <v>22.65</v>
          </cell>
          <cell r="F4621">
            <v>25.34</v>
          </cell>
          <cell r="G4621">
            <v>20.7</v>
          </cell>
          <cell r="H4621">
            <v>3.33</v>
          </cell>
        </row>
        <row r="4622">
          <cell r="A4622">
            <v>45523</v>
          </cell>
          <cell r="B4622">
            <v>34.36</v>
          </cell>
          <cell r="C4622">
            <v>37.71</v>
          </cell>
          <cell r="D4622">
            <v>44.25</v>
          </cell>
          <cell r="E4622">
            <v>22.58</v>
          </cell>
          <cell r="F4622">
            <v>24.95</v>
          </cell>
          <cell r="G4622">
            <v>20.57</v>
          </cell>
          <cell r="H4622">
            <v>3.28</v>
          </cell>
        </row>
        <row r="4623">
          <cell r="A4623">
            <v>45524</v>
          </cell>
          <cell r="B4623">
            <v>34.14</v>
          </cell>
          <cell r="C4623">
            <v>37.659999999999997</v>
          </cell>
          <cell r="D4623">
            <v>44.12</v>
          </cell>
          <cell r="E4623">
            <v>22.59</v>
          </cell>
          <cell r="F4623">
            <v>24.86</v>
          </cell>
          <cell r="G4623">
            <v>20.62</v>
          </cell>
          <cell r="H4623">
            <v>3.3</v>
          </cell>
        </row>
        <row r="4624">
          <cell r="A4624">
            <v>45525</v>
          </cell>
          <cell r="B4624">
            <v>33.97</v>
          </cell>
          <cell r="C4624">
            <v>37.61</v>
          </cell>
          <cell r="D4624">
            <v>44.05</v>
          </cell>
          <cell r="E4624">
            <v>22.55</v>
          </cell>
          <cell r="F4624">
            <v>24.76</v>
          </cell>
          <cell r="G4624">
            <v>20.65</v>
          </cell>
          <cell r="H4624">
            <v>3.31</v>
          </cell>
        </row>
        <row r="4625">
          <cell r="A4625">
            <v>45526</v>
          </cell>
          <cell r="B4625">
            <v>34.14</v>
          </cell>
          <cell r="C4625">
            <v>37.86</v>
          </cell>
          <cell r="D4625">
            <v>44.45</v>
          </cell>
          <cell r="E4625">
            <v>22.62</v>
          </cell>
          <cell r="F4625">
            <v>24.93</v>
          </cell>
          <cell r="G4625">
            <v>20.73</v>
          </cell>
          <cell r="H4625">
            <v>3.33</v>
          </cell>
        </row>
        <row r="4626">
          <cell r="A4626">
            <v>45527</v>
          </cell>
          <cell r="B4626">
            <v>34.33</v>
          </cell>
          <cell r="C4626">
            <v>38</v>
          </cell>
          <cell r="D4626">
            <v>44.75</v>
          </cell>
          <cell r="E4626">
            <v>22.66</v>
          </cell>
          <cell r="F4626">
            <v>25.05</v>
          </cell>
          <cell r="G4626">
            <v>20.84</v>
          </cell>
          <cell r="H4626">
            <v>3.34</v>
          </cell>
        </row>
        <row r="4627">
          <cell r="A4627">
            <v>45528</v>
          </cell>
          <cell r="B4627">
            <v>34.08</v>
          </cell>
          <cell r="C4627">
            <v>37.72</v>
          </cell>
          <cell r="D4627">
            <v>44.49</v>
          </cell>
          <cell r="E4627">
            <v>22.52</v>
          </cell>
          <cell r="F4627">
            <v>24.89</v>
          </cell>
          <cell r="G4627">
            <v>20.69</v>
          </cell>
          <cell r="H4627">
            <v>3.3</v>
          </cell>
        </row>
        <row r="4628">
          <cell r="A4628">
            <v>45529</v>
          </cell>
          <cell r="B4628">
            <v>33.76</v>
          </cell>
          <cell r="C4628">
            <v>37.619999999999997</v>
          </cell>
          <cell r="D4628">
            <v>44.4</v>
          </cell>
          <cell r="E4628">
            <v>22.56</v>
          </cell>
          <cell r="F4628">
            <v>24.82</v>
          </cell>
          <cell r="G4628">
            <v>20.76</v>
          </cell>
          <cell r="H4628">
            <v>3.3</v>
          </cell>
        </row>
        <row r="4629">
          <cell r="A4629">
            <v>45530</v>
          </cell>
          <cell r="B4629">
            <v>33.76</v>
          </cell>
          <cell r="C4629">
            <v>37.619999999999997</v>
          </cell>
          <cell r="D4629">
            <v>44.4</v>
          </cell>
          <cell r="E4629">
            <v>22.56</v>
          </cell>
          <cell r="F4629">
            <v>24.82</v>
          </cell>
          <cell r="G4629">
            <v>20.76</v>
          </cell>
          <cell r="H4629">
            <v>3.3</v>
          </cell>
        </row>
        <row r="4630">
          <cell r="A4630">
            <v>45531</v>
          </cell>
          <cell r="B4630">
            <v>33.92</v>
          </cell>
          <cell r="C4630">
            <v>37.69</v>
          </cell>
          <cell r="D4630">
            <v>44.51</v>
          </cell>
          <cell r="E4630">
            <v>22.59</v>
          </cell>
          <cell r="F4630">
            <v>24.97</v>
          </cell>
          <cell r="G4630">
            <v>20.78</v>
          </cell>
          <cell r="H4630">
            <v>3.3</v>
          </cell>
        </row>
        <row r="4631">
          <cell r="A4631">
            <v>45532</v>
          </cell>
          <cell r="B4631">
            <v>33.81</v>
          </cell>
          <cell r="C4631">
            <v>37.6</v>
          </cell>
          <cell r="D4631">
            <v>44.59</v>
          </cell>
          <cell r="E4631">
            <v>22.56</v>
          </cell>
          <cell r="F4631">
            <v>24.95</v>
          </cell>
          <cell r="G4631">
            <v>20.85</v>
          </cell>
          <cell r="H4631">
            <v>3.31</v>
          </cell>
        </row>
        <row r="4632">
          <cell r="A4632">
            <v>45533</v>
          </cell>
          <cell r="B4632">
            <v>33.86</v>
          </cell>
          <cell r="C4632">
            <v>37.5</v>
          </cell>
          <cell r="D4632">
            <v>44.5</v>
          </cell>
          <cell r="E4632">
            <v>22.63</v>
          </cell>
          <cell r="F4632">
            <v>24.96</v>
          </cell>
          <cell r="G4632">
            <v>20.99</v>
          </cell>
          <cell r="H4632">
            <v>3.31</v>
          </cell>
        </row>
        <row r="4633">
          <cell r="A4633">
            <v>45534</v>
          </cell>
          <cell r="B4633">
            <v>33.79</v>
          </cell>
          <cell r="C4633">
            <v>37.25</v>
          </cell>
          <cell r="D4633">
            <v>44.27</v>
          </cell>
          <cell r="E4633">
            <v>22.59</v>
          </cell>
          <cell r="F4633">
            <v>24.87</v>
          </cell>
          <cell r="G4633">
            <v>20.91</v>
          </cell>
          <cell r="H4633">
            <v>3.29</v>
          </cell>
        </row>
        <row r="4634">
          <cell r="A4634">
            <v>45535</v>
          </cell>
          <cell r="B4634">
            <v>33.770000000000003</v>
          </cell>
          <cell r="C4634">
            <v>37.24</v>
          </cell>
          <cell r="D4634">
            <v>44.31</v>
          </cell>
          <cell r="E4634">
            <v>22.61</v>
          </cell>
          <cell r="F4634">
            <v>24.87</v>
          </cell>
          <cell r="G4634">
            <v>20.88</v>
          </cell>
          <cell r="H4634">
            <v>3.29</v>
          </cell>
        </row>
        <row r="4635">
          <cell r="A4635">
            <v>45536</v>
          </cell>
          <cell r="B4635">
            <v>33.950000000000003</v>
          </cell>
          <cell r="C4635">
            <v>37.340000000000003</v>
          </cell>
          <cell r="D4635">
            <v>44.33</v>
          </cell>
          <cell r="E4635">
            <v>22.61</v>
          </cell>
          <cell r="F4635">
            <v>24.98</v>
          </cell>
          <cell r="G4635">
            <v>20.93</v>
          </cell>
          <cell r="H4635">
            <v>3.29</v>
          </cell>
        </row>
        <row r="4636">
          <cell r="A4636">
            <v>45537</v>
          </cell>
          <cell r="B4636">
            <v>33.950000000000003</v>
          </cell>
          <cell r="C4636">
            <v>37.340000000000003</v>
          </cell>
          <cell r="D4636">
            <v>44.33</v>
          </cell>
          <cell r="E4636">
            <v>22.61</v>
          </cell>
          <cell r="F4636">
            <v>24.98</v>
          </cell>
          <cell r="G4636">
            <v>20.93</v>
          </cell>
          <cell r="H4636">
            <v>3.29</v>
          </cell>
        </row>
        <row r="4637">
          <cell r="A4637">
            <v>45538</v>
          </cell>
          <cell r="B4637">
            <v>34.14</v>
          </cell>
          <cell r="C4637">
            <v>37.58</v>
          </cell>
          <cell r="D4637">
            <v>44.63</v>
          </cell>
          <cell r="E4637">
            <v>22.78</v>
          </cell>
          <cell r="F4637">
            <v>25.1</v>
          </cell>
          <cell r="G4637">
            <v>20.98</v>
          </cell>
          <cell r="H4637">
            <v>3.31</v>
          </cell>
        </row>
        <row r="4638">
          <cell r="A4638">
            <v>45539</v>
          </cell>
          <cell r="B4638">
            <v>34.130000000000003</v>
          </cell>
          <cell r="C4638">
            <v>37.53</v>
          </cell>
          <cell r="D4638">
            <v>44.5</v>
          </cell>
          <cell r="E4638">
            <v>22.47</v>
          </cell>
          <cell r="F4638">
            <v>25</v>
          </cell>
          <cell r="G4638">
            <v>20.81</v>
          </cell>
          <cell r="H4638">
            <v>3.3</v>
          </cell>
        </row>
        <row r="4639">
          <cell r="A4639">
            <v>45540</v>
          </cell>
          <cell r="B4639">
            <v>33.72</v>
          </cell>
          <cell r="C4639">
            <v>37.19</v>
          </cell>
          <cell r="D4639">
            <v>44.12</v>
          </cell>
          <cell r="E4639">
            <v>22.3</v>
          </cell>
          <cell r="F4639">
            <v>24.78</v>
          </cell>
          <cell r="G4639">
            <v>20.62</v>
          </cell>
          <cell r="H4639">
            <v>3.27</v>
          </cell>
        </row>
        <row r="4640">
          <cell r="A4640">
            <v>45541</v>
          </cell>
          <cell r="B4640">
            <v>33.43</v>
          </cell>
          <cell r="C4640">
            <v>36.96</v>
          </cell>
          <cell r="D4640">
            <v>43.82</v>
          </cell>
          <cell r="E4640">
            <v>22.13</v>
          </cell>
          <cell r="F4640">
            <v>24.57</v>
          </cell>
          <cell r="G4640">
            <v>20.52</v>
          </cell>
          <cell r="H4640">
            <v>3.25</v>
          </cell>
        </row>
        <row r="4641">
          <cell r="A4641">
            <v>45542</v>
          </cell>
          <cell r="B4641">
            <v>33.36</v>
          </cell>
          <cell r="C4641">
            <v>36.880000000000003</v>
          </cell>
          <cell r="D4641">
            <v>43.72</v>
          </cell>
          <cell r="E4641">
            <v>22.1</v>
          </cell>
          <cell r="F4641">
            <v>24.53</v>
          </cell>
          <cell r="G4641">
            <v>20.51</v>
          </cell>
          <cell r="H4641">
            <v>3.25</v>
          </cell>
        </row>
        <row r="4642">
          <cell r="A4642">
            <v>45543</v>
          </cell>
          <cell r="B4642">
            <v>33.590000000000003</v>
          </cell>
          <cell r="C4642">
            <v>37.06</v>
          </cell>
          <cell r="D4642">
            <v>43.91</v>
          </cell>
          <cell r="E4642">
            <v>22.07</v>
          </cell>
          <cell r="F4642">
            <v>24.59</v>
          </cell>
          <cell r="G4642">
            <v>20.5</v>
          </cell>
          <cell r="H4642">
            <v>3.25</v>
          </cell>
        </row>
        <row r="4643">
          <cell r="A4643">
            <v>45544</v>
          </cell>
          <cell r="B4643">
            <v>33.590000000000003</v>
          </cell>
          <cell r="C4643">
            <v>37.06</v>
          </cell>
          <cell r="D4643">
            <v>43.91</v>
          </cell>
          <cell r="E4643">
            <v>22.07</v>
          </cell>
          <cell r="F4643">
            <v>24.59</v>
          </cell>
          <cell r="G4643">
            <v>20.5</v>
          </cell>
          <cell r="H4643">
            <v>3.25</v>
          </cell>
        </row>
        <row r="4644">
          <cell r="A4644">
            <v>45545</v>
          </cell>
          <cell r="B4644">
            <v>33.75</v>
          </cell>
          <cell r="C4644">
            <v>37.049999999999997</v>
          </cell>
          <cell r="D4644">
            <v>43.86</v>
          </cell>
          <cell r="E4644">
            <v>22.08</v>
          </cell>
          <cell r="F4644">
            <v>24.69</v>
          </cell>
          <cell r="G4644">
            <v>20.43</v>
          </cell>
          <cell r="H4644">
            <v>3.23</v>
          </cell>
        </row>
        <row r="4645">
          <cell r="A4645">
            <v>45546</v>
          </cell>
          <cell r="B4645">
            <v>33.520000000000003</v>
          </cell>
          <cell r="C4645">
            <v>36.76</v>
          </cell>
          <cell r="D4645">
            <v>43.59</v>
          </cell>
          <cell r="E4645">
            <v>21.91</v>
          </cell>
          <cell r="F4645">
            <v>24.43</v>
          </cell>
          <cell r="G4645">
            <v>20.309999999999999</v>
          </cell>
          <cell r="H4645">
            <v>3.21</v>
          </cell>
        </row>
        <row r="4646">
          <cell r="A4646">
            <v>45547</v>
          </cell>
          <cell r="B4646">
            <v>33.64</v>
          </cell>
          <cell r="C4646">
            <v>36.85</v>
          </cell>
          <cell r="D4646">
            <v>43.63</v>
          </cell>
          <cell r="E4646">
            <v>22.08</v>
          </cell>
          <cell r="F4646">
            <v>24.58</v>
          </cell>
          <cell r="G4646">
            <v>20.36</v>
          </cell>
          <cell r="H4646">
            <v>3.22</v>
          </cell>
        </row>
        <row r="4647">
          <cell r="A4647">
            <v>45548</v>
          </cell>
          <cell r="B4647">
            <v>33.229999999999997</v>
          </cell>
          <cell r="C4647">
            <v>36.64</v>
          </cell>
          <cell r="D4647">
            <v>43.44</v>
          </cell>
          <cell r="E4647">
            <v>21.97</v>
          </cell>
          <cell r="F4647">
            <v>24.29</v>
          </cell>
          <cell r="G4647">
            <v>20.28</v>
          </cell>
          <cell r="H4647">
            <v>3.22</v>
          </cell>
        </row>
        <row r="4648">
          <cell r="A4648">
            <v>45549</v>
          </cell>
          <cell r="B4648">
            <v>33.18</v>
          </cell>
          <cell r="C4648">
            <v>36.590000000000003</v>
          </cell>
          <cell r="D4648">
            <v>43.32</v>
          </cell>
          <cell r="E4648">
            <v>21.86</v>
          </cell>
          <cell r="F4648">
            <v>24.23</v>
          </cell>
          <cell r="G4648">
            <v>20.21</v>
          </cell>
          <cell r="H4648">
            <v>3.22</v>
          </cell>
        </row>
        <row r="4649">
          <cell r="A4649">
            <v>45550</v>
          </cell>
          <cell r="B4649">
            <v>33.07</v>
          </cell>
          <cell r="C4649">
            <v>36.49</v>
          </cell>
          <cell r="D4649">
            <v>43.23</v>
          </cell>
          <cell r="E4649">
            <v>21.81</v>
          </cell>
          <cell r="F4649">
            <v>24.16</v>
          </cell>
          <cell r="G4649">
            <v>20.100000000000001</v>
          </cell>
          <cell r="H4649">
            <v>3.22</v>
          </cell>
        </row>
        <row r="4650">
          <cell r="A4650">
            <v>45551</v>
          </cell>
          <cell r="B4650">
            <v>33.07</v>
          </cell>
          <cell r="C4650">
            <v>36.49</v>
          </cell>
          <cell r="D4650">
            <v>43.23</v>
          </cell>
          <cell r="E4650">
            <v>21.81</v>
          </cell>
          <cell r="F4650">
            <v>24.16</v>
          </cell>
          <cell r="G4650">
            <v>20.100000000000001</v>
          </cell>
          <cell r="H4650">
            <v>3.22</v>
          </cell>
        </row>
        <row r="4651">
          <cell r="A4651">
            <v>45552</v>
          </cell>
          <cell r="B4651">
            <v>33.21</v>
          </cell>
          <cell r="C4651">
            <v>36.76</v>
          </cell>
          <cell r="D4651">
            <v>43.62</v>
          </cell>
          <cell r="E4651">
            <v>22.02</v>
          </cell>
          <cell r="F4651">
            <v>24.24</v>
          </cell>
          <cell r="G4651">
            <v>20.27</v>
          </cell>
          <cell r="H4651">
            <v>3.25</v>
          </cell>
        </row>
        <row r="4652">
          <cell r="A4652">
            <v>45553</v>
          </cell>
          <cell r="B4652">
            <v>33.21</v>
          </cell>
          <cell r="C4652">
            <v>36.78</v>
          </cell>
          <cell r="D4652">
            <v>43.51</v>
          </cell>
          <cell r="E4652">
            <v>22.11</v>
          </cell>
          <cell r="F4652">
            <v>24.26</v>
          </cell>
          <cell r="G4652">
            <v>20.34</v>
          </cell>
          <cell r="H4652">
            <v>3.25</v>
          </cell>
        </row>
        <row r="4653">
          <cell r="A4653">
            <v>45554</v>
          </cell>
          <cell r="B4653">
            <v>33.35</v>
          </cell>
          <cell r="C4653">
            <v>36.729999999999997</v>
          </cell>
          <cell r="D4653">
            <v>43.65</v>
          </cell>
          <cell r="E4653">
            <v>22.1</v>
          </cell>
          <cell r="F4653">
            <v>24.25</v>
          </cell>
          <cell r="G4653">
            <v>20.36</v>
          </cell>
          <cell r="H4653">
            <v>3.24</v>
          </cell>
        </row>
        <row r="4654">
          <cell r="A4654">
            <v>45555</v>
          </cell>
          <cell r="B4654">
            <v>32.97</v>
          </cell>
          <cell r="C4654">
            <v>36.61</v>
          </cell>
          <cell r="D4654">
            <v>43.54</v>
          </cell>
          <cell r="E4654">
            <v>22.04</v>
          </cell>
          <cell r="F4654">
            <v>24.11</v>
          </cell>
          <cell r="G4654">
            <v>20.260000000000002</v>
          </cell>
          <cell r="H4654">
            <v>3.23</v>
          </cell>
        </row>
        <row r="4655">
          <cell r="A4655">
            <v>45556</v>
          </cell>
          <cell r="B4655">
            <v>32.92</v>
          </cell>
          <cell r="C4655">
            <v>36.56</v>
          </cell>
          <cell r="D4655">
            <v>43.59</v>
          </cell>
          <cell r="E4655">
            <v>22.06</v>
          </cell>
          <cell r="F4655">
            <v>24.06</v>
          </cell>
          <cell r="G4655">
            <v>20.29</v>
          </cell>
          <cell r="H4655">
            <v>3.22</v>
          </cell>
        </row>
        <row r="4656">
          <cell r="A4656">
            <v>45557</v>
          </cell>
          <cell r="B4656">
            <v>32.799999999999997</v>
          </cell>
          <cell r="C4656">
            <v>36.42</v>
          </cell>
          <cell r="D4656">
            <v>43.45</v>
          </cell>
          <cell r="E4656">
            <v>21.98</v>
          </cell>
          <cell r="F4656">
            <v>24</v>
          </cell>
          <cell r="G4656">
            <v>20.190000000000001</v>
          </cell>
          <cell r="H4656">
            <v>3.21</v>
          </cell>
        </row>
        <row r="4657">
          <cell r="A4657">
            <v>45558</v>
          </cell>
          <cell r="B4657">
            <v>32.799999999999997</v>
          </cell>
          <cell r="C4657">
            <v>36.42</v>
          </cell>
          <cell r="D4657">
            <v>43.45</v>
          </cell>
          <cell r="E4657">
            <v>21.98</v>
          </cell>
          <cell r="F4657">
            <v>24</v>
          </cell>
          <cell r="G4657">
            <v>20.190000000000001</v>
          </cell>
          <cell r="H4657">
            <v>3.21</v>
          </cell>
        </row>
        <row r="4658">
          <cell r="A4658">
            <v>45559</v>
          </cell>
          <cell r="B4658">
            <v>32.840000000000003</v>
          </cell>
          <cell r="C4658">
            <v>36.29</v>
          </cell>
          <cell r="D4658">
            <v>43.62</v>
          </cell>
          <cell r="E4658">
            <v>22.1</v>
          </cell>
          <cell r="F4658">
            <v>24.09</v>
          </cell>
          <cell r="G4658">
            <v>20.32</v>
          </cell>
          <cell r="H4658">
            <v>3.21</v>
          </cell>
        </row>
        <row r="4659">
          <cell r="A4659">
            <v>45560</v>
          </cell>
          <cell r="B4659">
            <v>32.49</v>
          </cell>
          <cell r="C4659">
            <v>36.17</v>
          </cell>
          <cell r="D4659">
            <v>43.37</v>
          </cell>
          <cell r="E4659">
            <v>22.01</v>
          </cell>
          <cell r="F4659">
            <v>24.01</v>
          </cell>
          <cell r="G4659">
            <v>20.350000000000001</v>
          </cell>
          <cell r="H4659">
            <v>3.2</v>
          </cell>
        </row>
        <row r="4660">
          <cell r="A4660">
            <v>45561</v>
          </cell>
          <cell r="B4660">
            <v>32.56</v>
          </cell>
          <cell r="C4660">
            <v>36.08</v>
          </cell>
          <cell r="D4660">
            <v>43.16</v>
          </cell>
          <cell r="E4660">
            <v>21.87</v>
          </cell>
          <cell r="F4660">
            <v>23.98</v>
          </cell>
          <cell r="G4660">
            <v>20.11</v>
          </cell>
          <cell r="H4660">
            <v>3.18</v>
          </cell>
        </row>
        <row r="4661">
          <cell r="A4661">
            <v>45562</v>
          </cell>
          <cell r="B4661">
            <v>32.340000000000003</v>
          </cell>
          <cell r="C4661">
            <v>35.93</v>
          </cell>
          <cell r="D4661">
            <v>43.09</v>
          </cell>
          <cell r="E4661">
            <v>21.88</v>
          </cell>
          <cell r="F4661">
            <v>23.79</v>
          </cell>
          <cell r="G4661">
            <v>20.149999999999999</v>
          </cell>
          <cell r="H4661">
            <v>3.17</v>
          </cell>
        </row>
        <row r="4662">
          <cell r="A4662">
            <v>45563</v>
          </cell>
          <cell r="B4662">
            <v>32.25</v>
          </cell>
          <cell r="C4662">
            <v>35.82</v>
          </cell>
          <cell r="D4662">
            <v>42.96</v>
          </cell>
          <cell r="E4662">
            <v>21.85</v>
          </cell>
          <cell r="F4662">
            <v>23.74</v>
          </cell>
          <cell r="G4662">
            <v>20.11</v>
          </cell>
          <cell r="H4662">
            <v>3.17</v>
          </cell>
        </row>
        <row r="4663">
          <cell r="A4663">
            <v>45564</v>
          </cell>
          <cell r="B4663">
            <v>32.19</v>
          </cell>
          <cell r="C4663">
            <v>35.770000000000003</v>
          </cell>
          <cell r="D4663">
            <v>42.85</v>
          </cell>
          <cell r="E4663">
            <v>21.92</v>
          </cell>
          <cell r="F4663">
            <v>23.64</v>
          </cell>
          <cell r="G4663">
            <v>20.23</v>
          </cell>
          <cell r="H4663">
            <v>3.18</v>
          </cell>
        </row>
        <row r="4664">
          <cell r="A4664">
            <v>45565</v>
          </cell>
          <cell r="B4664">
            <v>32.19</v>
          </cell>
          <cell r="C4664">
            <v>35.770000000000003</v>
          </cell>
          <cell r="D4664">
            <v>42.85</v>
          </cell>
          <cell r="E4664">
            <v>21.92</v>
          </cell>
          <cell r="F4664">
            <v>23.64</v>
          </cell>
          <cell r="G4664">
            <v>20.23</v>
          </cell>
          <cell r="H4664">
            <v>3.18</v>
          </cell>
        </row>
        <row r="4665">
          <cell r="A4665">
            <v>45566</v>
          </cell>
          <cell r="B4665">
            <v>32.299999999999997</v>
          </cell>
          <cell r="C4665">
            <v>35.81</v>
          </cell>
          <cell r="D4665">
            <v>43.01</v>
          </cell>
          <cell r="E4665">
            <v>22.01</v>
          </cell>
          <cell r="F4665">
            <v>23.7</v>
          </cell>
          <cell r="G4665">
            <v>20.23</v>
          </cell>
          <cell r="H4665">
            <v>3.17</v>
          </cell>
        </row>
        <row r="4666">
          <cell r="A4666">
            <v>45567</v>
          </cell>
          <cell r="B4666">
            <v>32.39</v>
          </cell>
          <cell r="C4666">
            <v>35.67</v>
          </cell>
          <cell r="D4666">
            <v>42.81</v>
          </cell>
          <cell r="E4666">
            <v>21.93</v>
          </cell>
          <cell r="F4666">
            <v>23.83</v>
          </cell>
          <cell r="G4666">
            <v>20.12</v>
          </cell>
          <cell r="H4666">
            <v>3.14</v>
          </cell>
        </row>
        <row r="4667">
          <cell r="A4667">
            <v>45568</v>
          </cell>
          <cell r="B4667">
            <v>32.880000000000003</v>
          </cell>
          <cell r="C4667">
            <v>36.11</v>
          </cell>
          <cell r="D4667">
            <v>43.37</v>
          </cell>
          <cell r="E4667">
            <v>22.24</v>
          </cell>
          <cell r="F4667">
            <v>24.15</v>
          </cell>
          <cell r="G4667">
            <v>20.27</v>
          </cell>
          <cell r="H4667">
            <v>3.18</v>
          </cell>
        </row>
        <row r="4668">
          <cell r="A4668">
            <v>45569</v>
          </cell>
          <cell r="B4668">
            <v>33.020000000000003</v>
          </cell>
          <cell r="C4668">
            <v>36.24</v>
          </cell>
          <cell r="D4668">
            <v>43.12</v>
          </cell>
          <cell r="E4668">
            <v>22.22</v>
          </cell>
          <cell r="F4668">
            <v>24.18</v>
          </cell>
          <cell r="G4668">
            <v>20.239999999999998</v>
          </cell>
          <cell r="H4668">
            <v>3.19</v>
          </cell>
        </row>
        <row r="4669">
          <cell r="A4669">
            <v>45570</v>
          </cell>
          <cell r="B4669">
            <v>32.880000000000003</v>
          </cell>
          <cell r="C4669">
            <v>36.07</v>
          </cell>
          <cell r="D4669">
            <v>43.04</v>
          </cell>
          <cell r="E4669">
            <v>22.1</v>
          </cell>
          <cell r="F4669">
            <v>24.06</v>
          </cell>
          <cell r="G4669">
            <v>20.11</v>
          </cell>
          <cell r="H4669">
            <v>3.18</v>
          </cell>
        </row>
        <row r="4670">
          <cell r="A4670">
            <v>45571</v>
          </cell>
          <cell r="B4670">
            <v>33.29</v>
          </cell>
          <cell r="C4670">
            <v>36.35</v>
          </cell>
          <cell r="D4670">
            <v>43.47</v>
          </cell>
          <cell r="E4670">
            <v>22.26</v>
          </cell>
          <cell r="F4670">
            <v>24.32</v>
          </cell>
          <cell r="G4670">
            <v>20.25</v>
          </cell>
          <cell r="H4670">
            <v>3.19</v>
          </cell>
        </row>
        <row r="4671">
          <cell r="A4671">
            <v>45572</v>
          </cell>
          <cell r="B4671">
            <v>33.29</v>
          </cell>
          <cell r="C4671">
            <v>36.35</v>
          </cell>
          <cell r="D4671">
            <v>43.47</v>
          </cell>
          <cell r="E4671">
            <v>22.26</v>
          </cell>
          <cell r="F4671">
            <v>24.32</v>
          </cell>
          <cell r="G4671">
            <v>20.25</v>
          </cell>
          <cell r="H4671">
            <v>3.19</v>
          </cell>
        </row>
        <row r="4672">
          <cell r="A4672">
            <v>45573</v>
          </cell>
          <cell r="B4672">
            <v>33.31</v>
          </cell>
          <cell r="C4672">
            <v>36.4</v>
          </cell>
          <cell r="D4672">
            <v>43.42</v>
          </cell>
          <cell r="E4672">
            <v>22.15</v>
          </cell>
          <cell r="F4672">
            <v>24.32</v>
          </cell>
          <cell r="G4672">
            <v>20.2</v>
          </cell>
          <cell r="H4672">
            <v>3.21</v>
          </cell>
        </row>
        <row r="4673">
          <cell r="A4673">
            <v>45574</v>
          </cell>
          <cell r="B4673">
            <v>33.299999999999997</v>
          </cell>
          <cell r="C4673">
            <v>36.36</v>
          </cell>
          <cell r="D4673">
            <v>43.4</v>
          </cell>
          <cell r="E4673">
            <v>22.09</v>
          </cell>
          <cell r="F4673">
            <v>24.21</v>
          </cell>
          <cell r="G4673">
            <v>20.07</v>
          </cell>
          <cell r="H4673">
            <v>3.21</v>
          </cell>
        </row>
        <row r="4674">
          <cell r="A4674">
            <v>45575</v>
          </cell>
          <cell r="B4674">
            <v>33.4</v>
          </cell>
          <cell r="C4674">
            <v>36.36</v>
          </cell>
          <cell r="D4674">
            <v>43.44</v>
          </cell>
          <cell r="E4674">
            <v>22.06</v>
          </cell>
          <cell r="F4674">
            <v>24.17</v>
          </cell>
          <cell r="G4674">
            <v>20.02</v>
          </cell>
          <cell r="H4674">
            <v>3.2</v>
          </cell>
        </row>
        <row r="4675">
          <cell r="A4675">
            <v>45576</v>
          </cell>
          <cell r="B4675">
            <v>33.19</v>
          </cell>
          <cell r="C4675">
            <v>36.11</v>
          </cell>
          <cell r="D4675">
            <v>43.14</v>
          </cell>
          <cell r="E4675">
            <v>22.01</v>
          </cell>
          <cell r="F4675">
            <v>23.95</v>
          </cell>
          <cell r="G4675">
            <v>20</v>
          </cell>
          <cell r="H4675">
            <v>3.18</v>
          </cell>
        </row>
        <row r="4676">
          <cell r="A4676">
            <v>45577</v>
          </cell>
          <cell r="B4676">
            <v>33.17</v>
          </cell>
          <cell r="C4676">
            <v>36.1</v>
          </cell>
          <cell r="D4676">
            <v>43.11</v>
          </cell>
          <cell r="E4676">
            <v>21.96</v>
          </cell>
          <cell r="F4676">
            <v>23.91</v>
          </cell>
          <cell r="G4676">
            <v>19.940000000000001</v>
          </cell>
          <cell r="H4676">
            <v>3.18</v>
          </cell>
        </row>
        <row r="4677">
          <cell r="A4677">
            <v>45578</v>
          </cell>
          <cell r="B4677">
            <v>33.17</v>
          </cell>
          <cell r="C4677">
            <v>36.1</v>
          </cell>
          <cell r="D4677">
            <v>43.11</v>
          </cell>
          <cell r="E4677">
            <v>21.96</v>
          </cell>
          <cell r="F4677">
            <v>23.91</v>
          </cell>
          <cell r="G4677">
            <v>19.940000000000001</v>
          </cell>
          <cell r="H4677">
            <v>3.18</v>
          </cell>
        </row>
        <row r="4678">
          <cell r="A4678">
            <v>45579</v>
          </cell>
          <cell r="B4678">
            <v>33.17</v>
          </cell>
          <cell r="C4678">
            <v>36.1</v>
          </cell>
          <cell r="D4678">
            <v>43.11</v>
          </cell>
          <cell r="E4678">
            <v>21.96</v>
          </cell>
          <cell r="F4678">
            <v>23.91</v>
          </cell>
          <cell r="G4678">
            <v>19.940000000000001</v>
          </cell>
          <cell r="H4678">
            <v>3.18</v>
          </cell>
        </row>
        <row r="4679">
          <cell r="A4679">
            <v>45580</v>
          </cell>
          <cell r="B4679">
            <v>33.1</v>
          </cell>
          <cell r="C4679">
            <v>35.92</v>
          </cell>
          <cell r="D4679">
            <v>43.01</v>
          </cell>
          <cell r="E4679">
            <v>21.89</v>
          </cell>
          <cell r="F4679">
            <v>23.91</v>
          </cell>
          <cell r="G4679">
            <v>19.88</v>
          </cell>
          <cell r="H4679">
            <v>3.16</v>
          </cell>
        </row>
        <row r="4680">
          <cell r="A4680">
            <v>45581</v>
          </cell>
          <cell r="B4680">
            <v>33.11</v>
          </cell>
          <cell r="C4680">
            <v>35.869999999999997</v>
          </cell>
          <cell r="D4680">
            <v>43.06</v>
          </cell>
          <cell r="E4680">
            <v>21.77</v>
          </cell>
          <cell r="F4680">
            <v>23.83</v>
          </cell>
          <cell r="G4680">
            <v>19.8</v>
          </cell>
          <cell r="H4680">
            <v>3.16</v>
          </cell>
        </row>
        <row r="4681">
          <cell r="A4681">
            <v>45582</v>
          </cell>
          <cell r="B4681">
            <v>33.06</v>
          </cell>
          <cell r="C4681">
            <v>35.729999999999997</v>
          </cell>
          <cell r="D4681">
            <v>42.74</v>
          </cell>
          <cell r="E4681">
            <v>21.78</v>
          </cell>
          <cell r="F4681">
            <v>23.85</v>
          </cell>
          <cell r="G4681">
            <v>19.8</v>
          </cell>
          <cell r="H4681">
            <v>3.13</v>
          </cell>
        </row>
        <row r="4682">
          <cell r="A4682">
            <v>45583</v>
          </cell>
          <cell r="B4682">
            <v>32.979999999999997</v>
          </cell>
          <cell r="C4682">
            <v>35.54</v>
          </cell>
          <cell r="D4682">
            <v>42.71</v>
          </cell>
          <cell r="E4682">
            <v>21.73</v>
          </cell>
          <cell r="F4682">
            <v>23.72</v>
          </cell>
          <cell r="G4682">
            <v>19.739999999999998</v>
          </cell>
          <cell r="H4682">
            <v>3.11</v>
          </cell>
        </row>
        <row r="4683">
          <cell r="A4683">
            <v>45584</v>
          </cell>
          <cell r="B4683">
            <v>33</v>
          </cell>
          <cell r="C4683">
            <v>35.6</v>
          </cell>
          <cell r="D4683">
            <v>42.86</v>
          </cell>
          <cell r="E4683">
            <v>21.78</v>
          </cell>
          <cell r="F4683">
            <v>23.74</v>
          </cell>
          <cell r="G4683">
            <v>19.77</v>
          </cell>
          <cell r="H4683">
            <v>3.13</v>
          </cell>
        </row>
        <row r="4684">
          <cell r="A4684">
            <v>45585</v>
          </cell>
          <cell r="B4684">
            <v>33</v>
          </cell>
          <cell r="C4684">
            <v>35.67</v>
          </cell>
          <cell r="D4684">
            <v>42.82</v>
          </cell>
          <cell r="E4684">
            <v>21.77</v>
          </cell>
          <cell r="F4684">
            <v>23.71</v>
          </cell>
          <cell r="G4684">
            <v>19.78</v>
          </cell>
          <cell r="H4684">
            <v>3.12</v>
          </cell>
        </row>
        <row r="4685">
          <cell r="A4685">
            <v>45586</v>
          </cell>
          <cell r="B4685">
            <v>33</v>
          </cell>
          <cell r="C4685">
            <v>35.67</v>
          </cell>
          <cell r="D4685">
            <v>42.82</v>
          </cell>
          <cell r="E4685">
            <v>21.77</v>
          </cell>
          <cell r="F4685">
            <v>23.71</v>
          </cell>
          <cell r="G4685">
            <v>19.78</v>
          </cell>
          <cell r="H4685">
            <v>3.12</v>
          </cell>
        </row>
        <row r="4686">
          <cell r="A4686">
            <v>45587</v>
          </cell>
          <cell r="B4686">
            <v>33.35</v>
          </cell>
          <cell r="C4686">
            <v>35.89</v>
          </cell>
          <cell r="D4686">
            <v>43.08</v>
          </cell>
          <cell r="E4686">
            <v>21.86</v>
          </cell>
          <cell r="F4686">
            <v>23.92</v>
          </cell>
          <cell r="G4686">
            <v>19.88</v>
          </cell>
          <cell r="H4686">
            <v>3.14</v>
          </cell>
        </row>
        <row r="4687">
          <cell r="A4687">
            <v>45588</v>
          </cell>
          <cell r="B4687">
            <v>33.369999999999997</v>
          </cell>
          <cell r="C4687">
            <v>35.97</v>
          </cell>
          <cell r="D4687">
            <v>43.18</v>
          </cell>
          <cell r="E4687">
            <v>21.91</v>
          </cell>
          <cell r="F4687">
            <v>23.94</v>
          </cell>
          <cell r="G4687">
            <v>19.93</v>
          </cell>
          <cell r="H4687">
            <v>3.16</v>
          </cell>
        </row>
        <row r="4688">
          <cell r="A4688">
            <v>45589</v>
          </cell>
          <cell r="B4688">
            <v>33.659999999999997</v>
          </cell>
          <cell r="C4688">
            <v>36.11</v>
          </cell>
          <cell r="D4688">
            <v>43.26</v>
          </cell>
          <cell r="E4688">
            <v>21.96</v>
          </cell>
          <cell r="F4688">
            <v>24.15</v>
          </cell>
          <cell r="G4688">
            <v>19.96</v>
          </cell>
          <cell r="H4688">
            <v>3.16</v>
          </cell>
        </row>
        <row r="4689">
          <cell r="A4689">
            <v>45590</v>
          </cell>
          <cell r="B4689">
            <v>33.57</v>
          </cell>
          <cell r="C4689">
            <v>36.15</v>
          </cell>
          <cell r="D4689">
            <v>43.31</v>
          </cell>
          <cell r="E4689">
            <v>21.88</v>
          </cell>
          <cell r="F4689">
            <v>24.05</v>
          </cell>
          <cell r="G4689">
            <v>19.89</v>
          </cell>
          <cell r="H4689">
            <v>3.16</v>
          </cell>
        </row>
        <row r="4690">
          <cell r="A4690">
            <v>45591</v>
          </cell>
          <cell r="B4690">
            <v>33.65</v>
          </cell>
          <cell r="C4690">
            <v>36.229999999999997</v>
          </cell>
          <cell r="D4690">
            <v>43.42</v>
          </cell>
          <cell r="E4690">
            <v>21.92</v>
          </cell>
          <cell r="F4690">
            <v>24.11</v>
          </cell>
          <cell r="G4690">
            <v>19.920000000000002</v>
          </cell>
          <cell r="H4690">
            <v>3.17</v>
          </cell>
        </row>
        <row r="4691">
          <cell r="A4691">
            <v>45592</v>
          </cell>
          <cell r="B4691">
            <v>33.659999999999997</v>
          </cell>
          <cell r="C4691">
            <v>36.14</v>
          </cell>
          <cell r="D4691">
            <v>43.39</v>
          </cell>
          <cell r="E4691">
            <v>21.83</v>
          </cell>
          <cell r="F4691">
            <v>24.04</v>
          </cell>
          <cell r="G4691">
            <v>19.829999999999998</v>
          </cell>
          <cell r="H4691">
            <v>3.15</v>
          </cell>
        </row>
        <row r="4692">
          <cell r="A4692">
            <v>45593</v>
          </cell>
          <cell r="B4692">
            <v>33.659999999999997</v>
          </cell>
          <cell r="C4692">
            <v>36.14</v>
          </cell>
          <cell r="D4692">
            <v>43.39</v>
          </cell>
          <cell r="E4692">
            <v>21.83</v>
          </cell>
          <cell r="F4692">
            <v>24.04</v>
          </cell>
          <cell r="G4692">
            <v>19.829999999999998</v>
          </cell>
          <cell r="H4692">
            <v>3.15</v>
          </cell>
        </row>
        <row r="4693">
          <cell r="A4693">
            <v>45594</v>
          </cell>
          <cell r="B4693">
            <v>33.619999999999997</v>
          </cell>
          <cell r="C4693">
            <v>36.17</v>
          </cell>
          <cell r="D4693">
            <v>43.37</v>
          </cell>
          <cell r="E4693">
            <v>21.73</v>
          </cell>
          <cell r="F4693">
            <v>24.01</v>
          </cell>
          <cell r="G4693">
            <v>19.829999999999998</v>
          </cell>
          <cell r="H4693">
            <v>3.14</v>
          </cell>
        </row>
        <row r="4694">
          <cell r="A4694">
            <v>45595</v>
          </cell>
          <cell r="B4694">
            <v>33.5</v>
          </cell>
          <cell r="C4694">
            <v>36.07</v>
          </cell>
          <cell r="D4694">
            <v>43.36</v>
          </cell>
          <cell r="E4694">
            <v>21.63</v>
          </cell>
          <cell r="F4694">
            <v>23.89</v>
          </cell>
          <cell r="G4694">
            <v>19.75</v>
          </cell>
          <cell r="H4694">
            <v>3.14</v>
          </cell>
        </row>
        <row r="4695">
          <cell r="A4695">
            <v>45596</v>
          </cell>
          <cell r="B4695">
            <v>33.659999999999997</v>
          </cell>
          <cell r="C4695">
            <v>36.35</v>
          </cell>
          <cell r="D4695">
            <v>43.37</v>
          </cell>
          <cell r="E4695">
            <v>21.74</v>
          </cell>
          <cell r="F4695">
            <v>24</v>
          </cell>
          <cell r="G4695">
            <v>19.850000000000001</v>
          </cell>
          <cell r="H4695">
            <v>3.14</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row r="4712">
          <cell r="A4712">
            <v>45613</v>
          </cell>
        </row>
        <row r="4713">
          <cell r="A4713">
            <v>45614</v>
          </cell>
        </row>
        <row r="4714">
          <cell r="A4714">
            <v>45615</v>
          </cell>
        </row>
        <row r="4715">
          <cell r="A4715">
            <v>45616</v>
          </cell>
        </row>
        <row r="4716">
          <cell r="A4716">
            <v>45617</v>
          </cell>
        </row>
        <row r="4717">
          <cell r="A4717">
            <v>45618</v>
          </cell>
        </row>
        <row r="4718">
          <cell r="A4718">
            <v>45619</v>
          </cell>
        </row>
        <row r="4719">
          <cell r="A4719">
            <v>45620</v>
          </cell>
        </row>
        <row r="4720">
          <cell r="A4720">
            <v>45621</v>
          </cell>
        </row>
        <row r="4721">
          <cell r="A4721">
            <v>45622</v>
          </cell>
        </row>
        <row r="4722">
          <cell r="A4722">
            <v>45623</v>
          </cell>
        </row>
        <row r="4723">
          <cell r="A4723">
            <v>45624</v>
          </cell>
        </row>
        <row r="4724">
          <cell r="A4724">
            <v>45625</v>
          </cell>
        </row>
        <row r="4725">
          <cell r="A4725">
            <v>45626</v>
          </cell>
        </row>
        <row r="4726">
          <cell r="A4726">
            <v>45627</v>
          </cell>
        </row>
        <row r="4727">
          <cell r="A4727">
            <v>45628</v>
          </cell>
        </row>
        <row r="4728">
          <cell r="A4728">
            <v>45629</v>
          </cell>
        </row>
        <row r="4729">
          <cell r="A4729">
            <v>45630</v>
          </cell>
        </row>
        <row r="4730">
          <cell r="A4730">
            <v>45631</v>
          </cell>
        </row>
        <row r="4731">
          <cell r="A4731">
            <v>45632</v>
          </cell>
        </row>
        <row r="4732">
          <cell r="A4732">
            <v>45633</v>
          </cell>
        </row>
        <row r="4733">
          <cell r="A4733">
            <v>45634</v>
          </cell>
        </row>
        <row r="4734">
          <cell r="A4734">
            <v>45635</v>
          </cell>
        </row>
        <row r="4735">
          <cell r="A4735">
            <v>45636</v>
          </cell>
        </row>
        <row r="4736">
          <cell r="A4736">
            <v>45637</v>
          </cell>
        </row>
        <row r="4737">
          <cell r="A4737">
            <v>45638</v>
          </cell>
        </row>
        <row r="4738">
          <cell r="A4738">
            <v>45639</v>
          </cell>
        </row>
        <row r="4739">
          <cell r="A4739">
            <v>45640</v>
          </cell>
        </row>
        <row r="4740">
          <cell r="A4740">
            <v>45641</v>
          </cell>
        </row>
        <row r="4741">
          <cell r="A4741">
            <v>45642</v>
          </cell>
        </row>
        <row r="4742">
          <cell r="A4742">
            <v>45643</v>
          </cell>
        </row>
        <row r="4743">
          <cell r="A4743">
            <v>45644</v>
          </cell>
        </row>
        <row r="4744">
          <cell r="A4744">
            <v>45645</v>
          </cell>
        </row>
        <row r="4745">
          <cell r="A4745">
            <v>45646</v>
          </cell>
        </row>
        <row r="4746">
          <cell r="A4746">
            <v>45647</v>
          </cell>
        </row>
        <row r="4747">
          <cell r="A4747">
            <v>45648</v>
          </cell>
        </row>
        <row r="4748">
          <cell r="A4748">
            <v>45649</v>
          </cell>
        </row>
        <row r="4749">
          <cell r="A4749">
            <v>45650</v>
          </cell>
        </row>
        <row r="4750">
          <cell r="A4750">
            <v>45651</v>
          </cell>
        </row>
        <row r="4751">
          <cell r="A4751">
            <v>45652</v>
          </cell>
        </row>
        <row r="4752">
          <cell r="A4752">
            <v>45653</v>
          </cell>
        </row>
        <row r="4753">
          <cell r="A4753">
            <v>45654</v>
          </cell>
        </row>
        <row r="4754">
          <cell r="A4754">
            <v>45655</v>
          </cell>
        </row>
        <row r="4755">
          <cell r="A4755">
            <v>45656</v>
          </cell>
        </row>
        <row r="4756">
          <cell r="A4756">
            <v>45657</v>
          </cell>
        </row>
        <row r="4757">
          <cell r="A4757">
            <v>45658</v>
          </cell>
        </row>
        <row r="4758">
          <cell r="A4758">
            <v>45659</v>
          </cell>
        </row>
        <row r="4759">
          <cell r="A4759">
            <v>45660</v>
          </cell>
        </row>
        <row r="4760">
          <cell r="A4760">
            <v>45661</v>
          </cell>
        </row>
        <row r="4761">
          <cell r="A4761">
            <v>45662</v>
          </cell>
        </row>
        <row r="4762">
          <cell r="A4762">
            <v>45663</v>
          </cell>
        </row>
        <row r="4763">
          <cell r="A4763">
            <v>45664</v>
          </cell>
        </row>
        <row r="4764">
          <cell r="A4764">
            <v>45665</v>
          </cell>
        </row>
        <row r="4765">
          <cell r="A4765">
            <v>45666</v>
          </cell>
        </row>
        <row r="4766">
          <cell r="A4766">
            <v>45667</v>
          </cell>
        </row>
        <row r="4767">
          <cell r="A4767">
            <v>45668</v>
          </cell>
        </row>
        <row r="4768">
          <cell r="A4768">
            <v>45669</v>
          </cell>
        </row>
        <row r="4769">
          <cell r="A4769">
            <v>45670</v>
          </cell>
        </row>
        <row r="4770">
          <cell r="A4770">
            <v>45671</v>
          </cell>
        </row>
        <row r="4771">
          <cell r="A4771">
            <v>45672</v>
          </cell>
        </row>
        <row r="4772">
          <cell r="A4772">
            <v>45673</v>
          </cell>
        </row>
        <row r="4773">
          <cell r="A4773">
            <v>45674</v>
          </cell>
        </row>
        <row r="4774">
          <cell r="A4774">
            <v>45675</v>
          </cell>
        </row>
        <row r="4775">
          <cell r="A4775">
            <v>45676</v>
          </cell>
        </row>
        <row r="4776">
          <cell r="A4776">
            <v>45677</v>
          </cell>
        </row>
        <row r="4777">
          <cell r="A4777">
            <v>45678</v>
          </cell>
        </row>
        <row r="4778">
          <cell r="A4778">
            <v>45679</v>
          </cell>
        </row>
        <row r="4779">
          <cell r="A4779">
            <v>45680</v>
          </cell>
        </row>
        <row r="4780">
          <cell r="A4780">
            <v>45681</v>
          </cell>
        </row>
        <row r="4781">
          <cell r="A4781">
            <v>45682</v>
          </cell>
        </row>
        <row r="4782">
          <cell r="A4782">
            <v>45683</v>
          </cell>
        </row>
        <row r="4783">
          <cell r="A4783">
            <v>45684</v>
          </cell>
        </row>
        <row r="4784">
          <cell r="A4784">
            <v>45685</v>
          </cell>
        </row>
        <row r="4785">
          <cell r="A4785">
            <v>45686</v>
          </cell>
        </row>
        <row r="4786">
          <cell r="A4786">
            <v>45687</v>
          </cell>
        </row>
        <row r="4787">
          <cell r="A4787">
            <v>45688</v>
          </cell>
        </row>
        <row r="4788">
          <cell r="A4788">
            <v>45689</v>
          </cell>
        </row>
        <row r="4789">
          <cell r="A4789">
            <v>45690</v>
          </cell>
        </row>
        <row r="4790">
          <cell r="A4790">
            <v>45691</v>
          </cell>
        </row>
        <row r="4791">
          <cell r="A4791">
            <v>45692</v>
          </cell>
        </row>
        <row r="4792">
          <cell r="A4792">
            <v>45693</v>
          </cell>
        </row>
        <row r="4793">
          <cell r="A4793">
            <v>45694</v>
          </cell>
        </row>
        <row r="4794">
          <cell r="A4794">
            <v>45695</v>
          </cell>
        </row>
        <row r="4795">
          <cell r="A4795">
            <v>45696</v>
          </cell>
        </row>
        <row r="4796">
          <cell r="A4796">
            <v>45697</v>
          </cell>
        </row>
        <row r="4797">
          <cell r="A4797">
            <v>45698</v>
          </cell>
        </row>
        <row r="4798">
          <cell r="A4798">
            <v>45699</v>
          </cell>
        </row>
        <row r="4799">
          <cell r="A4799">
            <v>45700</v>
          </cell>
        </row>
        <row r="4800">
          <cell r="A4800">
            <v>45701</v>
          </cell>
        </row>
        <row r="4801">
          <cell r="A4801">
            <v>45702</v>
          </cell>
        </row>
        <row r="4802">
          <cell r="A4802">
            <v>45703</v>
          </cell>
        </row>
        <row r="4803">
          <cell r="A4803">
            <v>45704</v>
          </cell>
        </row>
        <row r="4804">
          <cell r="A4804">
            <v>45705</v>
          </cell>
        </row>
        <row r="4805">
          <cell r="A4805">
            <v>45706</v>
          </cell>
        </row>
        <row r="4806">
          <cell r="A4806">
            <v>45707</v>
          </cell>
        </row>
        <row r="4807">
          <cell r="A4807">
            <v>45708</v>
          </cell>
        </row>
        <row r="4808">
          <cell r="A4808">
            <v>45709</v>
          </cell>
        </row>
        <row r="4809">
          <cell r="A4809">
            <v>45710</v>
          </cell>
        </row>
        <row r="4810">
          <cell r="A4810">
            <v>45711</v>
          </cell>
        </row>
        <row r="4811">
          <cell r="A4811">
            <v>45712</v>
          </cell>
        </row>
        <row r="4812">
          <cell r="A4812">
            <v>45713</v>
          </cell>
        </row>
        <row r="4813">
          <cell r="A4813">
            <v>45714</v>
          </cell>
        </row>
        <row r="4814">
          <cell r="A4814">
            <v>45715</v>
          </cell>
        </row>
        <row r="4815">
          <cell r="A4815">
            <v>45716</v>
          </cell>
        </row>
        <row r="4816">
          <cell r="A4816">
            <v>45717</v>
          </cell>
        </row>
        <row r="4817">
          <cell r="A4817">
            <v>45718</v>
          </cell>
        </row>
        <row r="4818">
          <cell r="A4818">
            <v>45719</v>
          </cell>
        </row>
        <row r="4819">
          <cell r="A4819">
            <v>45720</v>
          </cell>
        </row>
        <row r="4820">
          <cell r="A4820">
            <v>45721</v>
          </cell>
        </row>
        <row r="4821">
          <cell r="A4821">
            <v>45722</v>
          </cell>
        </row>
        <row r="4822">
          <cell r="A4822">
            <v>45723</v>
          </cell>
        </row>
        <row r="4823">
          <cell r="A4823">
            <v>45724</v>
          </cell>
        </row>
        <row r="4824">
          <cell r="A4824">
            <v>45725</v>
          </cell>
        </row>
        <row r="4825">
          <cell r="A4825">
            <v>45726</v>
          </cell>
        </row>
        <row r="4826">
          <cell r="A4826">
            <v>45727</v>
          </cell>
        </row>
        <row r="4827">
          <cell r="A4827">
            <v>45728</v>
          </cell>
        </row>
        <row r="4828">
          <cell r="A4828">
            <v>45729</v>
          </cell>
        </row>
        <row r="4829">
          <cell r="A4829">
            <v>45730</v>
          </cell>
        </row>
        <row r="4830">
          <cell r="A4830">
            <v>45731</v>
          </cell>
        </row>
        <row r="4831">
          <cell r="A4831">
            <v>45732</v>
          </cell>
        </row>
        <row r="4832">
          <cell r="A4832">
            <v>45733</v>
          </cell>
        </row>
        <row r="4833">
          <cell r="A4833">
            <v>45734</v>
          </cell>
        </row>
        <row r="4834">
          <cell r="A4834">
            <v>45735</v>
          </cell>
        </row>
        <row r="4835">
          <cell r="A4835">
            <v>45736</v>
          </cell>
        </row>
        <row r="4836">
          <cell r="A4836">
            <v>45737</v>
          </cell>
        </row>
        <row r="4837">
          <cell r="A4837">
            <v>45738</v>
          </cell>
        </row>
        <row r="4838">
          <cell r="A4838">
            <v>45739</v>
          </cell>
        </row>
        <row r="4839">
          <cell r="A4839">
            <v>45740</v>
          </cell>
        </row>
        <row r="4840">
          <cell r="A4840">
            <v>45741</v>
          </cell>
        </row>
        <row r="4841">
          <cell r="A4841">
            <v>45742</v>
          </cell>
        </row>
        <row r="4842">
          <cell r="A4842">
            <v>45743</v>
          </cell>
        </row>
        <row r="4843">
          <cell r="A4843">
            <v>45744</v>
          </cell>
        </row>
        <row r="4844">
          <cell r="A4844">
            <v>45745</v>
          </cell>
        </row>
        <row r="4845">
          <cell r="A4845">
            <v>45746</v>
          </cell>
        </row>
        <row r="4846">
          <cell r="A4846">
            <v>45747</v>
          </cell>
        </row>
        <row r="4847">
          <cell r="A4847">
            <v>45748</v>
          </cell>
        </row>
        <row r="4848">
          <cell r="A4848">
            <v>45749</v>
          </cell>
        </row>
        <row r="4849">
          <cell r="A4849">
            <v>45750</v>
          </cell>
        </row>
        <row r="4850">
          <cell r="A4850">
            <v>45751</v>
          </cell>
        </row>
        <row r="4851">
          <cell r="A4851">
            <v>45752</v>
          </cell>
        </row>
        <row r="4852">
          <cell r="A4852">
            <v>45753</v>
          </cell>
        </row>
        <row r="4853">
          <cell r="A4853">
            <v>45754</v>
          </cell>
        </row>
        <row r="4854">
          <cell r="A4854">
            <v>45755</v>
          </cell>
        </row>
        <row r="4855">
          <cell r="A4855">
            <v>45756</v>
          </cell>
        </row>
        <row r="4856">
          <cell r="A4856">
            <v>45757</v>
          </cell>
        </row>
        <row r="4857">
          <cell r="A4857">
            <v>45758</v>
          </cell>
        </row>
        <row r="4858">
          <cell r="A4858">
            <v>45759</v>
          </cell>
        </row>
        <row r="4859">
          <cell r="A4859">
            <v>45760</v>
          </cell>
        </row>
        <row r="4860">
          <cell r="A4860">
            <v>45761</v>
          </cell>
        </row>
        <row r="4861">
          <cell r="A4861">
            <v>45762</v>
          </cell>
        </row>
        <row r="4862">
          <cell r="A4862">
            <v>45763</v>
          </cell>
        </row>
        <row r="4863">
          <cell r="A4863">
            <v>45764</v>
          </cell>
        </row>
        <row r="4864">
          <cell r="A4864">
            <v>45765</v>
          </cell>
        </row>
        <row r="4865">
          <cell r="A4865">
            <v>45766</v>
          </cell>
        </row>
        <row r="4866">
          <cell r="A4866">
            <v>45767</v>
          </cell>
        </row>
        <row r="4867">
          <cell r="A4867">
            <v>45768</v>
          </cell>
        </row>
        <row r="4868">
          <cell r="A4868">
            <v>45769</v>
          </cell>
        </row>
        <row r="4869">
          <cell r="A4869">
            <v>45770</v>
          </cell>
        </row>
        <row r="4870">
          <cell r="A4870">
            <v>45771</v>
          </cell>
        </row>
        <row r="4871">
          <cell r="A4871">
            <v>45772</v>
          </cell>
        </row>
        <row r="4872">
          <cell r="A4872">
            <v>45773</v>
          </cell>
        </row>
        <row r="4873">
          <cell r="A4873">
            <v>45774</v>
          </cell>
        </row>
        <row r="4874">
          <cell r="A4874">
            <v>45775</v>
          </cell>
        </row>
        <row r="4875">
          <cell r="A4875">
            <v>45776</v>
          </cell>
        </row>
        <row r="4876">
          <cell r="A4876">
            <v>45777</v>
          </cell>
        </row>
        <row r="4877">
          <cell r="A4877">
            <v>45778</v>
          </cell>
        </row>
        <row r="4878">
          <cell r="A4878">
            <v>45779</v>
          </cell>
        </row>
        <row r="4879">
          <cell r="A4879">
            <v>45780</v>
          </cell>
        </row>
        <row r="4880">
          <cell r="A4880">
            <v>45781</v>
          </cell>
        </row>
        <row r="4881">
          <cell r="A4881">
            <v>45782</v>
          </cell>
        </row>
        <row r="4882">
          <cell r="A4882">
            <v>45783</v>
          </cell>
        </row>
        <row r="4883">
          <cell r="A4883">
            <v>45784</v>
          </cell>
        </row>
        <row r="4884">
          <cell r="A4884">
            <v>45785</v>
          </cell>
        </row>
        <row r="4885">
          <cell r="A4885">
            <v>45786</v>
          </cell>
        </row>
        <row r="4886">
          <cell r="A4886">
            <v>45787</v>
          </cell>
        </row>
        <row r="4887">
          <cell r="A4887">
            <v>45788</v>
          </cell>
        </row>
        <row r="4888">
          <cell r="A4888">
            <v>45789</v>
          </cell>
        </row>
        <row r="4889">
          <cell r="A4889">
            <v>45790</v>
          </cell>
        </row>
        <row r="4890">
          <cell r="A4890">
            <v>45791</v>
          </cell>
        </row>
        <row r="4891">
          <cell r="A4891">
            <v>45792</v>
          </cell>
        </row>
        <row r="4892">
          <cell r="A4892">
            <v>45793</v>
          </cell>
        </row>
        <row r="4893">
          <cell r="A4893">
            <v>45794</v>
          </cell>
        </row>
        <row r="4894">
          <cell r="A4894">
            <v>45795</v>
          </cell>
        </row>
        <row r="4895">
          <cell r="A4895">
            <v>45796</v>
          </cell>
        </row>
        <row r="4896">
          <cell r="A4896">
            <v>45797</v>
          </cell>
        </row>
        <row r="4897">
          <cell r="A4897">
            <v>45798</v>
          </cell>
        </row>
        <row r="4898">
          <cell r="A4898">
            <v>45799</v>
          </cell>
        </row>
        <row r="4899">
          <cell r="A4899">
            <v>45800</v>
          </cell>
        </row>
        <row r="4900">
          <cell r="A4900">
            <v>45801</v>
          </cell>
        </row>
        <row r="4901">
          <cell r="A4901">
            <v>45802</v>
          </cell>
        </row>
        <row r="4902">
          <cell r="A4902">
            <v>45803</v>
          </cell>
        </row>
        <row r="4903">
          <cell r="A4903">
            <v>45804</v>
          </cell>
        </row>
        <row r="4904">
          <cell r="A4904">
            <v>45805</v>
          </cell>
        </row>
        <row r="4905">
          <cell r="A4905">
            <v>45806</v>
          </cell>
        </row>
        <row r="4906">
          <cell r="A4906">
            <v>45807</v>
          </cell>
        </row>
        <row r="4907">
          <cell r="A4907">
            <v>45808</v>
          </cell>
        </row>
        <row r="4908">
          <cell r="A4908">
            <v>45809</v>
          </cell>
        </row>
        <row r="4909">
          <cell r="A4909">
            <v>45810</v>
          </cell>
        </row>
        <row r="4910">
          <cell r="A4910">
            <v>45811</v>
          </cell>
        </row>
        <row r="4911">
          <cell r="A4911">
            <v>45812</v>
          </cell>
        </row>
        <row r="4912">
          <cell r="A4912">
            <v>45813</v>
          </cell>
        </row>
        <row r="4913">
          <cell r="A4913">
            <v>45814</v>
          </cell>
        </row>
        <row r="4914">
          <cell r="A4914">
            <v>45815</v>
          </cell>
        </row>
        <row r="4915">
          <cell r="A4915">
            <v>45816</v>
          </cell>
        </row>
        <row r="4916">
          <cell r="A4916">
            <v>45817</v>
          </cell>
        </row>
        <row r="4917">
          <cell r="A4917">
            <v>45818</v>
          </cell>
        </row>
        <row r="4918">
          <cell r="A4918">
            <v>45819</v>
          </cell>
        </row>
        <row r="4919">
          <cell r="A4919">
            <v>45820</v>
          </cell>
        </row>
        <row r="4920">
          <cell r="A4920">
            <v>45821</v>
          </cell>
        </row>
        <row r="4921">
          <cell r="A4921">
            <v>45822</v>
          </cell>
        </row>
        <row r="4922">
          <cell r="A4922">
            <v>45823</v>
          </cell>
        </row>
        <row r="4923">
          <cell r="A4923">
            <v>45824</v>
          </cell>
        </row>
        <row r="4924">
          <cell r="A4924">
            <v>45825</v>
          </cell>
        </row>
        <row r="4925">
          <cell r="A4925">
            <v>45826</v>
          </cell>
        </row>
        <row r="4926">
          <cell r="A4926">
            <v>45827</v>
          </cell>
        </row>
        <row r="4927">
          <cell r="A4927">
            <v>45828</v>
          </cell>
        </row>
        <row r="4928">
          <cell r="A4928">
            <v>45829</v>
          </cell>
        </row>
        <row r="4929">
          <cell r="A4929">
            <v>45830</v>
          </cell>
        </row>
        <row r="4930">
          <cell r="A4930">
            <v>45831</v>
          </cell>
        </row>
        <row r="4931">
          <cell r="A4931">
            <v>45832</v>
          </cell>
        </row>
        <row r="4932">
          <cell r="A4932">
            <v>45833</v>
          </cell>
        </row>
        <row r="4933">
          <cell r="A4933">
            <v>45834</v>
          </cell>
        </row>
        <row r="4934">
          <cell r="A4934">
            <v>45835</v>
          </cell>
        </row>
        <row r="4935">
          <cell r="A4935">
            <v>45836</v>
          </cell>
        </row>
        <row r="4936">
          <cell r="A4936">
            <v>45837</v>
          </cell>
        </row>
        <row r="4937">
          <cell r="A4937">
            <v>45838</v>
          </cell>
        </row>
        <row r="4938">
          <cell r="A4938">
            <v>45839</v>
          </cell>
        </row>
        <row r="4939">
          <cell r="A4939">
            <v>45840</v>
          </cell>
        </row>
        <row r="4940">
          <cell r="A4940">
            <v>45841</v>
          </cell>
        </row>
        <row r="4941">
          <cell r="A4941">
            <v>45842</v>
          </cell>
        </row>
        <row r="4942">
          <cell r="A4942">
            <v>45843</v>
          </cell>
        </row>
        <row r="4943">
          <cell r="A4943">
            <v>45844</v>
          </cell>
        </row>
        <row r="4944">
          <cell r="A4944">
            <v>45845</v>
          </cell>
        </row>
        <row r="4945">
          <cell r="A4945">
            <v>45846</v>
          </cell>
        </row>
        <row r="4946">
          <cell r="A4946">
            <v>45847</v>
          </cell>
        </row>
        <row r="4947">
          <cell r="A4947">
            <v>45848</v>
          </cell>
        </row>
        <row r="4948">
          <cell r="A4948">
            <v>45849</v>
          </cell>
        </row>
        <row r="4949">
          <cell r="A4949">
            <v>45850</v>
          </cell>
        </row>
        <row r="4950">
          <cell r="A4950">
            <v>45851</v>
          </cell>
        </row>
        <row r="4951">
          <cell r="A4951">
            <v>45852</v>
          </cell>
        </row>
        <row r="4952">
          <cell r="A4952">
            <v>45853</v>
          </cell>
        </row>
        <row r="4953">
          <cell r="A4953">
            <v>45854</v>
          </cell>
        </row>
        <row r="4954">
          <cell r="A4954">
            <v>45855</v>
          </cell>
        </row>
        <row r="4955">
          <cell r="A4955">
            <v>45856</v>
          </cell>
        </row>
        <row r="4956">
          <cell r="A4956">
            <v>45857</v>
          </cell>
        </row>
        <row r="4957">
          <cell r="A4957">
            <v>45858</v>
          </cell>
        </row>
        <row r="4958">
          <cell r="A4958">
            <v>45859</v>
          </cell>
        </row>
        <row r="4959">
          <cell r="A4959">
            <v>45860</v>
          </cell>
        </row>
        <row r="4960">
          <cell r="A4960">
            <v>45861</v>
          </cell>
        </row>
        <row r="4961">
          <cell r="A4961">
            <v>45862</v>
          </cell>
        </row>
        <row r="4962">
          <cell r="A4962">
            <v>45863</v>
          </cell>
        </row>
        <row r="4963">
          <cell r="A4963">
            <v>45864</v>
          </cell>
        </row>
        <row r="4964">
          <cell r="A4964">
            <v>45865</v>
          </cell>
        </row>
        <row r="4965">
          <cell r="A4965">
            <v>45866</v>
          </cell>
        </row>
        <row r="4966">
          <cell r="A4966">
            <v>45867</v>
          </cell>
        </row>
        <row r="4967">
          <cell r="A4967">
            <v>45868</v>
          </cell>
        </row>
        <row r="4968">
          <cell r="A4968">
            <v>45869</v>
          </cell>
        </row>
        <row r="4969">
          <cell r="A4969">
            <v>45870</v>
          </cell>
        </row>
        <row r="4970">
          <cell r="A4970">
            <v>45871</v>
          </cell>
        </row>
        <row r="4971">
          <cell r="A4971">
            <v>45872</v>
          </cell>
        </row>
        <row r="4972">
          <cell r="A4972">
            <v>45873</v>
          </cell>
        </row>
        <row r="4973">
          <cell r="A4973">
            <v>45874</v>
          </cell>
        </row>
        <row r="4974">
          <cell r="A4974">
            <v>45875</v>
          </cell>
        </row>
        <row r="4975">
          <cell r="A4975">
            <v>45876</v>
          </cell>
        </row>
        <row r="4976">
          <cell r="A4976">
            <v>45877</v>
          </cell>
        </row>
        <row r="4977">
          <cell r="A4977">
            <v>45878</v>
          </cell>
        </row>
        <row r="4978">
          <cell r="A4978">
            <v>45879</v>
          </cell>
        </row>
        <row r="4979">
          <cell r="A4979">
            <v>45880</v>
          </cell>
        </row>
        <row r="4980">
          <cell r="A4980">
            <v>45881</v>
          </cell>
        </row>
        <row r="4981">
          <cell r="A4981">
            <v>45882</v>
          </cell>
        </row>
        <row r="4982">
          <cell r="A4982">
            <v>45883</v>
          </cell>
        </row>
        <row r="4983">
          <cell r="A4983">
            <v>45884</v>
          </cell>
        </row>
        <row r="4984">
          <cell r="A4984">
            <v>45885</v>
          </cell>
        </row>
        <row r="4985">
          <cell r="A4985">
            <v>45886</v>
          </cell>
        </row>
        <row r="4986">
          <cell r="A4986">
            <v>45887</v>
          </cell>
        </row>
        <row r="4987">
          <cell r="A4987">
            <v>45888</v>
          </cell>
        </row>
        <row r="4988">
          <cell r="A4988">
            <v>45889</v>
          </cell>
        </row>
        <row r="4989">
          <cell r="A4989">
            <v>45890</v>
          </cell>
        </row>
        <row r="4990">
          <cell r="A4990">
            <v>45891</v>
          </cell>
        </row>
        <row r="4991">
          <cell r="A4991">
            <v>45892</v>
          </cell>
        </row>
        <row r="4992">
          <cell r="A4992">
            <v>45893</v>
          </cell>
        </row>
        <row r="4993">
          <cell r="A4993">
            <v>45894</v>
          </cell>
        </row>
        <row r="4994">
          <cell r="A4994">
            <v>45895</v>
          </cell>
        </row>
        <row r="4995">
          <cell r="A4995">
            <v>45896</v>
          </cell>
        </row>
        <row r="4996">
          <cell r="A4996">
            <v>45897</v>
          </cell>
        </row>
        <row r="4997">
          <cell r="A4997">
            <v>45898</v>
          </cell>
        </row>
        <row r="4998">
          <cell r="A4998">
            <v>45899</v>
          </cell>
        </row>
        <row r="4999">
          <cell r="A4999">
            <v>45900</v>
          </cell>
        </row>
        <row r="5000">
          <cell r="A5000">
            <v>45901</v>
          </cell>
        </row>
        <row r="5001">
          <cell r="A5001">
            <v>45902</v>
          </cell>
        </row>
        <row r="5002">
          <cell r="A5002">
            <v>45903</v>
          </cell>
        </row>
        <row r="5003">
          <cell r="A5003">
            <v>45904</v>
          </cell>
        </row>
        <row r="5004">
          <cell r="A5004">
            <v>45905</v>
          </cell>
        </row>
        <row r="5005">
          <cell r="A5005">
            <v>45906</v>
          </cell>
        </row>
        <row r="5006">
          <cell r="A5006">
            <v>45907</v>
          </cell>
        </row>
        <row r="5007">
          <cell r="A5007">
            <v>45908</v>
          </cell>
        </row>
        <row r="5008">
          <cell r="A5008">
            <v>45909</v>
          </cell>
        </row>
        <row r="5009">
          <cell r="A5009">
            <v>45910</v>
          </cell>
        </row>
        <row r="5010">
          <cell r="A5010">
            <v>45911</v>
          </cell>
        </row>
        <row r="5011">
          <cell r="A5011">
            <v>45912</v>
          </cell>
        </row>
        <row r="5012">
          <cell r="A5012">
            <v>45913</v>
          </cell>
        </row>
        <row r="5013">
          <cell r="A5013">
            <v>45914</v>
          </cell>
        </row>
        <row r="5014">
          <cell r="A5014">
            <v>45915</v>
          </cell>
        </row>
        <row r="5015">
          <cell r="A5015">
            <v>45916</v>
          </cell>
        </row>
        <row r="5016">
          <cell r="A5016">
            <v>45917</v>
          </cell>
        </row>
        <row r="5017">
          <cell r="A5017">
            <v>45918</v>
          </cell>
        </row>
        <row r="5018">
          <cell r="A5018">
            <v>45919</v>
          </cell>
        </row>
        <row r="5019">
          <cell r="A5019">
            <v>45920</v>
          </cell>
        </row>
        <row r="5020">
          <cell r="A5020">
            <v>45921</v>
          </cell>
        </row>
        <row r="5021">
          <cell r="A5021">
            <v>45922</v>
          </cell>
        </row>
        <row r="5022">
          <cell r="A5022">
            <v>45923</v>
          </cell>
        </row>
        <row r="5023">
          <cell r="A5023">
            <v>45924</v>
          </cell>
        </row>
        <row r="5024">
          <cell r="A5024">
            <v>45925</v>
          </cell>
        </row>
        <row r="5025">
          <cell r="A5025">
            <v>45926</v>
          </cell>
        </row>
        <row r="5026">
          <cell r="A5026">
            <v>45927</v>
          </cell>
        </row>
        <row r="5027">
          <cell r="A5027">
            <v>45928</v>
          </cell>
        </row>
        <row r="5028">
          <cell r="A5028">
            <v>45929</v>
          </cell>
        </row>
        <row r="5029">
          <cell r="A5029">
            <v>45930</v>
          </cell>
        </row>
        <row r="5030">
          <cell r="A5030">
            <v>45931</v>
          </cell>
        </row>
        <row r="5031">
          <cell r="A5031">
            <v>45932</v>
          </cell>
        </row>
        <row r="5032">
          <cell r="A5032">
            <v>45933</v>
          </cell>
        </row>
        <row r="5033">
          <cell r="A5033">
            <v>45934</v>
          </cell>
        </row>
        <row r="5034">
          <cell r="A5034">
            <v>45935</v>
          </cell>
        </row>
        <row r="5035">
          <cell r="A5035">
            <v>45936</v>
          </cell>
        </row>
        <row r="5036">
          <cell r="A5036">
            <v>45937</v>
          </cell>
        </row>
        <row r="5037">
          <cell r="A5037">
            <v>45938</v>
          </cell>
        </row>
        <row r="5038">
          <cell r="A5038">
            <v>45939</v>
          </cell>
        </row>
        <row r="5039">
          <cell r="A5039">
            <v>45940</v>
          </cell>
        </row>
        <row r="5040">
          <cell r="A5040">
            <v>45941</v>
          </cell>
        </row>
        <row r="5041">
          <cell r="A5041">
            <v>45942</v>
          </cell>
        </row>
        <row r="5042">
          <cell r="A5042">
            <v>45943</v>
          </cell>
        </row>
        <row r="5043">
          <cell r="A5043">
            <v>45944</v>
          </cell>
        </row>
        <row r="5044">
          <cell r="A5044">
            <v>45945</v>
          </cell>
        </row>
        <row r="5045">
          <cell r="A5045">
            <v>45946</v>
          </cell>
        </row>
        <row r="5046">
          <cell r="A5046">
            <v>45947</v>
          </cell>
        </row>
        <row r="5047">
          <cell r="A5047">
            <v>45948</v>
          </cell>
        </row>
      </sheetData>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I18"/>
  <sheetViews>
    <sheetView zoomScale="90" zoomScaleNormal="90" workbookViewId="0"/>
  </sheetViews>
  <sheetFormatPr defaultColWidth="9.140625" defaultRowHeight="12.75"/>
  <cols>
    <col min="1" max="1" width="1.140625" style="2" customWidth="1"/>
    <col min="2" max="2" width="12.28515625" style="135" customWidth="1"/>
    <col min="3" max="3" width="1.85546875" style="2" customWidth="1"/>
    <col min="4" max="4" width="5.28515625" style="1" customWidth="1"/>
    <col min="5" max="8" width="9.140625" style="2"/>
    <col min="9" max="9" width="3.42578125" style="2" customWidth="1"/>
    <col min="10" max="16384" width="9.140625" style="2"/>
  </cols>
  <sheetData>
    <row r="2" spans="2:9" ht="13.5" thickBot="1"/>
    <row r="3" spans="2:9" ht="15" thickBot="1">
      <c r="D3" s="78"/>
      <c r="E3" s="79"/>
      <c r="F3" s="79"/>
      <c r="G3" s="79"/>
      <c r="H3" s="79"/>
      <c r="I3" s="80"/>
    </row>
    <row r="4" spans="2:9" ht="26.25" thickBot="1">
      <c r="B4" s="139" t="s">
        <v>85</v>
      </c>
      <c r="D4" s="121"/>
      <c r="E4" s="161" t="s">
        <v>92</v>
      </c>
      <c r="F4" s="162"/>
      <c r="G4" s="162"/>
      <c r="H4" s="162"/>
      <c r="I4" s="122"/>
    </row>
    <row r="5" spans="2:9" ht="14.25">
      <c r="B5" s="136" t="s">
        <v>86</v>
      </c>
      <c r="D5" s="81"/>
      <c r="E5" s="132"/>
      <c r="F5" s="132"/>
      <c r="G5" s="132"/>
      <c r="H5" s="132"/>
      <c r="I5" s="82"/>
    </row>
    <row r="6" spans="2:9" ht="14.25">
      <c r="B6" s="137" t="s">
        <v>87</v>
      </c>
      <c r="D6" s="81" t="s">
        <v>0</v>
      </c>
      <c r="E6" s="132" t="s">
        <v>3</v>
      </c>
      <c r="F6" s="132"/>
      <c r="G6" s="132"/>
      <c r="H6" s="132"/>
      <c r="I6" s="82"/>
    </row>
    <row r="7" spans="2:9" ht="14.25">
      <c r="B7" s="137" t="s">
        <v>88</v>
      </c>
      <c r="D7" s="81"/>
      <c r="E7" s="132"/>
      <c r="F7" s="132"/>
      <c r="G7" s="132"/>
      <c r="H7" s="132"/>
      <c r="I7" s="82"/>
    </row>
    <row r="8" spans="2:9" ht="14.25">
      <c r="B8" s="137" t="s">
        <v>89</v>
      </c>
      <c r="D8" s="81" t="s">
        <v>1</v>
      </c>
      <c r="E8" s="132" t="s">
        <v>4</v>
      </c>
      <c r="F8" s="132"/>
      <c r="G8" s="132"/>
      <c r="H8" s="132"/>
      <c r="I8" s="82"/>
    </row>
    <row r="9" spans="2:9" ht="14.25">
      <c r="B9" s="137" t="s">
        <v>90</v>
      </c>
      <c r="D9" s="81"/>
      <c r="E9" s="132"/>
      <c r="F9" s="132"/>
      <c r="G9" s="132"/>
      <c r="H9" s="132"/>
      <c r="I9" s="82"/>
    </row>
    <row r="10" spans="2:9" ht="14.25">
      <c r="B10" s="137" t="s">
        <v>91</v>
      </c>
      <c r="D10" s="81" t="s">
        <v>2</v>
      </c>
      <c r="E10" s="134" t="s">
        <v>19</v>
      </c>
      <c r="F10" s="140" t="s">
        <v>86</v>
      </c>
      <c r="G10" s="132"/>
      <c r="H10" s="132"/>
      <c r="I10" s="82"/>
    </row>
    <row r="11" spans="2:9" ht="14.25">
      <c r="B11" s="137"/>
      <c r="D11" s="81"/>
      <c r="E11" s="132"/>
      <c r="F11" s="132"/>
      <c r="G11" s="132"/>
      <c r="H11" s="132"/>
      <c r="I11" s="82"/>
    </row>
    <row r="12" spans="2:9" ht="14.25">
      <c r="B12" s="137"/>
      <c r="D12" s="81"/>
      <c r="E12" s="132"/>
      <c r="F12" s="132"/>
      <c r="G12" s="132"/>
      <c r="H12" s="132"/>
      <c r="I12" s="82"/>
    </row>
    <row r="13" spans="2:9" ht="14.25">
      <c r="B13" s="137"/>
      <c r="D13" s="160" t="s">
        <v>83</v>
      </c>
      <c r="E13" s="132"/>
      <c r="F13" s="132"/>
      <c r="G13" s="132"/>
      <c r="H13" s="132"/>
      <c r="I13" s="82"/>
    </row>
    <row r="14" spans="2:9" ht="14.25">
      <c r="B14" s="137"/>
      <c r="D14" s="160"/>
      <c r="E14" s="132"/>
      <c r="F14" s="132"/>
      <c r="G14" s="132"/>
      <c r="H14" s="132"/>
      <c r="I14" s="82"/>
    </row>
    <row r="15" spans="2:9">
      <c r="B15" s="137"/>
      <c r="D15" s="83"/>
      <c r="E15" s="133"/>
      <c r="F15" s="133"/>
      <c r="G15" s="133"/>
      <c r="H15" s="133"/>
      <c r="I15" s="84"/>
    </row>
    <row r="16" spans="2:9">
      <c r="B16" s="137"/>
      <c r="D16" s="83"/>
      <c r="E16" s="133"/>
      <c r="F16" s="133"/>
      <c r="G16" s="133"/>
      <c r="H16" s="133"/>
      <c r="I16" s="84"/>
    </row>
    <row r="17" spans="2:9">
      <c r="B17" s="137"/>
      <c r="D17" s="163" t="s">
        <v>84</v>
      </c>
      <c r="E17" s="133"/>
      <c r="F17" s="133"/>
      <c r="G17" s="133"/>
      <c r="H17" s="133"/>
      <c r="I17" s="84"/>
    </row>
    <row r="18" spans="2:9" ht="13.5" thickBot="1">
      <c r="B18" s="138"/>
      <c r="D18" s="164"/>
      <c r="E18" s="85"/>
      <c r="F18" s="85"/>
      <c r="G18" s="85"/>
      <c r="H18" s="85"/>
      <c r="I18" s="86"/>
    </row>
  </sheetData>
  <mergeCells count="3">
    <mergeCell ref="D13:D14"/>
    <mergeCell ref="E4:H4"/>
    <mergeCell ref="D17:D18"/>
  </mergeCells>
  <dataValidations count="1">
    <dataValidation type="list" allowBlank="1" showInputMessage="1" showErrorMessage="1" sqref="F10" xr:uid="{0AAAFA8E-1775-4D3C-837F-906A23A02E65}">
      <formula1>B5:B18</formula1>
    </dataValidation>
  </dataValidation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4</xdr:col>
                    <xdr:colOff>9525</xdr:colOff>
                    <xdr:row>11</xdr:row>
                    <xdr:rowOff>95250</xdr:rowOff>
                  </from>
                  <to>
                    <xdr:col>8</xdr:col>
                    <xdr:colOff>0</xdr:colOff>
                    <xdr:row>14</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4</xdr:col>
                    <xdr:colOff>9525</xdr:colOff>
                    <xdr:row>14</xdr:row>
                    <xdr:rowOff>95250</xdr:rowOff>
                  </from>
                  <to>
                    <xdr:col>8</xdr:col>
                    <xdr:colOff>0</xdr:colOff>
                    <xdr:row>17</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73"/>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8.85546875" style="2" hidden="1" customWidth="1"/>
    <col min="6" max="6" width="17.140625" style="2" customWidth="1"/>
    <col min="7" max="7" width="10.28515625" style="2" customWidth="1"/>
    <col min="8" max="8" width="8.85546875" style="2" customWidth="1"/>
    <col min="9" max="9" width="51.42578125" style="2" customWidth="1"/>
    <col min="10" max="10" width="11.42578125" style="2" customWidth="1"/>
    <col min="11" max="11" width="14.7109375" style="2" customWidth="1"/>
    <col min="12" max="12" width="2" style="2" customWidth="1"/>
    <col min="13" max="16384" width="9.140625" style="2"/>
  </cols>
  <sheetData>
    <row r="1" spans="1:12">
      <c r="A1" s="3"/>
      <c r="B1" s="4"/>
      <c r="C1" s="4"/>
      <c r="D1" s="4"/>
      <c r="E1" s="4"/>
      <c r="F1" s="4"/>
      <c r="G1" s="4"/>
      <c r="H1" s="4"/>
      <c r="I1" s="4"/>
      <c r="J1" s="4"/>
      <c r="K1" s="4"/>
      <c r="L1" s="5"/>
    </row>
    <row r="2" spans="1:12" ht="15.75">
      <c r="A2" s="102"/>
      <c r="B2" s="151" t="s">
        <v>11</v>
      </c>
      <c r="C2" s="145"/>
      <c r="D2" s="145"/>
      <c r="E2" s="145"/>
      <c r="F2" s="145"/>
      <c r="G2" s="145"/>
      <c r="H2" s="145"/>
      <c r="I2" s="145"/>
      <c r="J2" s="145"/>
      <c r="K2" s="152" t="s">
        <v>17</v>
      </c>
      <c r="L2" s="103"/>
    </row>
    <row r="3" spans="1:12">
      <c r="A3" s="102"/>
      <c r="B3" s="146" t="s">
        <v>12</v>
      </c>
      <c r="C3" s="145"/>
      <c r="D3" s="145"/>
      <c r="E3" s="145"/>
      <c r="F3" s="145"/>
      <c r="G3" s="145"/>
      <c r="H3" s="145"/>
      <c r="I3" s="145"/>
      <c r="J3" s="145"/>
      <c r="K3" s="145"/>
      <c r="L3" s="103"/>
    </row>
    <row r="4" spans="1:12">
      <c r="A4" s="102"/>
      <c r="B4" s="146" t="s">
        <v>13</v>
      </c>
      <c r="C4" s="145"/>
      <c r="D4" s="145"/>
      <c r="E4" s="145"/>
      <c r="F4" s="145"/>
      <c r="G4" s="145"/>
      <c r="H4" s="145"/>
      <c r="I4" s="145"/>
      <c r="J4" s="145"/>
      <c r="K4" s="145"/>
      <c r="L4" s="103"/>
    </row>
    <row r="5" spans="1:12">
      <c r="A5" s="102"/>
      <c r="B5" s="146" t="s">
        <v>14</v>
      </c>
      <c r="C5" s="145"/>
      <c r="D5" s="145"/>
      <c r="E5" s="145"/>
      <c r="F5" s="145"/>
      <c r="G5" s="145"/>
      <c r="H5" s="145"/>
      <c r="I5" s="145"/>
      <c r="J5" s="145"/>
      <c r="K5" s="94" t="s">
        <v>61</v>
      </c>
      <c r="L5" s="103"/>
    </row>
    <row r="6" spans="1:12">
      <c r="A6" s="102"/>
      <c r="B6" s="146" t="s">
        <v>15</v>
      </c>
      <c r="C6" s="145"/>
      <c r="D6" s="145"/>
      <c r="E6" s="145"/>
      <c r="F6" s="145"/>
      <c r="G6" s="145"/>
      <c r="H6" s="145"/>
      <c r="I6" s="145"/>
      <c r="J6" s="145"/>
      <c r="K6" s="168" t="s">
        <v>220</v>
      </c>
      <c r="L6" s="103"/>
    </row>
    <row r="7" spans="1:12">
      <c r="A7" s="102"/>
      <c r="B7" s="146" t="s">
        <v>16</v>
      </c>
      <c r="C7" s="145"/>
      <c r="D7" s="145"/>
      <c r="E7" s="145"/>
      <c r="F7" s="145"/>
      <c r="G7" s="145"/>
      <c r="H7" s="145"/>
      <c r="I7" s="145"/>
      <c r="J7" s="145"/>
      <c r="K7" s="169"/>
      <c r="L7" s="103"/>
    </row>
    <row r="8" spans="1:12">
      <c r="A8" s="102"/>
      <c r="B8" s="145"/>
      <c r="C8" s="145"/>
      <c r="D8" s="145"/>
      <c r="E8" s="145"/>
      <c r="F8" s="145"/>
      <c r="G8" s="145"/>
      <c r="H8" s="145"/>
      <c r="I8" s="145"/>
      <c r="J8" s="145"/>
      <c r="K8" s="145"/>
      <c r="L8" s="103"/>
    </row>
    <row r="9" spans="1:12">
      <c r="A9" s="102"/>
      <c r="B9" s="96" t="s">
        <v>5</v>
      </c>
      <c r="C9" s="97"/>
      <c r="D9" s="97"/>
      <c r="E9" s="98"/>
      <c r="F9" s="97"/>
      <c r="G9" s="98"/>
      <c r="H9" s="93"/>
      <c r="I9" s="94" t="s">
        <v>7</v>
      </c>
      <c r="J9" s="145"/>
      <c r="K9" s="94" t="s">
        <v>75</v>
      </c>
      <c r="L9" s="103"/>
    </row>
    <row r="10" spans="1:12" ht="15" customHeight="1">
      <c r="A10" s="102"/>
      <c r="B10" s="102" t="s">
        <v>115</v>
      </c>
      <c r="C10" s="145"/>
      <c r="D10" s="145"/>
      <c r="E10" s="103"/>
      <c r="F10" s="145"/>
      <c r="G10" s="103"/>
      <c r="H10" s="104"/>
      <c r="I10" s="104" t="s">
        <v>115</v>
      </c>
      <c r="J10" s="145"/>
      <c r="K10" s="165">
        <v>45593</v>
      </c>
      <c r="L10" s="103"/>
    </row>
    <row r="11" spans="1:12">
      <c r="A11" s="102"/>
      <c r="B11" s="102" t="s">
        <v>116</v>
      </c>
      <c r="C11" s="145"/>
      <c r="D11" s="145"/>
      <c r="E11" s="103"/>
      <c r="F11" s="145"/>
      <c r="G11" s="103"/>
      <c r="H11" s="104"/>
      <c r="I11" s="104" t="s">
        <v>116</v>
      </c>
      <c r="J11" s="145"/>
      <c r="K11" s="166"/>
      <c r="L11" s="103"/>
    </row>
    <row r="12" spans="1:12">
      <c r="A12" s="102"/>
      <c r="B12" s="102" t="s">
        <v>117</v>
      </c>
      <c r="C12" s="145"/>
      <c r="D12" s="145"/>
      <c r="E12" s="103"/>
      <c r="F12" s="145"/>
      <c r="G12" s="103"/>
      <c r="H12" s="104"/>
      <c r="I12" s="104" t="s">
        <v>117</v>
      </c>
      <c r="J12" s="145"/>
      <c r="K12" s="145"/>
      <c r="L12" s="103"/>
    </row>
    <row r="13" spans="1:12">
      <c r="A13" s="102"/>
      <c r="B13" s="102" t="s">
        <v>118</v>
      </c>
      <c r="C13" s="145"/>
      <c r="D13" s="145"/>
      <c r="E13" s="103"/>
      <c r="F13" s="145"/>
      <c r="G13" s="103"/>
      <c r="H13" s="104"/>
      <c r="I13" s="104" t="s">
        <v>118</v>
      </c>
      <c r="J13" s="145"/>
      <c r="K13" s="94" t="s">
        <v>8</v>
      </c>
      <c r="L13" s="103"/>
    </row>
    <row r="14" spans="1:12" ht="15" customHeight="1">
      <c r="A14" s="102"/>
      <c r="B14" s="102" t="s">
        <v>109</v>
      </c>
      <c r="C14" s="145"/>
      <c r="D14" s="145"/>
      <c r="E14" s="103"/>
      <c r="F14" s="145"/>
      <c r="G14" s="103"/>
      <c r="H14" s="104"/>
      <c r="I14" s="104" t="s">
        <v>109</v>
      </c>
      <c r="J14" s="145"/>
      <c r="K14" s="165">
        <v>45593</v>
      </c>
      <c r="L14" s="103"/>
    </row>
    <row r="15" spans="1:12" ht="15" customHeight="1">
      <c r="A15" s="102"/>
      <c r="B15" s="6" t="s">
        <v>6</v>
      </c>
      <c r="C15" s="7"/>
      <c r="D15" s="7"/>
      <c r="E15" s="8"/>
      <c r="F15" s="7"/>
      <c r="G15" s="8"/>
      <c r="H15" s="104"/>
      <c r="I15" s="9" t="s">
        <v>6</v>
      </c>
      <c r="J15" s="145"/>
      <c r="K15" s="167"/>
      <c r="L15" s="103"/>
    </row>
    <row r="16" spans="1:12" ht="15" customHeight="1">
      <c r="A16" s="102"/>
      <c r="B16" s="145"/>
      <c r="C16" s="145"/>
      <c r="D16" s="145"/>
      <c r="E16" s="145"/>
      <c r="F16" s="145"/>
      <c r="G16" s="145"/>
      <c r="H16" s="145"/>
      <c r="I16" s="145"/>
      <c r="J16" s="148" t="s">
        <v>76</v>
      </c>
      <c r="K16" s="154">
        <v>44696</v>
      </c>
      <c r="L16" s="103"/>
    </row>
    <row r="17" spans="1:12">
      <c r="A17" s="102"/>
      <c r="B17" s="145" t="s">
        <v>119</v>
      </c>
      <c r="C17" s="145"/>
      <c r="D17" s="145"/>
      <c r="E17" s="145"/>
      <c r="F17" s="145"/>
      <c r="G17" s="145"/>
      <c r="H17" s="145"/>
      <c r="I17" s="145"/>
      <c r="J17" s="148" t="s">
        <v>19</v>
      </c>
      <c r="K17" s="154" t="s">
        <v>86</v>
      </c>
      <c r="L17" s="103"/>
    </row>
    <row r="18" spans="1:12" ht="18">
      <c r="A18" s="102"/>
      <c r="B18" s="145" t="s">
        <v>120</v>
      </c>
      <c r="C18" s="145"/>
      <c r="D18" s="145"/>
      <c r="E18" s="145"/>
      <c r="F18" s="145"/>
      <c r="G18" s="145"/>
      <c r="H18" s="145"/>
      <c r="I18" s="145"/>
      <c r="J18" s="147" t="s">
        <v>69</v>
      </c>
      <c r="K18" s="99" t="s">
        <v>40</v>
      </c>
      <c r="L18" s="103"/>
    </row>
    <row r="19" spans="1:12">
      <c r="A19" s="102"/>
      <c r="B19" s="145"/>
      <c r="C19" s="145"/>
      <c r="D19" s="145"/>
      <c r="E19" s="145"/>
      <c r="F19" s="145"/>
      <c r="G19" s="145"/>
      <c r="H19" s="145"/>
      <c r="I19" s="145"/>
      <c r="J19" s="145"/>
      <c r="K19" s="145"/>
      <c r="L19" s="103"/>
    </row>
    <row r="20" spans="1:12">
      <c r="A20" s="102"/>
      <c r="B20" s="95" t="s">
        <v>62</v>
      </c>
      <c r="C20" s="95" t="s">
        <v>63</v>
      </c>
      <c r="D20" s="105" t="s">
        <v>74</v>
      </c>
      <c r="E20" s="105" t="s">
        <v>78</v>
      </c>
      <c r="F20" s="105" t="s">
        <v>64</v>
      </c>
      <c r="G20" s="170" t="s">
        <v>65</v>
      </c>
      <c r="H20" s="171"/>
      <c r="I20" s="95" t="s">
        <v>45</v>
      </c>
      <c r="J20" s="141" t="s">
        <v>66</v>
      </c>
      <c r="K20" s="95" t="s">
        <v>9</v>
      </c>
      <c r="L20" s="103"/>
    </row>
    <row r="21" spans="1:12">
      <c r="A21" s="102"/>
      <c r="B21" s="107"/>
      <c r="C21" s="107"/>
      <c r="D21" s="108"/>
      <c r="E21" s="108"/>
      <c r="F21" s="108"/>
      <c r="G21" s="172"/>
      <c r="H21" s="173"/>
      <c r="I21" s="107" t="s">
        <v>18</v>
      </c>
      <c r="J21" s="142"/>
      <c r="K21" s="107"/>
      <c r="L21" s="103"/>
    </row>
    <row r="22" spans="1:12" ht="36">
      <c r="A22" s="102"/>
      <c r="B22" s="109">
        <v>1</v>
      </c>
      <c r="C22" s="119" t="s">
        <v>121</v>
      </c>
      <c r="D22" s="115" t="s">
        <v>210</v>
      </c>
      <c r="E22" s="123" t="s">
        <v>122</v>
      </c>
      <c r="F22" s="115" t="s">
        <v>123</v>
      </c>
      <c r="G22" s="174"/>
      <c r="H22" s="175"/>
      <c r="I22" s="116" t="s">
        <v>212</v>
      </c>
      <c r="J22" s="143">
        <v>39.119999999999997</v>
      </c>
      <c r="K22" s="113">
        <f t="shared" ref="K22:K61" si="0">J22*B22</f>
        <v>39.119999999999997</v>
      </c>
      <c r="L22" s="106"/>
    </row>
    <row r="23" spans="1:12" ht="36">
      <c r="A23" s="102"/>
      <c r="B23" s="109">
        <v>3</v>
      </c>
      <c r="C23" s="119" t="s">
        <v>124</v>
      </c>
      <c r="D23" s="115" t="s">
        <v>124</v>
      </c>
      <c r="E23" s="123" t="s">
        <v>125</v>
      </c>
      <c r="F23" s="115" t="s">
        <v>94</v>
      </c>
      <c r="G23" s="174" t="s">
        <v>98</v>
      </c>
      <c r="H23" s="175"/>
      <c r="I23" s="116" t="s">
        <v>126</v>
      </c>
      <c r="J23" s="143">
        <v>1.37</v>
      </c>
      <c r="K23" s="113">
        <f t="shared" si="0"/>
        <v>4.1100000000000003</v>
      </c>
      <c r="L23" s="106"/>
    </row>
    <row r="24" spans="1:12" ht="36">
      <c r="A24" s="102"/>
      <c r="B24" s="109">
        <v>3</v>
      </c>
      <c r="C24" s="119" t="s">
        <v>124</v>
      </c>
      <c r="D24" s="115" t="s">
        <v>124</v>
      </c>
      <c r="E24" s="123" t="s">
        <v>127</v>
      </c>
      <c r="F24" s="115" t="s">
        <v>94</v>
      </c>
      <c r="G24" s="174" t="s">
        <v>97</v>
      </c>
      <c r="H24" s="175"/>
      <c r="I24" s="116" t="s">
        <v>126</v>
      </c>
      <c r="J24" s="143">
        <v>1.37</v>
      </c>
      <c r="K24" s="113">
        <f t="shared" si="0"/>
        <v>4.1100000000000003</v>
      </c>
      <c r="L24" s="106"/>
    </row>
    <row r="25" spans="1:12" ht="36">
      <c r="A25" s="102"/>
      <c r="B25" s="109">
        <v>3</v>
      </c>
      <c r="C25" s="119" t="s">
        <v>124</v>
      </c>
      <c r="D25" s="115" t="s">
        <v>124</v>
      </c>
      <c r="E25" s="123" t="s">
        <v>128</v>
      </c>
      <c r="F25" s="115" t="s">
        <v>94</v>
      </c>
      <c r="G25" s="174" t="s">
        <v>129</v>
      </c>
      <c r="H25" s="175"/>
      <c r="I25" s="116" t="s">
        <v>126</v>
      </c>
      <c r="J25" s="143">
        <v>1.37</v>
      </c>
      <c r="K25" s="113">
        <f t="shared" si="0"/>
        <v>4.1100000000000003</v>
      </c>
      <c r="L25" s="106"/>
    </row>
    <row r="26" spans="1:12" ht="36">
      <c r="A26" s="102"/>
      <c r="B26" s="109">
        <v>3</v>
      </c>
      <c r="C26" s="119" t="s">
        <v>124</v>
      </c>
      <c r="D26" s="115" t="s">
        <v>124</v>
      </c>
      <c r="E26" s="123" t="s">
        <v>130</v>
      </c>
      <c r="F26" s="115" t="s">
        <v>94</v>
      </c>
      <c r="G26" s="174" t="s">
        <v>99</v>
      </c>
      <c r="H26" s="175"/>
      <c r="I26" s="116" t="s">
        <v>126</v>
      </c>
      <c r="J26" s="143">
        <v>1.37</v>
      </c>
      <c r="K26" s="113">
        <f t="shared" si="0"/>
        <v>4.1100000000000003</v>
      </c>
      <c r="L26" s="106"/>
    </row>
    <row r="27" spans="1:12" ht="36">
      <c r="A27" s="102"/>
      <c r="B27" s="109">
        <v>3</v>
      </c>
      <c r="C27" s="119" t="s">
        <v>124</v>
      </c>
      <c r="D27" s="115" t="s">
        <v>124</v>
      </c>
      <c r="E27" s="123" t="s">
        <v>131</v>
      </c>
      <c r="F27" s="115" t="s">
        <v>94</v>
      </c>
      <c r="G27" s="174" t="s">
        <v>104</v>
      </c>
      <c r="H27" s="175"/>
      <c r="I27" s="116" t="s">
        <v>126</v>
      </c>
      <c r="J27" s="143">
        <v>1.37</v>
      </c>
      <c r="K27" s="113">
        <f t="shared" si="0"/>
        <v>4.1100000000000003</v>
      </c>
      <c r="L27" s="106"/>
    </row>
    <row r="28" spans="1:12" ht="36">
      <c r="A28" s="102"/>
      <c r="B28" s="109">
        <v>3</v>
      </c>
      <c r="C28" s="119" t="s">
        <v>124</v>
      </c>
      <c r="D28" s="115" t="s">
        <v>124</v>
      </c>
      <c r="E28" s="123" t="s">
        <v>132</v>
      </c>
      <c r="F28" s="115" t="s">
        <v>94</v>
      </c>
      <c r="G28" s="174" t="s">
        <v>111</v>
      </c>
      <c r="H28" s="175"/>
      <c r="I28" s="116" t="s">
        <v>126</v>
      </c>
      <c r="J28" s="143">
        <v>1.37</v>
      </c>
      <c r="K28" s="113">
        <f t="shared" si="0"/>
        <v>4.1100000000000003</v>
      </c>
      <c r="L28" s="106"/>
    </row>
    <row r="29" spans="1:12" ht="48">
      <c r="A29" s="102"/>
      <c r="B29" s="109">
        <v>4</v>
      </c>
      <c r="C29" s="119" t="s">
        <v>133</v>
      </c>
      <c r="D29" s="115" t="s">
        <v>133</v>
      </c>
      <c r="E29" s="123" t="s">
        <v>134</v>
      </c>
      <c r="F29" s="115" t="s">
        <v>94</v>
      </c>
      <c r="G29" s="174"/>
      <c r="H29" s="175"/>
      <c r="I29" s="116" t="s">
        <v>135</v>
      </c>
      <c r="J29" s="143">
        <v>3.43</v>
      </c>
      <c r="K29" s="113">
        <f t="shared" si="0"/>
        <v>13.72</v>
      </c>
      <c r="L29" s="106"/>
    </row>
    <row r="30" spans="1:12" ht="24">
      <c r="A30" s="102"/>
      <c r="B30" s="109">
        <v>4</v>
      </c>
      <c r="C30" s="119" t="s">
        <v>136</v>
      </c>
      <c r="D30" s="115" t="s">
        <v>136</v>
      </c>
      <c r="E30" s="123" t="s">
        <v>137</v>
      </c>
      <c r="F30" s="115" t="s">
        <v>94</v>
      </c>
      <c r="G30" s="174"/>
      <c r="H30" s="175"/>
      <c r="I30" s="116" t="s">
        <v>138</v>
      </c>
      <c r="J30" s="143">
        <v>0.38</v>
      </c>
      <c r="K30" s="113">
        <f t="shared" si="0"/>
        <v>1.52</v>
      </c>
      <c r="L30" s="106"/>
    </row>
    <row r="31" spans="1:12" ht="24">
      <c r="A31" s="102"/>
      <c r="B31" s="109">
        <v>4</v>
      </c>
      <c r="C31" s="119" t="s">
        <v>136</v>
      </c>
      <c r="D31" s="115" t="s">
        <v>136</v>
      </c>
      <c r="E31" s="123" t="s">
        <v>139</v>
      </c>
      <c r="F31" s="115" t="s">
        <v>96</v>
      </c>
      <c r="G31" s="174"/>
      <c r="H31" s="175"/>
      <c r="I31" s="116" t="s">
        <v>138</v>
      </c>
      <c r="J31" s="143">
        <v>0.38</v>
      </c>
      <c r="K31" s="113">
        <f t="shared" si="0"/>
        <v>1.52</v>
      </c>
      <c r="L31" s="106"/>
    </row>
    <row r="32" spans="1:12" ht="24">
      <c r="A32" s="102"/>
      <c r="B32" s="109">
        <v>4</v>
      </c>
      <c r="C32" s="119" t="s">
        <v>140</v>
      </c>
      <c r="D32" s="115" t="s">
        <v>140</v>
      </c>
      <c r="E32" s="123" t="s">
        <v>141</v>
      </c>
      <c r="F32" s="115" t="s">
        <v>93</v>
      </c>
      <c r="G32" s="174" t="s">
        <v>100</v>
      </c>
      <c r="H32" s="175"/>
      <c r="I32" s="116" t="s">
        <v>142</v>
      </c>
      <c r="J32" s="143">
        <v>1.05</v>
      </c>
      <c r="K32" s="113">
        <f t="shared" si="0"/>
        <v>4.2</v>
      </c>
      <c r="L32" s="106"/>
    </row>
    <row r="33" spans="1:12" ht="24">
      <c r="A33" s="102"/>
      <c r="B33" s="109">
        <v>4</v>
      </c>
      <c r="C33" s="119" t="s">
        <v>140</v>
      </c>
      <c r="D33" s="115" t="s">
        <v>140</v>
      </c>
      <c r="E33" s="123" t="s">
        <v>143</v>
      </c>
      <c r="F33" s="115" t="s">
        <v>93</v>
      </c>
      <c r="G33" s="174" t="s">
        <v>101</v>
      </c>
      <c r="H33" s="175"/>
      <c r="I33" s="116" t="s">
        <v>142</v>
      </c>
      <c r="J33" s="143">
        <v>1.05</v>
      </c>
      <c r="K33" s="113">
        <f t="shared" si="0"/>
        <v>4.2</v>
      </c>
      <c r="L33" s="106"/>
    </row>
    <row r="34" spans="1:12" ht="24">
      <c r="A34" s="102"/>
      <c r="B34" s="109">
        <v>4</v>
      </c>
      <c r="C34" s="119" t="s">
        <v>140</v>
      </c>
      <c r="D34" s="115" t="s">
        <v>140</v>
      </c>
      <c r="E34" s="123" t="s">
        <v>144</v>
      </c>
      <c r="F34" s="115" t="s">
        <v>94</v>
      </c>
      <c r="G34" s="174" t="s">
        <v>101</v>
      </c>
      <c r="H34" s="175"/>
      <c r="I34" s="116" t="s">
        <v>142</v>
      </c>
      <c r="J34" s="143">
        <v>1.05</v>
      </c>
      <c r="K34" s="113">
        <f t="shared" si="0"/>
        <v>4.2</v>
      </c>
      <c r="L34" s="106"/>
    </row>
    <row r="35" spans="1:12" ht="24">
      <c r="A35" s="102"/>
      <c r="B35" s="109">
        <v>4</v>
      </c>
      <c r="C35" s="119" t="s">
        <v>140</v>
      </c>
      <c r="D35" s="115" t="s">
        <v>140</v>
      </c>
      <c r="E35" s="123" t="s">
        <v>145</v>
      </c>
      <c r="F35" s="115" t="s">
        <v>96</v>
      </c>
      <c r="G35" s="174" t="s">
        <v>100</v>
      </c>
      <c r="H35" s="175"/>
      <c r="I35" s="116" t="s">
        <v>142</v>
      </c>
      <c r="J35" s="143">
        <v>1.05</v>
      </c>
      <c r="K35" s="113">
        <f t="shared" si="0"/>
        <v>4.2</v>
      </c>
      <c r="L35" s="106"/>
    </row>
    <row r="36" spans="1:12">
      <c r="A36" s="102"/>
      <c r="B36" s="109">
        <v>6</v>
      </c>
      <c r="C36" s="119" t="s">
        <v>146</v>
      </c>
      <c r="D36" s="115" t="s">
        <v>146</v>
      </c>
      <c r="E36" s="123" t="s">
        <v>147</v>
      </c>
      <c r="F36" s="115" t="s">
        <v>93</v>
      </c>
      <c r="G36" s="174"/>
      <c r="H36" s="175"/>
      <c r="I36" s="116" t="s">
        <v>148</v>
      </c>
      <c r="J36" s="143">
        <v>0.27</v>
      </c>
      <c r="K36" s="113">
        <f t="shared" si="0"/>
        <v>1.62</v>
      </c>
      <c r="L36" s="106"/>
    </row>
    <row r="37" spans="1:12" ht="24">
      <c r="A37" s="102"/>
      <c r="B37" s="109">
        <v>10</v>
      </c>
      <c r="C37" s="119" t="s">
        <v>149</v>
      </c>
      <c r="D37" s="115" t="s">
        <v>149</v>
      </c>
      <c r="E37" s="123" t="s">
        <v>150</v>
      </c>
      <c r="F37" s="115" t="s">
        <v>112</v>
      </c>
      <c r="G37" s="174" t="s">
        <v>98</v>
      </c>
      <c r="H37" s="175"/>
      <c r="I37" s="116" t="s">
        <v>151</v>
      </c>
      <c r="J37" s="143">
        <v>0.62</v>
      </c>
      <c r="K37" s="113">
        <f t="shared" si="0"/>
        <v>6.2</v>
      </c>
      <c r="L37" s="106"/>
    </row>
    <row r="38" spans="1:12" ht="24">
      <c r="A38" s="102"/>
      <c r="B38" s="109">
        <v>10</v>
      </c>
      <c r="C38" s="119" t="s">
        <v>149</v>
      </c>
      <c r="D38" s="115" t="s">
        <v>149</v>
      </c>
      <c r="E38" s="123" t="s">
        <v>152</v>
      </c>
      <c r="F38" s="115" t="s">
        <v>93</v>
      </c>
      <c r="G38" s="174" t="s">
        <v>99</v>
      </c>
      <c r="H38" s="175"/>
      <c r="I38" s="116" t="s">
        <v>151</v>
      </c>
      <c r="J38" s="143">
        <v>0.62</v>
      </c>
      <c r="K38" s="113">
        <f t="shared" si="0"/>
        <v>6.2</v>
      </c>
      <c r="L38" s="106"/>
    </row>
    <row r="39" spans="1:12" ht="24">
      <c r="A39" s="102"/>
      <c r="B39" s="109">
        <v>10</v>
      </c>
      <c r="C39" s="119" t="s">
        <v>149</v>
      </c>
      <c r="D39" s="115" t="s">
        <v>149</v>
      </c>
      <c r="E39" s="123" t="s">
        <v>153</v>
      </c>
      <c r="F39" s="115" t="s">
        <v>110</v>
      </c>
      <c r="G39" s="174" t="s">
        <v>97</v>
      </c>
      <c r="H39" s="175"/>
      <c r="I39" s="116" t="s">
        <v>151</v>
      </c>
      <c r="J39" s="143">
        <v>0.62</v>
      </c>
      <c r="K39" s="113">
        <f t="shared" si="0"/>
        <v>6.2</v>
      </c>
      <c r="L39" s="106"/>
    </row>
    <row r="40" spans="1:12" ht="24">
      <c r="A40" s="102"/>
      <c r="B40" s="109">
        <v>5</v>
      </c>
      <c r="C40" s="119" t="s">
        <v>149</v>
      </c>
      <c r="D40" s="115" t="s">
        <v>149</v>
      </c>
      <c r="E40" s="123" t="s">
        <v>154</v>
      </c>
      <c r="F40" s="115" t="s">
        <v>94</v>
      </c>
      <c r="G40" s="174" t="s">
        <v>104</v>
      </c>
      <c r="H40" s="175"/>
      <c r="I40" s="116" t="s">
        <v>151</v>
      </c>
      <c r="J40" s="143">
        <v>0.62</v>
      </c>
      <c r="K40" s="113">
        <f t="shared" si="0"/>
        <v>3.1</v>
      </c>
      <c r="L40" s="106"/>
    </row>
    <row r="41" spans="1:12" ht="36">
      <c r="A41" s="102"/>
      <c r="B41" s="109">
        <v>3</v>
      </c>
      <c r="C41" s="119" t="s">
        <v>155</v>
      </c>
      <c r="D41" s="115" t="s">
        <v>211</v>
      </c>
      <c r="E41" s="123" t="s">
        <v>156</v>
      </c>
      <c r="F41" s="115" t="s">
        <v>102</v>
      </c>
      <c r="G41" s="174" t="s">
        <v>157</v>
      </c>
      <c r="H41" s="175"/>
      <c r="I41" s="116" t="s">
        <v>158</v>
      </c>
      <c r="J41" s="143">
        <v>2.19</v>
      </c>
      <c r="K41" s="113">
        <f t="shared" si="0"/>
        <v>6.57</v>
      </c>
      <c r="L41" s="106"/>
    </row>
    <row r="42" spans="1:12" ht="36">
      <c r="A42" s="102"/>
      <c r="B42" s="109">
        <v>6</v>
      </c>
      <c r="C42" s="119" t="s">
        <v>155</v>
      </c>
      <c r="D42" s="115" t="s">
        <v>211</v>
      </c>
      <c r="E42" s="123" t="s">
        <v>159</v>
      </c>
      <c r="F42" s="115" t="s">
        <v>103</v>
      </c>
      <c r="G42" s="174" t="s">
        <v>160</v>
      </c>
      <c r="H42" s="175"/>
      <c r="I42" s="116" t="s">
        <v>158</v>
      </c>
      <c r="J42" s="143">
        <v>2.19</v>
      </c>
      <c r="K42" s="113">
        <f t="shared" si="0"/>
        <v>13.14</v>
      </c>
      <c r="L42" s="106"/>
    </row>
    <row r="43" spans="1:12" ht="36">
      <c r="A43" s="102"/>
      <c r="B43" s="109">
        <v>3</v>
      </c>
      <c r="C43" s="119" t="s">
        <v>161</v>
      </c>
      <c r="D43" s="115" t="s">
        <v>161</v>
      </c>
      <c r="E43" s="123" t="s">
        <v>162</v>
      </c>
      <c r="F43" s="115" t="s">
        <v>94</v>
      </c>
      <c r="G43" s="174" t="s">
        <v>95</v>
      </c>
      <c r="H43" s="175"/>
      <c r="I43" s="116" t="s">
        <v>163</v>
      </c>
      <c r="J43" s="143">
        <v>3.58</v>
      </c>
      <c r="K43" s="113">
        <f t="shared" si="0"/>
        <v>10.74</v>
      </c>
      <c r="L43" s="106"/>
    </row>
    <row r="44" spans="1:12" ht="36">
      <c r="A44" s="102"/>
      <c r="B44" s="109">
        <v>3</v>
      </c>
      <c r="C44" s="119" t="s">
        <v>164</v>
      </c>
      <c r="D44" s="115" t="s">
        <v>164</v>
      </c>
      <c r="E44" s="123" t="s">
        <v>165</v>
      </c>
      <c r="F44" s="115" t="s">
        <v>94</v>
      </c>
      <c r="G44" s="174" t="s">
        <v>166</v>
      </c>
      <c r="H44" s="175"/>
      <c r="I44" s="116" t="s">
        <v>167</v>
      </c>
      <c r="J44" s="143">
        <v>3.29</v>
      </c>
      <c r="K44" s="113">
        <f t="shared" si="0"/>
        <v>9.870000000000001</v>
      </c>
      <c r="L44" s="106"/>
    </row>
    <row r="45" spans="1:12" ht="36">
      <c r="A45" s="102"/>
      <c r="B45" s="109">
        <v>3</v>
      </c>
      <c r="C45" s="119" t="s">
        <v>164</v>
      </c>
      <c r="D45" s="115" t="s">
        <v>164</v>
      </c>
      <c r="E45" s="123" t="s">
        <v>168</v>
      </c>
      <c r="F45" s="115" t="s">
        <v>94</v>
      </c>
      <c r="G45" s="174" t="s">
        <v>169</v>
      </c>
      <c r="H45" s="175"/>
      <c r="I45" s="116" t="s">
        <v>167</v>
      </c>
      <c r="J45" s="143">
        <v>3.29</v>
      </c>
      <c r="K45" s="113">
        <f t="shared" si="0"/>
        <v>9.870000000000001</v>
      </c>
      <c r="L45" s="106"/>
    </row>
    <row r="46" spans="1:12" ht="36">
      <c r="A46" s="102"/>
      <c r="B46" s="109">
        <v>3</v>
      </c>
      <c r="C46" s="119" t="s">
        <v>170</v>
      </c>
      <c r="D46" s="115" t="s">
        <v>170</v>
      </c>
      <c r="E46" s="123" t="s">
        <v>171</v>
      </c>
      <c r="F46" s="115" t="s">
        <v>94</v>
      </c>
      <c r="G46" s="174"/>
      <c r="H46" s="175"/>
      <c r="I46" s="116" t="s">
        <v>172</v>
      </c>
      <c r="J46" s="143">
        <v>5.61</v>
      </c>
      <c r="K46" s="113">
        <f t="shared" si="0"/>
        <v>16.830000000000002</v>
      </c>
      <c r="L46" s="106"/>
    </row>
    <row r="47" spans="1:12" ht="48">
      <c r="A47" s="102"/>
      <c r="B47" s="109">
        <v>4</v>
      </c>
      <c r="C47" s="119" t="s">
        <v>173</v>
      </c>
      <c r="D47" s="115" t="s">
        <v>173</v>
      </c>
      <c r="E47" s="123" t="s">
        <v>174</v>
      </c>
      <c r="F47" s="115" t="s">
        <v>94</v>
      </c>
      <c r="G47" s="174" t="s">
        <v>175</v>
      </c>
      <c r="H47" s="175"/>
      <c r="I47" s="116" t="s">
        <v>176</v>
      </c>
      <c r="J47" s="143">
        <v>4.0199999999999996</v>
      </c>
      <c r="K47" s="113">
        <f t="shared" si="0"/>
        <v>16.079999999999998</v>
      </c>
      <c r="L47" s="106"/>
    </row>
    <row r="48" spans="1:12" ht="48">
      <c r="A48" s="102"/>
      <c r="B48" s="109">
        <v>2</v>
      </c>
      <c r="C48" s="119" t="s">
        <v>173</v>
      </c>
      <c r="D48" s="115" t="s">
        <v>173</v>
      </c>
      <c r="E48" s="123" t="s">
        <v>177</v>
      </c>
      <c r="F48" s="115" t="s">
        <v>94</v>
      </c>
      <c r="G48" s="174" t="s">
        <v>178</v>
      </c>
      <c r="H48" s="175"/>
      <c r="I48" s="116" t="s">
        <v>176</v>
      </c>
      <c r="J48" s="143">
        <v>4.0199999999999996</v>
      </c>
      <c r="K48" s="113">
        <f t="shared" si="0"/>
        <v>8.0399999999999991</v>
      </c>
      <c r="L48" s="106"/>
    </row>
    <row r="49" spans="1:12" ht="60">
      <c r="A49" s="102"/>
      <c r="B49" s="109">
        <v>2</v>
      </c>
      <c r="C49" s="119" t="s">
        <v>179</v>
      </c>
      <c r="D49" s="115" t="s">
        <v>179</v>
      </c>
      <c r="E49" s="123" t="s">
        <v>180</v>
      </c>
      <c r="F49" s="115" t="s">
        <v>94</v>
      </c>
      <c r="G49" s="174" t="s">
        <v>175</v>
      </c>
      <c r="H49" s="175"/>
      <c r="I49" s="116" t="s">
        <v>181</v>
      </c>
      <c r="J49" s="143">
        <v>4.3099999999999996</v>
      </c>
      <c r="K49" s="113">
        <f t="shared" si="0"/>
        <v>8.6199999999999992</v>
      </c>
      <c r="L49" s="106"/>
    </row>
    <row r="50" spans="1:12" ht="60">
      <c r="A50" s="102"/>
      <c r="B50" s="109">
        <v>4</v>
      </c>
      <c r="C50" s="119" t="s">
        <v>179</v>
      </c>
      <c r="D50" s="115" t="s">
        <v>179</v>
      </c>
      <c r="E50" s="123" t="s">
        <v>182</v>
      </c>
      <c r="F50" s="115" t="s">
        <v>94</v>
      </c>
      <c r="G50" s="174" t="s">
        <v>183</v>
      </c>
      <c r="H50" s="175"/>
      <c r="I50" s="116" t="s">
        <v>181</v>
      </c>
      <c r="J50" s="143">
        <v>4.3099999999999996</v>
      </c>
      <c r="K50" s="113">
        <f t="shared" si="0"/>
        <v>17.239999999999998</v>
      </c>
      <c r="L50" s="106"/>
    </row>
    <row r="51" spans="1:12" ht="48">
      <c r="A51" s="102"/>
      <c r="B51" s="109">
        <v>4</v>
      </c>
      <c r="C51" s="119" t="s">
        <v>184</v>
      </c>
      <c r="D51" s="115" t="s">
        <v>184</v>
      </c>
      <c r="E51" s="123" t="s">
        <v>185</v>
      </c>
      <c r="F51" s="115" t="s">
        <v>94</v>
      </c>
      <c r="G51" s="174"/>
      <c r="H51" s="175"/>
      <c r="I51" s="116" t="s">
        <v>186</v>
      </c>
      <c r="J51" s="143">
        <v>5.91</v>
      </c>
      <c r="K51" s="113">
        <f t="shared" si="0"/>
        <v>23.64</v>
      </c>
      <c r="L51" s="106"/>
    </row>
    <row r="52" spans="1:12" ht="24">
      <c r="A52" s="102"/>
      <c r="B52" s="109">
        <v>3</v>
      </c>
      <c r="C52" s="119" t="s">
        <v>187</v>
      </c>
      <c r="D52" s="115" t="s">
        <v>187</v>
      </c>
      <c r="E52" s="123" t="s">
        <v>188</v>
      </c>
      <c r="F52" s="115" t="s">
        <v>94</v>
      </c>
      <c r="G52" s="174"/>
      <c r="H52" s="175"/>
      <c r="I52" s="116" t="s">
        <v>189</v>
      </c>
      <c r="J52" s="143">
        <v>2.27</v>
      </c>
      <c r="K52" s="113">
        <f t="shared" si="0"/>
        <v>6.8100000000000005</v>
      </c>
      <c r="L52" s="106"/>
    </row>
    <row r="53" spans="1:12" ht="48">
      <c r="A53" s="102"/>
      <c r="B53" s="109">
        <v>1</v>
      </c>
      <c r="C53" s="119" t="s">
        <v>190</v>
      </c>
      <c r="D53" s="115" t="s">
        <v>190</v>
      </c>
      <c r="E53" s="123" t="s">
        <v>191</v>
      </c>
      <c r="F53" s="115" t="s">
        <v>192</v>
      </c>
      <c r="G53" s="174"/>
      <c r="H53" s="175"/>
      <c r="I53" s="116" t="s">
        <v>193</v>
      </c>
      <c r="J53" s="143">
        <v>52.51</v>
      </c>
      <c r="K53" s="113">
        <f t="shared" si="0"/>
        <v>52.51</v>
      </c>
      <c r="L53" s="106"/>
    </row>
    <row r="54" spans="1:12" ht="24">
      <c r="A54" s="102"/>
      <c r="B54" s="109">
        <v>10</v>
      </c>
      <c r="C54" s="119" t="s">
        <v>194</v>
      </c>
      <c r="D54" s="115" t="s">
        <v>194</v>
      </c>
      <c r="E54" s="123" t="s">
        <v>195</v>
      </c>
      <c r="F54" s="115"/>
      <c r="G54" s="174"/>
      <c r="H54" s="175"/>
      <c r="I54" s="116" t="s">
        <v>213</v>
      </c>
      <c r="J54" s="143">
        <v>2.35</v>
      </c>
      <c r="K54" s="113">
        <f t="shared" si="0"/>
        <v>23.5</v>
      </c>
      <c r="L54" s="106"/>
    </row>
    <row r="55" spans="1:12" ht="36">
      <c r="A55" s="102"/>
      <c r="B55" s="109">
        <v>7</v>
      </c>
      <c r="C55" s="119" t="s">
        <v>196</v>
      </c>
      <c r="D55" s="115" t="s">
        <v>196</v>
      </c>
      <c r="E55" s="123" t="s">
        <v>197</v>
      </c>
      <c r="F55" s="115"/>
      <c r="G55" s="174"/>
      <c r="H55" s="175"/>
      <c r="I55" s="116" t="s">
        <v>214</v>
      </c>
      <c r="J55" s="143">
        <v>3.21</v>
      </c>
      <c r="K55" s="113">
        <f t="shared" si="0"/>
        <v>22.47</v>
      </c>
      <c r="L55" s="106"/>
    </row>
    <row r="56" spans="1:12" ht="36">
      <c r="A56" s="102"/>
      <c r="B56" s="109">
        <v>4</v>
      </c>
      <c r="C56" s="119" t="s">
        <v>198</v>
      </c>
      <c r="D56" s="115" t="s">
        <v>198</v>
      </c>
      <c r="E56" s="123" t="s">
        <v>199</v>
      </c>
      <c r="F56" s="115"/>
      <c r="G56" s="174"/>
      <c r="H56" s="175"/>
      <c r="I56" s="116" t="s">
        <v>215</v>
      </c>
      <c r="J56" s="143">
        <v>3.21</v>
      </c>
      <c r="K56" s="113">
        <f t="shared" si="0"/>
        <v>12.84</v>
      </c>
      <c r="L56" s="106"/>
    </row>
    <row r="57" spans="1:12" ht="24">
      <c r="A57" s="102"/>
      <c r="B57" s="109">
        <v>50</v>
      </c>
      <c r="C57" s="119" t="s">
        <v>200</v>
      </c>
      <c r="D57" s="115" t="s">
        <v>200</v>
      </c>
      <c r="E57" s="123" t="s">
        <v>201</v>
      </c>
      <c r="F57" s="115"/>
      <c r="G57" s="174"/>
      <c r="H57" s="175"/>
      <c r="I57" s="116" t="s">
        <v>216</v>
      </c>
      <c r="J57" s="143">
        <v>1.1599999999999999</v>
      </c>
      <c r="K57" s="113">
        <f t="shared" si="0"/>
        <v>57.999999999999993</v>
      </c>
      <c r="L57" s="106"/>
    </row>
    <row r="58" spans="1:12" ht="24">
      <c r="A58" s="102"/>
      <c r="B58" s="109">
        <v>35</v>
      </c>
      <c r="C58" s="119" t="s">
        <v>202</v>
      </c>
      <c r="D58" s="115" t="s">
        <v>202</v>
      </c>
      <c r="E58" s="123" t="s">
        <v>203</v>
      </c>
      <c r="F58" s="115"/>
      <c r="G58" s="174"/>
      <c r="H58" s="175"/>
      <c r="I58" s="116" t="s">
        <v>217</v>
      </c>
      <c r="J58" s="143">
        <v>0.83</v>
      </c>
      <c r="K58" s="113">
        <f t="shared" si="0"/>
        <v>29.049999999999997</v>
      </c>
      <c r="L58" s="106"/>
    </row>
    <row r="59" spans="1:12" ht="24">
      <c r="A59" s="102"/>
      <c r="B59" s="109">
        <v>50</v>
      </c>
      <c r="C59" s="119" t="s">
        <v>105</v>
      </c>
      <c r="D59" s="115" t="s">
        <v>105</v>
      </c>
      <c r="E59" s="123" t="s">
        <v>106</v>
      </c>
      <c r="F59" s="115"/>
      <c r="G59" s="174"/>
      <c r="H59" s="175"/>
      <c r="I59" s="116" t="s">
        <v>218</v>
      </c>
      <c r="J59" s="143">
        <v>1.27</v>
      </c>
      <c r="K59" s="113">
        <f t="shared" si="0"/>
        <v>63.5</v>
      </c>
      <c r="L59" s="106"/>
    </row>
    <row r="60" spans="1:12" ht="24">
      <c r="A60" s="102"/>
      <c r="B60" s="109">
        <v>5</v>
      </c>
      <c r="C60" s="119" t="s">
        <v>204</v>
      </c>
      <c r="D60" s="115" t="s">
        <v>204</v>
      </c>
      <c r="E60" s="123" t="s">
        <v>205</v>
      </c>
      <c r="F60" s="115" t="s">
        <v>94</v>
      </c>
      <c r="G60" s="174" t="s">
        <v>98</v>
      </c>
      <c r="H60" s="175"/>
      <c r="I60" s="116" t="s">
        <v>206</v>
      </c>
      <c r="J60" s="143">
        <v>2</v>
      </c>
      <c r="K60" s="113">
        <f t="shared" si="0"/>
        <v>10</v>
      </c>
      <c r="L60" s="106"/>
    </row>
    <row r="61" spans="1:12" ht="24">
      <c r="A61" s="102"/>
      <c r="B61" s="110">
        <v>30</v>
      </c>
      <c r="C61" s="120" t="s">
        <v>207</v>
      </c>
      <c r="D61" s="117" t="s">
        <v>207</v>
      </c>
      <c r="E61" s="124" t="s">
        <v>208</v>
      </c>
      <c r="F61" s="117"/>
      <c r="G61" s="176"/>
      <c r="H61" s="177"/>
      <c r="I61" s="118" t="s">
        <v>209</v>
      </c>
      <c r="J61" s="144">
        <v>0.28999999999999998</v>
      </c>
      <c r="K61" s="114">
        <f t="shared" si="0"/>
        <v>8.6999999999999993</v>
      </c>
      <c r="L61" s="106"/>
    </row>
    <row r="62" spans="1:12">
      <c r="A62" s="102"/>
      <c r="B62" s="155"/>
      <c r="C62" s="145"/>
      <c r="D62" s="145"/>
      <c r="E62" s="145"/>
      <c r="F62" s="145"/>
      <c r="G62" s="145"/>
      <c r="H62" s="145"/>
      <c r="I62" s="145"/>
      <c r="J62" s="157" t="s">
        <v>67</v>
      </c>
      <c r="K62" s="153">
        <f>SUM(K22:K61)</f>
        <v>548.68000000000006</v>
      </c>
      <c r="L62" s="106"/>
    </row>
    <row r="63" spans="1:12">
      <c r="A63" s="102"/>
      <c r="B63" s="145"/>
      <c r="C63" s="145"/>
      <c r="D63" s="145"/>
      <c r="E63" s="145"/>
      <c r="F63" s="145"/>
      <c r="G63" s="145"/>
      <c r="H63" s="145"/>
      <c r="I63" s="145"/>
      <c r="J63" s="159" t="s">
        <v>114</v>
      </c>
      <c r="K63" s="153">
        <v>31.79</v>
      </c>
      <c r="L63" s="106"/>
    </row>
    <row r="64" spans="1:12" hidden="1" outlineLevel="1">
      <c r="A64" s="102"/>
      <c r="B64" s="145"/>
      <c r="C64" s="145"/>
      <c r="D64" s="145"/>
      <c r="E64" s="145"/>
      <c r="F64" s="145"/>
      <c r="G64" s="145"/>
      <c r="H64" s="145"/>
      <c r="I64" s="145"/>
      <c r="J64" s="150" t="s">
        <v>60</v>
      </c>
      <c r="K64" s="153"/>
      <c r="L64" s="106"/>
    </row>
    <row r="65" spans="1:12" collapsed="1">
      <c r="A65" s="102"/>
      <c r="B65" s="145"/>
      <c r="C65" s="145"/>
      <c r="D65" s="145"/>
      <c r="E65" s="145"/>
      <c r="F65" s="145"/>
      <c r="G65" s="145"/>
      <c r="H65" s="145"/>
      <c r="I65" s="145"/>
      <c r="J65" s="150" t="s">
        <v>68</v>
      </c>
      <c r="K65" s="153">
        <f>SUM(K62:K64)</f>
        <v>580.47</v>
      </c>
      <c r="L65" s="106"/>
    </row>
    <row r="66" spans="1:12">
      <c r="A66" s="6"/>
      <c r="B66" s="178" t="s">
        <v>219</v>
      </c>
      <c r="C66" s="178"/>
      <c r="D66" s="178"/>
      <c r="E66" s="178"/>
      <c r="F66" s="178"/>
      <c r="G66" s="178"/>
      <c r="H66" s="178"/>
      <c r="I66" s="178"/>
      <c r="J66" s="178"/>
      <c r="K66" s="178"/>
      <c r="L66" s="8"/>
    </row>
    <row r="68" spans="1:12">
      <c r="I68" s="1" t="s">
        <v>113</v>
      </c>
      <c r="J68" s="88">
        <f>'Tax Invoice'!E14</f>
        <v>21.74</v>
      </c>
    </row>
    <row r="69" spans="1:12">
      <c r="I69" s="1" t="s">
        <v>79</v>
      </c>
      <c r="J69" s="88">
        <f>'Tax Invoice'!M11</f>
        <v>33.659999999999997</v>
      </c>
    </row>
    <row r="70" spans="1:12">
      <c r="I70" s="1" t="s">
        <v>107</v>
      </c>
      <c r="J70" s="88">
        <f>J72/J69</f>
        <v>354.37620915032682</v>
      </c>
    </row>
    <row r="71" spans="1:12">
      <c r="I71" s="1" t="s">
        <v>108</v>
      </c>
      <c r="J71" s="88">
        <f>J73/J69</f>
        <v>374.90843137254905</v>
      </c>
    </row>
    <row r="72" spans="1:12">
      <c r="I72" s="1" t="s">
        <v>80</v>
      </c>
      <c r="J72" s="88">
        <f>K62*J68</f>
        <v>11928.3032</v>
      </c>
    </row>
    <row r="73" spans="1:12">
      <c r="I73" s="1" t="s">
        <v>81</v>
      </c>
      <c r="J73" s="88">
        <f>K65*J68</f>
        <v>12619.417799999999</v>
      </c>
    </row>
  </sheetData>
  <mergeCells count="46">
    <mergeCell ref="B66:K66"/>
    <mergeCell ref="G55:H55"/>
    <mergeCell ref="G56:H56"/>
    <mergeCell ref="G57:H57"/>
    <mergeCell ref="G58:H58"/>
    <mergeCell ref="G59:H59"/>
    <mergeCell ref="G52:H52"/>
    <mergeCell ref="G53:H53"/>
    <mergeCell ref="G54:H54"/>
    <mergeCell ref="G60:H60"/>
    <mergeCell ref="G61:H61"/>
    <mergeCell ref="G47:H47"/>
    <mergeCell ref="G48:H48"/>
    <mergeCell ref="G49:H49"/>
    <mergeCell ref="G50:H50"/>
    <mergeCell ref="G51:H51"/>
    <mergeCell ref="G42:H42"/>
    <mergeCell ref="G43:H43"/>
    <mergeCell ref="G44:H44"/>
    <mergeCell ref="G45:H45"/>
    <mergeCell ref="G46:H46"/>
    <mergeCell ref="G37:H37"/>
    <mergeCell ref="G38:H38"/>
    <mergeCell ref="G39:H39"/>
    <mergeCell ref="G40:H40"/>
    <mergeCell ref="G41:H41"/>
    <mergeCell ref="G32:H32"/>
    <mergeCell ref="G33:H33"/>
    <mergeCell ref="G34:H34"/>
    <mergeCell ref="G35:H35"/>
    <mergeCell ref="G36:H36"/>
    <mergeCell ref="G27:H27"/>
    <mergeCell ref="G28:H28"/>
    <mergeCell ref="G29:H29"/>
    <mergeCell ref="G30:H30"/>
    <mergeCell ref="G31:H31"/>
    <mergeCell ref="G22:H22"/>
    <mergeCell ref="G23:H23"/>
    <mergeCell ref="G24:H24"/>
    <mergeCell ref="G25:H25"/>
    <mergeCell ref="G26:H26"/>
    <mergeCell ref="K10:K11"/>
    <mergeCell ref="K14:K15"/>
    <mergeCell ref="K6:K7"/>
    <mergeCell ref="G20:H20"/>
    <mergeCell ref="G21:H21"/>
  </mergeCells>
  <printOptions horizontalCentered="1"/>
  <pageMargins left="0.11" right="0.11" top="0.32" bottom="0.31" header="0.17" footer="0.12000000000000001"/>
  <pageSetup paperSize="9" scale="75" orientation="portrait" horizontalDpi="4294967293"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1"/>
  <sheetViews>
    <sheetView workbookViewId="0">
      <selection activeCell="M1" sqref="M1:V1"/>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320</v>
      </c>
      <c r="O1" t="s">
        <v>20</v>
      </c>
      <c r="T1" t="s">
        <v>67</v>
      </c>
      <c r="U1">
        <v>548.68000000000006</v>
      </c>
    </row>
    <row r="2" spans="1:21" ht="15.75">
      <c r="A2" s="102"/>
      <c r="B2" s="151" t="s">
        <v>11</v>
      </c>
      <c r="C2" s="145"/>
      <c r="D2" s="145"/>
      <c r="E2" s="145"/>
      <c r="F2" s="145"/>
      <c r="G2" s="145"/>
      <c r="H2" s="145"/>
      <c r="I2" s="152" t="s">
        <v>17</v>
      </c>
      <c r="J2" s="103"/>
    </row>
    <row r="3" spans="1:21">
      <c r="A3" s="102"/>
      <c r="B3" s="146" t="s">
        <v>12</v>
      </c>
      <c r="C3" s="145"/>
      <c r="D3" s="145"/>
      <c r="E3" s="145"/>
      <c r="F3" s="145"/>
      <c r="G3" s="145"/>
      <c r="H3" s="145"/>
      <c r="I3" s="145"/>
      <c r="J3" s="103"/>
    </row>
    <row r="4" spans="1:21">
      <c r="A4" s="102"/>
      <c r="B4" s="146" t="s">
        <v>13</v>
      </c>
      <c r="C4" s="145"/>
      <c r="D4" s="145"/>
      <c r="E4" s="145"/>
      <c r="F4" s="145"/>
      <c r="G4" s="145"/>
      <c r="H4" s="145"/>
      <c r="I4" s="145"/>
      <c r="J4" s="103"/>
    </row>
    <row r="5" spans="1:21">
      <c r="A5" s="102"/>
      <c r="B5" s="146" t="s">
        <v>14</v>
      </c>
      <c r="C5" s="145"/>
      <c r="D5" s="145"/>
      <c r="E5" s="145"/>
      <c r="F5" s="145"/>
      <c r="G5" s="145"/>
      <c r="H5" s="145"/>
      <c r="I5" s="94" t="s">
        <v>61</v>
      </c>
      <c r="J5" s="103"/>
    </row>
    <row r="6" spans="1:21">
      <c r="A6" s="102"/>
      <c r="B6" s="146" t="s">
        <v>15</v>
      </c>
      <c r="C6" s="145"/>
      <c r="D6" s="145"/>
      <c r="E6" s="145"/>
      <c r="F6" s="145"/>
      <c r="G6" s="145"/>
      <c r="H6" s="145"/>
      <c r="I6" s="168"/>
      <c r="J6" s="103"/>
    </row>
    <row r="7" spans="1:21">
      <c r="A7" s="102"/>
      <c r="B7" s="146" t="s">
        <v>16</v>
      </c>
      <c r="C7" s="145"/>
      <c r="D7" s="145"/>
      <c r="E7" s="145"/>
      <c r="F7" s="145"/>
      <c r="G7" s="145"/>
      <c r="H7" s="145"/>
      <c r="I7" s="179"/>
      <c r="J7" s="103"/>
    </row>
    <row r="8" spans="1:21">
      <c r="A8" s="102"/>
      <c r="B8" s="145"/>
      <c r="C8" s="145"/>
      <c r="D8" s="145"/>
      <c r="E8" s="145"/>
      <c r="F8" s="145"/>
      <c r="G8" s="145"/>
      <c r="H8" s="145"/>
      <c r="I8" s="145"/>
      <c r="J8" s="103"/>
    </row>
    <row r="9" spans="1:21">
      <c r="A9" s="102"/>
      <c r="B9" s="96" t="s">
        <v>5</v>
      </c>
      <c r="C9" s="97"/>
      <c r="D9" s="97"/>
      <c r="E9" s="98"/>
      <c r="F9" s="93"/>
      <c r="G9" s="94" t="s">
        <v>7</v>
      </c>
      <c r="H9" s="145"/>
      <c r="I9" s="94" t="s">
        <v>75</v>
      </c>
      <c r="J9" s="103"/>
    </row>
    <row r="10" spans="1:21">
      <c r="A10" s="102"/>
      <c r="B10" s="102" t="s">
        <v>115</v>
      </c>
      <c r="C10" s="145"/>
      <c r="D10" s="145"/>
      <c r="E10" s="103"/>
      <c r="F10" s="104"/>
      <c r="G10" s="104" t="s">
        <v>115</v>
      </c>
      <c r="H10" s="145"/>
      <c r="I10" s="165"/>
      <c r="J10" s="103"/>
    </row>
    <row r="11" spans="1:21">
      <c r="A11" s="102"/>
      <c r="B11" s="102" t="s">
        <v>116</v>
      </c>
      <c r="C11" s="145"/>
      <c r="D11" s="145"/>
      <c r="E11" s="103"/>
      <c r="F11" s="104"/>
      <c r="G11" s="104" t="s">
        <v>116</v>
      </c>
      <c r="H11" s="145"/>
      <c r="I11" s="166"/>
      <c r="J11" s="103"/>
    </row>
    <row r="12" spans="1:21">
      <c r="A12" s="102"/>
      <c r="B12" s="102" t="s">
        <v>117</v>
      </c>
      <c r="C12" s="145"/>
      <c r="D12" s="145"/>
      <c r="E12" s="103"/>
      <c r="F12" s="104"/>
      <c r="G12" s="104" t="s">
        <v>117</v>
      </c>
      <c r="H12" s="145"/>
      <c r="I12" s="145"/>
      <c r="J12" s="103"/>
    </row>
    <row r="13" spans="1:21">
      <c r="A13" s="102"/>
      <c r="B13" s="102" t="s">
        <v>118</v>
      </c>
      <c r="C13" s="145"/>
      <c r="D13" s="145"/>
      <c r="E13" s="103"/>
      <c r="F13" s="104"/>
      <c r="G13" s="104" t="s">
        <v>118</v>
      </c>
      <c r="H13" s="145"/>
      <c r="I13" s="94" t="s">
        <v>8</v>
      </c>
      <c r="J13" s="103"/>
    </row>
    <row r="14" spans="1:21">
      <c r="A14" s="102"/>
      <c r="B14" s="102" t="s">
        <v>109</v>
      </c>
      <c r="C14" s="145"/>
      <c r="D14" s="145"/>
      <c r="E14" s="103"/>
      <c r="F14" s="104"/>
      <c r="G14" s="104" t="s">
        <v>109</v>
      </c>
      <c r="H14" s="145"/>
      <c r="I14" s="165">
        <v>45593</v>
      </c>
      <c r="J14" s="103"/>
    </row>
    <row r="15" spans="1:21">
      <c r="A15" s="102"/>
      <c r="B15" s="6" t="s">
        <v>6</v>
      </c>
      <c r="C15" s="7"/>
      <c r="D15" s="7"/>
      <c r="E15" s="8"/>
      <c r="F15" s="104"/>
      <c r="G15" s="9" t="s">
        <v>6</v>
      </c>
      <c r="H15" s="145"/>
      <c r="I15" s="167"/>
      <c r="J15" s="103"/>
    </row>
    <row r="16" spans="1:21">
      <c r="A16" s="102"/>
      <c r="B16" s="145"/>
      <c r="C16" s="145"/>
      <c r="D16" s="145"/>
      <c r="E16" s="145"/>
      <c r="F16" s="145"/>
      <c r="G16" s="145"/>
      <c r="H16" s="148" t="s">
        <v>76</v>
      </c>
      <c r="I16" s="154">
        <v>44696</v>
      </c>
      <c r="J16" s="103"/>
    </row>
    <row r="17" spans="1:10">
      <c r="A17" s="102"/>
      <c r="B17" s="145" t="s">
        <v>119</v>
      </c>
      <c r="C17" s="145"/>
      <c r="D17" s="145"/>
      <c r="E17" s="145"/>
      <c r="F17" s="145"/>
      <c r="G17" s="145"/>
      <c r="H17" s="148" t="s">
        <v>19</v>
      </c>
      <c r="I17" s="154" t="s">
        <v>86</v>
      </c>
      <c r="J17" s="103"/>
    </row>
    <row r="18" spans="1:10" ht="18">
      <c r="A18" s="102"/>
      <c r="B18" s="145" t="s">
        <v>120</v>
      </c>
      <c r="C18" s="145"/>
      <c r="D18" s="145"/>
      <c r="E18" s="145"/>
      <c r="F18" s="145"/>
      <c r="G18" s="145"/>
      <c r="H18" s="147" t="s">
        <v>69</v>
      </c>
      <c r="I18" s="99" t="s">
        <v>40</v>
      </c>
      <c r="J18" s="103"/>
    </row>
    <row r="19" spans="1:10">
      <c r="A19" s="102"/>
      <c r="B19" s="145"/>
      <c r="C19" s="145"/>
      <c r="D19" s="145"/>
      <c r="E19" s="145"/>
      <c r="F19" s="145"/>
      <c r="G19" s="145"/>
      <c r="H19" s="145"/>
      <c r="I19" s="145"/>
      <c r="J19" s="103"/>
    </row>
    <row r="20" spans="1:10">
      <c r="A20" s="102"/>
      <c r="B20" s="95" t="s">
        <v>62</v>
      </c>
      <c r="C20" s="95" t="s">
        <v>63</v>
      </c>
      <c r="D20" s="105" t="s">
        <v>64</v>
      </c>
      <c r="E20" s="170" t="s">
        <v>65</v>
      </c>
      <c r="F20" s="171"/>
      <c r="G20" s="95" t="s">
        <v>45</v>
      </c>
      <c r="H20" s="95" t="s">
        <v>66</v>
      </c>
      <c r="I20" s="95" t="s">
        <v>9</v>
      </c>
      <c r="J20" s="103"/>
    </row>
    <row r="21" spans="1:10">
      <c r="A21" s="102"/>
      <c r="B21" s="107"/>
      <c r="C21" s="107"/>
      <c r="D21" s="108"/>
      <c r="E21" s="172"/>
      <c r="F21" s="173"/>
      <c r="G21" s="107" t="s">
        <v>18</v>
      </c>
      <c r="H21" s="107"/>
      <c r="I21" s="107"/>
      <c r="J21" s="103"/>
    </row>
    <row r="22" spans="1:10" ht="252">
      <c r="A22" s="102"/>
      <c r="B22" s="109">
        <v>1</v>
      </c>
      <c r="C22" s="119" t="s">
        <v>121</v>
      </c>
      <c r="D22" s="115" t="s">
        <v>123</v>
      </c>
      <c r="E22" s="174"/>
      <c r="F22" s="175"/>
      <c r="G22" s="116" t="s">
        <v>212</v>
      </c>
      <c r="H22" s="111">
        <v>39.119999999999997</v>
      </c>
      <c r="I22" s="113">
        <f t="shared" ref="I22:I61" si="0">H22*B22</f>
        <v>39.119999999999997</v>
      </c>
      <c r="J22" s="106"/>
    </row>
    <row r="23" spans="1:10" ht="192">
      <c r="A23" s="102"/>
      <c r="B23" s="109">
        <v>3</v>
      </c>
      <c r="C23" s="119" t="s">
        <v>124</v>
      </c>
      <c r="D23" s="115" t="s">
        <v>94</v>
      </c>
      <c r="E23" s="174" t="s">
        <v>98</v>
      </c>
      <c r="F23" s="175"/>
      <c r="G23" s="116" t="s">
        <v>126</v>
      </c>
      <c r="H23" s="111">
        <v>1.37</v>
      </c>
      <c r="I23" s="113">
        <f t="shared" si="0"/>
        <v>4.1100000000000003</v>
      </c>
      <c r="J23" s="106"/>
    </row>
    <row r="24" spans="1:10" ht="192">
      <c r="A24" s="102"/>
      <c r="B24" s="109">
        <v>3</v>
      </c>
      <c r="C24" s="119" t="s">
        <v>124</v>
      </c>
      <c r="D24" s="115" t="s">
        <v>94</v>
      </c>
      <c r="E24" s="174" t="s">
        <v>97</v>
      </c>
      <c r="F24" s="175"/>
      <c r="G24" s="116" t="s">
        <v>126</v>
      </c>
      <c r="H24" s="111">
        <v>1.37</v>
      </c>
      <c r="I24" s="113">
        <f t="shared" si="0"/>
        <v>4.1100000000000003</v>
      </c>
      <c r="J24" s="106"/>
    </row>
    <row r="25" spans="1:10" ht="192">
      <c r="A25" s="102"/>
      <c r="B25" s="109">
        <v>3</v>
      </c>
      <c r="C25" s="119" t="s">
        <v>124</v>
      </c>
      <c r="D25" s="115" t="s">
        <v>94</v>
      </c>
      <c r="E25" s="174" t="s">
        <v>129</v>
      </c>
      <c r="F25" s="175"/>
      <c r="G25" s="116" t="s">
        <v>126</v>
      </c>
      <c r="H25" s="111">
        <v>1.37</v>
      </c>
      <c r="I25" s="113">
        <f t="shared" si="0"/>
        <v>4.1100000000000003</v>
      </c>
      <c r="J25" s="106"/>
    </row>
    <row r="26" spans="1:10" ht="192">
      <c r="A26" s="102"/>
      <c r="B26" s="109">
        <v>3</v>
      </c>
      <c r="C26" s="119" t="s">
        <v>124</v>
      </c>
      <c r="D26" s="115" t="s">
        <v>94</v>
      </c>
      <c r="E26" s="174" t="s">
        <v>99</v>
      </c>
      <c r="F26" s="175"/>
      <c r="G26" s="116" t="s">
        <v>126</v>
      </c>
      <c r="H26" s="111">
        <v>1.37</v>
      </c>
      <c r="I26" s="113">
        <f t="shared" si="0"/>
        <v>4.1100000000000003</v>
      </c>
      <c r="J26" s="106"/>
    </row>
    <row r="27" spans="1:10" ht="192">
      <c r="A27" s="102"/>
      <c r="B27" s="109">
        <v>3</v>
      </c>
      <c r="C27" s="119" t="s">
        <v>124</v>
      </c>
      <c r="D27" s="115" t="s">
        <v>94</v>
      </c>
      <c r="E27" s="174" t="s">
        <v>104</v>
      </c>
      <c r="F27" s="175"/>
      <c r="G27" s="116" t="s">
        <v>126</v>
      </c>
      <c r="H27" s="111">
        <v>1.37</v>
      </c>
      <c r="I27" s="113">
        <f t="shared" si="0"/>
        <v>4.1100000000000003</v>
      </c>
      <c r="J27" s="106"/>
    </row>
    <row r="28" spans="1:10" ht="192">
      <c r="A28" s="102"/>
      <c r="B28" s="109">
        <v>3</v>
      </c>
      <c r="C28" s="119" t="s">
        <v>124</v>
      </c>
      <c r="D28" s="115" t="s">
        <v>94</v>
      </c>
      <c r="E28" s="174" t="s">
        <v>111</v>
      </c>
      <c r="F28" s="175"/>
      <c r="G28" s="116" t="s">
        <v>126</v>
      </c>
      <c r="H28" s="111">
        <v>1.37</v>
      </c>
      <c r="I28" s="113">
        <f t="shared" si="0"/>
        <v>4.1100000000000003</v>
      </c>
      <c r="J28" s="106"/>
    </row>
    <row r="29" spans="1:10" ht="276">
      <c r="A29" s="102"/>
      <c r="B29" s="109">
        <v>4</v>
      </c>
      <c r="C29" s="119" t="s">
        <v>133</v>
      </c>
      <c r="D29" s="115" t="s">
        <v>94</v>
      </c>
      <c r="E29" s="174"/>
      <c r="F29" s="175"/>
      <c r="G29" s="116" t="s">
        <v>135</v>
      </c>
      <c r="H29" s="111">
        <v>3.43</v>
      </c>
      <c r="I29" s="113">
        <f t="shared" si="0"/>
        <v>13.72</v>
      </c>
      <c r="J29" s="106"/>
    </row>
    <row r="30" spans="1:10" ht="120">
      <c r="A30" s="102"/>
      <c r="B30" s="109">
        <v>4</v>
      </c>
      <c r="C30" s="119" t="s">
        <v>136</v>
      </c>
      <c r="D30" s="115" t="s">
        <v>94</v>
      </c>
      <c r="E30" s="174"/>
      <c r="F30" s="175"/>
      <c r="G30" s="116" t="s">
        <v>138</v>
      </c>
      <c r="H30" s="111">
        <v>0.38</v>
      </c>
      <c r="I30" s="113">
        <f t="shared" si="0"/>
        <v>1.52</v>
      </c>
      <c r="J30" s="106"/>
    </row>
    <row r="31" spans="1:10" ht="120">
      <c r="A31" s="102"/>
      <c r="B31" s="109">
        <v>4</v>
      </c>
      <c r="C31" s="119" t="s">
        <v>136</v>
      </c>
      <c r="D31" s="115" t="s">
        <v>96</v>
      </c>
      <c r="E31" s="174"/>
      <c r="F31" s="175"/>
      <c r="G31" s="116" t="s">
        <v>138</v>
      </c>
      <c r="H31" s="111">
        <v>0.38</v>
      </c>
      <c r="I31" s="113">
        <f t="shared" si="0"/>
        <v>1.52</v>
      </c>
      <c r="J31" s="106"/>
    </row>
    <row r="32" spans="1:10" ht="132">
      <c r="A32" s="102"/>
      <c r="B32" s="109">
        <v>4</v>
      </c>
      <c r="C32" s="119" t="s">
        <v>140</v>
      </c>
      <c r="D32" s="115" t="s">
        <v>93</v>
      </c>
      <c r="E32" s="174" t="s">
        <v>100</v>
      </c>
      <c r="F32" s="175"/>
      <c r="G32" s="116" t="s">
        <v>142</v>
      </c>
      <c r="H32" s="111">
        <v>1.05</v>
      </c>
      <c r="I32" s="113">
        <f t="shared" si="0"/>
        <v>4.2</v>
      </c>
      <c r="J32" s="106"/>
    </row>
    <row r="33" spans="1:10" ht="132">
      <c r="A33" s="102"/>
      <c r="B33" s="109">
        <v>4</v>
      </c>
      <c r="C33" s="119" t="s">
        <v>140</v>
      </c>
      <c r="D33" s="115" t="s">
        <v>93</v>
      </c>
      <c r="E33" s="174" t="s">
        <v>101</v>
      </c>
      <c r="F33" s="175"/>
      <c r="G33" s="116" t="s">
        <v>142</v>
      </c>
      <c r="H33" s="111">
        <v>1.05</v>
      </c>
      <c r="I33" s="113">
        <f t="shared" si="0"/>
        <v>4.2</v>
      </c>
      <c r="J33" s="106"/>
    </row>
    <row r="34" spans="1:10" ht="132">
      <c r="A34" s="102"/>
      <c r="B34" s="109">
        <v>4</v>
      </c>
      <c r="C34" s="119" t="s">
        <v>140</v>
      </c>
      <c r="D34" s="115" t="s">
        <v>94</v>
      </c>
      <c r="E34" s="174" t="s">
        <v>101</v>
      </c>
      <c r="F34" s="175"/>
      <c r="G34" s="116" t="s">
        <v>142</v>
      </c>
      <c r="H34" s="111">
        <v>1.05</v>
      </c>
      <c r="I34" s="113">
        <f t="shared" si="0"/>
        <v>4.2</v>
      </c>
      <c r="J34" s="106"/>
    </row>
    <row r="35" spans="1:10" ht="132">
      <c r="A35" s="102"/>
      <c r="B35" s="109">
        <v>4</v>
      </c>
      <c r="C35" s="119" t="s">
        <v>140</v>
      </c>
      <c r="D35" s="115" t="s">
        <v>96</v>
      </c>
      <c r="E35" s="174" t="s">
        <v>100</v>
      </c>
      <c r="F35" s="175"/>
      <c r="G35" s="116" t="s">
        <v>142</v>
      </c>
      <c r="H35" s="111">
        <v>1.05</v>
      </c>
      <c r="I35" s="113">
        <f t="shared" si="0"/>
        <v>4.2</v>
      </c>
      <c r="J35" s="106"/>
    </row>
    <row r="36" spans="1:10" ht="96">
      <c r="A36" s="102"/>
      <c r="B36" s="109">
        <v>6</v>
      </c>
      <c r="C36" s="119" t="s">
        <v>146</v>
      </c>
      <c r="D36" s="115" t="s">
        <v>93</v>
      </c>
      <c r="E36" s="174"/>
      <c r="F36" s="175"/>
      <c r="G36" s="116" t="s">
        <v>148</v>
      </c>
      <c r="H36" s="111">
        <v>0.27</v>
      </c>
      <c r="I36" s="113">
        <f t="shared" si="0"/>
        <v>1.62</v>
      </c>
      <c r="J36" s="106"/>
    </row>
    <row r="37" spans="1:10" ht="108">
      <c r="A37" s="102"/>
      <c r="B37" s="109">
        <v>10</v>
      </c>
      <c r="C37" s="119" t="s">
        <v>149</v>
      </c>
      <c r="D37" s="115" t="s">
        <v>112</v>
      </c>
      <c r="E37" s="174" t="s">
        <v>98</v>
      </c>
      <c r="F37" s="175"/>
      <c r="G37" s="116" t="s">
        <v>151</v>
      </c>
      <c r="H37" s="111">
        <v>0.62</v>
      </c>
      <c r="I37" s="113">
        <f t="shared" si="0"/>
        <v>6.2</v>
      </c>
      <c r="J37" s="106"/>
    </row>
    <row r="38" spans="1:10" ht="108">
      <c r="A38" s="102"/>
      <c r="B38" s="109">
        <v>10</v>
      </c>
      <c r="C38" s="119" t="s">
        <v>149</v>
      </c>
      <c r="D38" s="115" t="s">
        <v>93</v>
      </c>
      <c r="E38" s="174" t="s">
        <v>99</v>
      </c>
      <c r="F38" s="175"/>
      <c r="G38" s="116" t="s">
        <v>151</v>
      </c>
      <c r="H38" s="111">
        <v>0.62</v>
      </c>
      <c r="I38" s="113">
        <f t="shared" si="0"/>
        <v>6.2</v>
      </c>
      <c r="J38" s="106"/>
    </row>
    <row r="39" spans="1:10" ht="108">
      <c r="A39" s="102"/>
      <c r="B39" s="109">
        <v>10</v>
      </c>
      <c r="C39" s="119" t="s">
        <v>149</v>
      </c>
      <c r="D39" s="115" t="s">
        <v>110</v>
      </c>
      <c r="E39" s="174" t="s">
        <v>97</v>
      </c>
      <c r="F39" s="175"/>
      <c r="G39" s="116" t="s">
        <v>151</v>
      </c>
      <c r="H39" s="111">
        <v>0.62</v>
      </c>
      <c r="I39" s="113">
        <f t="shared" si="0"/>
        <v>6.2</v>
      </c>
      <c r="J39" s="106"/>
    </row>
    <row r="40" spans="1:10" ht="108">
      <c r="A40" s="102"/>
      <c r="B40" s="109">
        <v>5</v>
      </c>
      <c r="C40" s="119" t="s">
        <v>149</v>
      </c>
      <c r="D40" s="115" t="s">
        <v>94</v>
      </c>
      <c r="E40" s="174" t="s">
        <v>104</v>
      </c>
      <c r="F40" s="175"/>
      <c r="G40" s="116" t="s">
        <v>151</v>
      </c>
      <c r="H40" s="111">
        <v>0.62</v>
      </c>
      <c r="I40" s="113">
        <f t="shared" si="0"/>
        <v>3.1</v>
      </c>
      <c r="J40" s="106"/>
    </row>
    <row r="41" spans="1:10" ht="216">
      <c r="A41" s="102"/>
      <c r="B41" s="109">
        <v>3</v>
      </c>
      <c r="C41" s="119" t="s">
        <v>155</v>
      </c>
      <c r="D41" s="115" t="s">
        <v>102</v>
      </c>
      <c r="E41" s="174" t="s">
        <v>157</v>
      </c>
      <c r="F41" s="175"/>
      <c r="G41" s="116" t="s">
        <v>158</v>
      </c>
      <c r="H41" s="111">
        <v>2.19</v>
      </c>
      <c r="I41" s="113">
        <f t="shared" si="0"/>
        <v>6.57</v>
      </c>
      <c r="J41" s="106"/>
    </row>
    <row r="42" spans="1:10" ht="216">
      <c r="A42" s="102"/>
      <c r="B42" s="109">
        <v>6</v>
      </c>
      <c r="C42" s="119" t="s">
        <v>155</v>
      </c>
      <c r="D42" s="115" t="s">
        <v>103</v>
      </c>
      <c r="E42" s="174" t="s">
        <v>160</v>
      </c>
      <c r="F42" s="175"/>
      <c r="G42" s="116" t="s">
        <v>158</v>
      </c>
      <c r="H42" s="111">
        <v>2.19</v>
      </c>
      <c r="I42" s="113">
        <f t="shared" si="0"/>
        <v>13.14</v>
      </c>
      <c r="J42" s="106"/>
    </row>
    <row r="43" spans="1:10" ht="204">
      <c r="A43" s="102"/>
      <c r="B43" s="109">
        <v>3</v>
      </c>
      <c r="C43" s="119" t="s">
        <v>161</v>
      </c>
      <c r="D43" s="115" t="s">
        <v>94</v>
      </c>
      <c r="E43" s="174" t="s">
        <v>95</v>
      </c>
      <c r="F43" s="175"/>
      <c r="G43" s="116" t="s">
        <v>163</v>
      </c>
      <c r="H43" s="111">
        <v>3.58</v>
      </c>
      <c r="I43" s="113">
        <f t="shared" si="0"/>
        <v>10.74</v>
      </c>
      <c r="J43" s="106"/>
    </row>
    <row r="44" spans="1:10" ht="216">
      <c r="A44" s="102"/>
      <c r="B44" s="109">
        <v>3</v>
      </c>
      <c r="C44" s="119" t="s">
        <v>164</v>
      </c>
      <c r="D44" s="115" t="s">
        <v>94</v>
      </c>
      <c r="E44" s="174" t="s">
        <v>166</v>
      </c>
      <c r="F44" s="175"/>
      <c r="G44" s="116" t="s">
        <v>167</v>
      </c>
      <c r="H44" s="111">
        <v>3.29</v>
      </c>
      <c r="I44" s="113">
        <f t="shared" si="0"/>
        <v>9.870000000000001</v>
      </c>
      <c r="J44" s="106"/>
    </row>
    <row r="45" spans="1:10" ht="216">
      <c r="A45" s="102"/>
      <c r="B45" s="109">
        <v>3</v>
      </c>
      <c r="C45" s="119" t="s">
        <v>164</v>
      </c>
      <c r="D45" s="115" t="s">
        <v>94</v>
      </c>
      <c r="E45" s="174" t="s">
        <v>169</v>
      </c>
      <c r="F45" s="175"/>
      <c r="G45" s="116" t="s">
        <v>167</v>
      </c>
      <c r="H45" s="111">
        <v>3.29</v>
      </c>
      <c r="I45" s="113">
        <f t="shared" si="0"/>
        <v>9.870000000000001</v>
      </c>
      <c r="J45" s="106"/>
    </row>
    <row r="46" spans="1:10" ht="252">
      <c r="A46" s="102"/>
      <c r="B46" s="109">
        <v>3</v>
      </c>
      <c r="C46" s="119" t="s">
        <v>170</v>
      </c>
      <c r="D46" s="115" t="s">
        <v>94</v>
      </c>
      <c r="E46" s="174"/>
      <c r="F46" s="175"/>
      <c r="G46" s="116" t="s">
        <v>172</v>
      </c>
      <c r="H46" s="111">
        <v>5.61</v>
      </c>
      <c r="I46" s="113">
        <f t="shared" si="0"/>
        <v>16.830000000000002</v>
      </c>
      <c r="J46" s="106"/>
    </row>
    <row r="47" spans="1:10" ht="288">
      <c r="A47" s="102"/>
      <c r="B47" s="109">
        <v>4</v>
      </c>
      <c r="C47" s="119" t="s">
        <v>173</v>
      </c>
      <c r="D47" s="115" t="s">
        <v>94</v>
      </c>
      <c r="E47" s="174" t="s">
        <v>175</v>
      </c>
      <c r="F47" s="175"/>
      <c r="G47" s="116" t="s">
        <v>176</v>
      </c>
      <c r="H47" s="111">
        <v>4.0199999999999996</v>
      </c>
      <c r="I47" s="113">
        <f t="shared" si="0"/>
        <v>16.079999999999998</v>
      </c>
      <c r="J47" s="106"/>
    </row>
    <row r="48" spans="1:10" ht="288">
      <c r="A48" s="102"/>
      <c r="B48" s="109">
        <v>2</v>
      </c>
      <c r="C48" s="119" t="s">
        <v>173</v>
      </c>
      <c r="D48" s="115" t="s">
        <v>94</v>
      </c>
      <c r="E48" s="174" t="s">
        <v>178</v>
      </c>
      <c r="F48" s="175"/>
      <c r="G48" s="116" t="s">
        <v>176</v>
      </c>
      <c r="H48" s="111">
        <v>4.0199999999999996</v>
      </c>
      <c r="I48" s="113">
        <f t="shared" si="0"/>
        <v>8.0399999999999991</v>
      </c>
      <c r="J48" s="106"/>
    </row>
    <row r="49" spans="1:10" ht="348">
      <c r="A49" s="102"/>
      <c r="B49" s="109">
        <v>2</v>
      </c>
      <c r="C49" s="119" t="s">
        <v>179</v>
      </c>
      <c r="D49" s="115" t="s">
        <v>94</v>
      </c>
      <c r="E49" s="174" t="s">
        <v>175</v>
      </c>
      <c r="F49" s="175"/>
      <c r="G49" s="116" t="s">
        <v>181</v>
      </c>
      <c r="H49" s="111">
        <v>4.3099999999999996</v>
      </c>
      <c r="I49" s="113">
        <f t="shared" si="0"/>
        <v>8.6199999999999992</v>
      </c>
      <c r="J49" s="106"/>
    </row>
    <row r="50" spans="1:10" ht="348">
      <c r="A50" s="102"/>
      <c r="B50" s="109">
        <v>4</v>
      </c>
      <c r="C50" s="119" t="s">
        <v>179</v>
      </c>
      <c r="D50" s="115" t="s">
        <v>94</v>
      </c>
      <c r="E50" s="174" t="s">
        <v>183</v>
      </c>
      <c r="F50" s="175"/>
      <c r="G50" s="116" t="s">
        <v>181</v>
      </c>
      <c r="H50" s="111">
        <v>4.3099999999999996</v>
      </c>
      <c r="I50" s="113">
        <f t="shared" si="0"/>
        <v>17.239999999999998</v>
      </c>
      <c r="J50" s="106"/>
    </row>
    <row r="51" spans="1:10" ht="372">
      <c r="A51" s="102"/>
      <c r="B51" s="109">
        <v>4</v>
      </c>
      <c r="C51" s="119" t="s">
        <v>184</v>
      </c>
      <c r="D51" s="115" t="s">
        <v>94</v>
      </c>
      <c r="E51" s="174"/>
      <c r="F51" s="175"/>
      <c r="G51" s="116" t="s">
        <v>186</v>
      </c>
      <c r="H51" s="111">
        <v>5.91</v>
      </c>
      <c r="I51" s="113">
        <f t="shared" si="0"/>
        <v>23.64</v>
      </c>
      <c r="J51" s="106"/>
    </row>
    <row r="52" spans="1:10" ht="144">
      <c r="A52" s="102"/>
      <c r="B52" s="109">
        <v>3</v>
      </c>
      <c r="C52" s="119" t="s">
        <v>187</v>
      </c>
      <c r="D52" s="115" t="s">
        <v>94</v>
      </c>
      <c r="E52" s="174"/>
      <c r="F52" s="175"/>
      <c r="G52" s="116" t="s">
        <v>189</v>
      </c>
      <c r="H52" s="111">
        <v>2.27</v>
      </c>
      <c r="I52" s="113">
        <f t="shared" si="0"/>
        <v>6.8100000000000005</v>
      </c>
      <c r="J52" s="106"/>
    </row>
    <row r="53" spans="1:10" ht="288">
      <c r="A53" s="102"/>
      <c r="B53" s="109">
        <v>1</v>
      </c>
      <c r="C53" s="119" t="s">
        <v>190</v>
      </c>
      <c r="D53" s="115" t="s">
        <v>192</v>
      </c>
      <c r="E53" s="174"/>
      <c r="F53" s="175"/>
      <c r="G53" s="116" t="s">
        <v>193</v>
      </c>
      <c r="H53" s="111">
        <v>52.51</v>
      </c>
      <c r="I53" s="113">
        <f t="shared" si="0"/>
        <v>52.51</v>
      </c>
      <c r="J53" s="106"/>
    </row>
    <row r="54" spans="1:10" ht="192">
      <c r="A54" s="102"/>
      <c r="B54" s="109">
        <v>10</v>
      </c>
      <c r="C54" s="119" t="s">
        <v>194</v>
      </c>
      <c r="D54" s="115"/>
      <c r="E54" s="174"/>
      <c r="F54" s="175"/>
      <c r="G54" s="116" t="s">
        <v>213</v>
      </c>
      <c r="H54" s="111">
        <v>2.35</v>
      </c>
      <c r="I54" s="113">
        <f t="shared" si="0"/>
        <v>23.5</v>
      </c>
      <c r="J54" s="106"/>
    </row>
    <row r="55" spans="1:10" ht="216">
      <c r="A55" s="102"/>
      <c r="B55" s="109">
        <v>7</v>
      </c>
      <c r="C55" s="119" t="s">
        <v>196</v>
      </c>
      <c r="D55" s="115"/>
      <c r="E55" s="174"/>
      <c r="F55" s="175"/>
      <c r="G55" s="116" t="s">
        <v>214</v>
      </c>
      <c r="H55" s="111">
        <v>3.21</v>
      </c>
      <c r="I55" s="113">
        <f t="shared" si="0"/>
        <v>22.47</v>
      </c>
      <c r="J55" s="106"/>
    </row>
    <row r="56" spans="1:10" ht="216">
      <c r="A56" s="102"/>
      <c r="B56" s="109">
        <v>4</v>
      </c>
      <c r="C56" s="119" t="s">
        <v>198</v>
      </c>
      <c r="D56" s="115"/>
      <c r="E56" s="174"/>
      <c r="F56" s="175"/>
      <c r="G56" s="116" t="s">
        <v>215</v>
      </c>
      <c r="H56" s="111">
        <v>3.21</v>
      </c>
      <c r="I56" s="113">
        <f t="shared" si="0"/>
        <v>12.84</v>
      </c>
      <c r="J56" s="106"/>
    </row>
    <row r="57" spans="1:10" ht="180">
      <c r="A57" s="102"/>
      <c r="B57" s="109">
        <v>50</v>
      </c>
      <c r="C57" s="119" t="s">
        <v>200</v>
      </c>
      <c r="D57" s="115"/>
      <c r="E57" s="174"/>
      <c r="F57" s="175"/>
      <c r="G57" s="116" t="s">
        <v>216</v>
      </c>
      <c r="H57" s="111">
        <v>1.1599999999999999</v>
      </c>
      <c r="I57" s="113">
        <f t="shared" si="0"/>
        <v>57.999999999999993</v>
      </c>
      <c r="J57" s="106"/>
    </row>
    <row r="58" spans="1:10" ht="156">
      <c r="A58" s="102"/>
      <c r="B58" s="109">
        <v>35</v>
      </c>
      <c r="C58" s="119" t="s">
        <v>202</v>
      </c>
      <c r="D58" s="115"/>
      <c r="E58" s="174"/>
      <c r="F58" s="175"/>
      <c r="G58" s="116" t="s">
        <v>217</v>
      </c>
      <c r="H58" s="111">
        <v>0.83</v>
      </c>
      <c r="I58" s="113">
        <f t="shared" si="0"/>
        <v>29.049999999999997</v>
      </c>
      <c r="J58" s="106"/>
    </row>
    <row r="59" spans="1:10" ht="192">
      <c r="A59" s="102"/>
      <c r="B59" s="109">
        <v>50</v>
      </c>
      <c r="C59" s="119" t="s">
        <v>105</v>
      </c>
      <c r="D59" s="115"/>
      <c r="E59" s="174"/>
      <c r="F59" s="175"/>
      <c r="G59" s="116" t="s">
        <v>218</v>
      </c>
      <c r="H59" s="111">
        <v>1.27</v>
      </c>
      <c r="I59" s="113">
        <f t="shared" si="0"/>
        <v>63.5</v>
      </c>
      <c r="J59" s="106"/>
    </row>
    <row r="60" spans="1:10" ht="144">
      <c r="A60" s="102"/>
      <c r="B60" s="109">
        <v>5</v>
      </c>
      <c r="C60" s="119" t="s">
        <v>204</v>
      </c>
      <c r="D60" s="115" t="s">
        <v>94</v>
      </c>
      <c r="E60" s="174" t="s">
        <v>98</v>
      </c>
      <c r="F60" s="175"/>
      <c r="G60" s="116" t="s">
        <v>206</v>
      </c>
      <c r="H60" s="111">
        <v>2</v>
      </c>
      <c r="I60" s="113">
        <f t="shared" si="0"/>
        <v>10</v>
      </c>
      <c r="J60" s="106"/>
    </row>
    <row r="61" spans="1:10" ht="120">
      <c r="A61" s="102"/>
      <c r="B61" s="110">
        <v>30</v>
      </c>
      <c r="C61" s="120" t="s">
        <v>207</v>
      </c>
      <c r="D61" s="117"/>
      <c r="E61" s="176"/>
      <c r="F61" s="177"/>
      <c r="G61" s="118" t="s">
        <v>209</v>
      </c>
      <c r="H61" s="112">
        <v>0.28999999999999998</v>
      </c>
      <c r="I61" s="114">
        <f t="shared" si="0"/>
        <v>8.6999999999999993</v>
      </c>
      <c r="J61" s="106"/>
    </row>
  </sheetData>
  <mergeCells count="45">
    <mergeCell ref="E56:F56"/>
    <mergeCell ref="E57:F57"/>
    <mergeCell ref="E58:F58"/>
    <mergeCell ref="E59:F59"/>
    <mergeCell ref="E60:F60"/>
    <mergeCell ref="E61:F61"/>
    <mergeCell ref="E48:F48"/>
    <mergeCell ref="E43:F43"/>
    <mergeCell ref="E44:F44"/>
    <mergeCell ref="E45:F45"/>
    <mergeCell ref="E46:F46"/>
    <mergeCell ref="E47:F47"/>
    <mergeCell ref="E49:F49"/>
    <mergeCell ref="E50:F50"/>
    <mergeCell ref="E51:F51"/>
    <mergeCell ref="E52:F52"/>
    <mergeCell ref="E53:F53"/>
    <mergeCell ref="E54:F54"/>
    <mergeCell ref="E55:F55"/>
    <mergeCell ref="E38:F38"/>
    <mergeCell ref="E39:F39"/>
    <mergeCell ref="E40:F40"/>
    <mergeCell ref="E41:F41"/>
    <mergeCell ref="E42:F42"/>
    <mergeCell ref="E35:F35"/>
    <mergeCell ref="E36:F36"/>
    <mergeCell ref="E37:F37"/>
    <mergeCell ref="E30:F30"/>
    <mergeCell ref="E31:F31"/>
    <mergeCell ref="E32:F32"/>
    <mergeCell ref="E33:F33"/>
    <mergeCell ref="E34:F34"/>
    <mergeCell ref="I6:I7"/>
    <mergeCell ref="E24:F24"/>
    <mergeCell ref="I10:I11"/>
    <mergeCell ref="I14:I15"/>
    <mergeCell ref="E20:F20"/>
    <mergeCell ref="E21:F21"/>
    <mergeCell ref="E22:F22"/>
    <mergeCell ref="E23:F23"/>
    <mergeCell ref="E25:F25"/>
    <mergeCell ref="E26:F26"/>
    <mergeCell ref="E27:F27"/>
    <mergeCell ref="E28:F28"/>
    <mergeCell ref="E29:F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P73"/>
  <sheetViews>
    <sheetView zoomScale="90" zoomScaleNormal="90" workbookViewId="0"/>
  </sheetViews>
  <sheetFormatPr defaultRowHeight="15" outlineLevelRow="1"/>
  <cols>
    <col min="1" max="1" width="1.5703125" customWidth="1"/>
    <col min="2" max="2" width="5.7109375" customWidth="1"/>
    <col min="3" max="3" width="12.85546875" customWidth="1"/>
    <col min="4" max="4" width="17.140625" hidden="1" customWidth="1"/>
    <col min="5" max="5" width="8.5703125" hidden="1" customWidth="1"/>
    <col min="6" max="6" width="17.140625" customWidth="1"/>
    <col min="7" max="7" width="9.85546875" customWidth="1"/>
    <col min="8" max="8" width="8.5703125" customWidth="1"/>
    <col min="9" max="9" width="51.42578125" customWidth="1"/>
    <col min="10" max="10" width="11.42578125" customWidth="1"/>
    <col min="11" max="11" width="0" hidden="1" customWidth="1"/>
    <col min="12" max="12" width="14.7109375" customWidth="1"/>
    <col min="13" max="13" width="1.5703125" customWidth="1"/>
  </cols>
  <sheetData>
    <row r="1" spans="1:16" ht="12.75" customHeight="1">
      <c r="A1" s="3"/>
      <c r="B1" s="4"/>
      <c r="C1" s="4"/>
      <c r="D1" s="4"/>
      <c r="E1" s="4"/>
      <c r="F1" s="4"/>
      <c r="G1" s="4"/>
      <c r="H1" s="4"/>
      <c r="I1" s="4"/>
      <c r="J1" s="4"/>
      <c r="K1" s="4"/>
      <c r="L1" s="4"/>
      <c r="M1" s="5"/>
      <c r="O1" s="87">
        <f>O2/O3</f>
        <v>1</v>
      </c>
      <c r="P1" t="s">
        <v>56</v>
      </c>
    </row>
    <row r="2" spans="1:16" ht="15.75" customHeight="1">
      <c r="A2" s="102"/>
      <c r="B2" s="151" t="s">
        <v>11</v>
      </c>
      <c r="C2" s="145"/>
      <c r="D2" s="145"/>
      <c r="E2" s="145"/>
      <c r="F2" s="145"/>
      <c r="G2" s="145"/>
      <c r="H2" s="145"/>
      <c r="I2" s="145"/>
      <c r="J2" s="145"/>
      <c r="K2" s="145"/>
      <c r="L2" s="152" t="s">
        <v>17</v>
      </c>
      <c r="M2" s="103"/>
      <c r="O2">
        <v>548.68000000000006</v>
      </c>
      <c r="P2" t="s">
        <v>57</v>
      </c>
    </row>
    <row r="3" spans="1:16" ht="12.75" customHeight="1">
      <c r="A3" s="102"/>
      <c r="B3" s="146" t="s">
        <v>12</v>
      </c>
      <c r="C3" s="145"/>
      <c r="D3" s="145"/>
      <c r="E3" s="145"/>
      <c r="F3" s="145"/>
      <c r="G3" s="145"/>
      <c r="H3" s="145"/>
      <c r="I3" s="145"/>
      <c r="J3" s="145"/>
      <c r="K3" s="145"/>
      <c r="L3" s="145"/>
      <c r="M3" s="103"/>
      <c r="O3">
        <v>548.68000000000006</v>
      </c>
      <c r="P3" t="s">
        <v>58</v>
      </c>
    </row>
    <row r="4" spans="1:16" ht="12.75" customHeight="1">
      <c r="A4" s="102"/>
      <c r="B4" s="146" t="s">
        <v>13</v>
      </c>
      <c r="C4" s="145"/>
      <c r="D4" s="145"/>
      <c r="E4" s="145"/>
      <c r="F4" s="145"/>
      <c r="G4" s="145"/>
      <c r="H4" s="145"/>
      <c r="I4" s="145"/>
      <c r="J4" s="145"/>
      <c r="K4" s="145"/>
      <c r="L4" s="145"/>
      <c r="M4" s="103"/>
    </row>
    <row r="5" spans="1:16" ht="12.75" customHeight="1">
      <c r="A5" s="102"/>
      <c r="B5" s="146" t="s">
        <v>14</v>
      </c>
      <c r="C5" s="145"/>
      <c r="D5" s="145"/>
      <c r="E5" s="145"/>
      <c r="F5" s="145"/>
      <c r="G5" s="145"/>
      <c r="H5" s="145"/>
      <c r="I5" s="145"/>
      <c r="J5" s="145"/>
      <c r="K5" s="145"/>
      <c r="L5" s="94" t="s">
        <v>61</v>
      </c>
      <c r="M5" s="103"/>
    </row>
    <row r="6" spans="1:16" ht="12.75" customHeight="1">
      <c r="A6" s="102"/>
      <c r="B6" s="146" t="s">
        <v>15</v>
      </c>
      <c r="C6" s="145"/>
      <c r="D6" s="145"/>
      <c r="E6" s="145"/>
      <c r="F6" s="145"/>
      <c r="G6" s="145"/>
      <c r="H6" s="145"/>
      <c r="I6" s="145"/>
      <c r="J6" s="145"/>
      <c r="K6" s="145"/>
      <c r="L6" s="180" t="str">
        <f>IF(Invoice!K6&lt;&gt;"", Invoice!K6, "")</f>
        <v>56384</v>
      </c>
      <c r="M6" s="103"/>
    </row>
    <row r="7" spans="1:16" ht="12.75" customHeight="1">
      <c r="A7" s="102"/>
      <c r="B7" s="146" t="s">
        <v>16</v>
      </c>
      <c r="C7" s="145"/>
      <c r="D7" s="145"/>
      <c r="E7" s="145"/>
      <c r="F7" s="145"/>
      <c r="G7" s="145"/>
      <c r="H7" s="145"/>
      <c r="I7" s="145"/>
      <c r="J7" s="145"/>
      <c r="K7" s="145"/>
      <c r="L7" s="179"/>
      <c r="M7" s="103"/>
    </row>
    <row r="8" spans="1:16" ht="12.75" customHeight="1">
      <c r="A8" s="102"/>
      <c r="B8" s="145"/>
      <c r="C8" s="145"/>
      <c r="D8" s="145"/>
      <c r="E8" s="145"/>
      <c r="F8" s="145"/>
      <c r="G8" s="145"/>
      <c r="H8" s="145"/>
      <c r="I8" s="145"/>
      <c r="J8" s="145"/>
      <c r="K8" s="145"/>
      <c r="L8" s="145"/>
      <c r="M8" s="103"/>
    </row>
    <row r="9" spans="1:16" ht="12.75" customHeight="1">
      <c r="A9" s="102"/>
      <c r="B9" s="96" t="s">
        <v>5</v>
      </c>
      <c r="C9" s="97"/>
      <c r="D9" s="97"/>
      <c r="E9" s="98"/>
      <c r="F9" s="97"/>
      <c r="G9" s="98"/>
      <c r="H9" s="93"/>
      <c r="I9" s="94" t="s">
        <v>7</v>
      </c>
      <c r="J9" s="145"/>
      <c r="K9" s="145"/>
      <c r="L9" s="94" t="s">
        <v>75</v>
      </c>
      <c r="M9" s="103"/>
    </row>
    <row r="10" spans="1:16" ht="15" customHeight="1">
      <c r="A10" s="102"/>
      <c r="B10" s="102" t="s">
        <v>115</v>
      </c>
      <c r="C10" s="145"/>
      <c r="D10" s="145"/>
      <c r="E10" s="103"/>
      <c r="F10" s="145"/>
      <c r="G10" s="103"/>
      <c r="H10" s="104"/>
      <c r="I10" s="104" t="s">
        <v>115</v>
      </c>
      <c r="J10" s="145"/>
      <c r="K10" s="145"/>
      <c r="L10" s="165">
        <f>IF(Invoice!K10&lt;&gt;"",Invoice!K10,"")</f>
        <v>45593</v>
      </c>
      <c r="M10" s="103"/>
    </row>
    <row r="11" spans="1:16" ht="12.75" customHeight="1">
      <c r="A11" s="102"/>
      <c r="B11" s="102" t="s">
        <v>116</v>
      </c>
      <c r="C11" s="145"/>
      <c r="D11" s="145"/>
      <c r="E11" s="103"/>
      <c r="F11" s="145"/>
      <c r="G11" s="103"/>
      <c r="H11" s="104"/>
      <c r="I11" s="104" t="s">
        <v>116</v>
      </c>
      <c r="J11" s="145"/>
      <c r="K11" s="145"/>
      <c r="L11" s="166"/>
      <c r="M11" s="103"/>
    </row>
    <row r="12" spans="1:16" ht="12.75" customHeight="1">
      <c r="A12" s="102"/>
      <c r="B12" s="102" t="s">
        <v>117</v>
      </c>
      <c r="C12" s="145"/>
      <c r="D12" s="145"/>
      <c r="E12" s="103"/>
      <c r="F12" s="145"/>
      <c r="G12" s="103"/>
      <c r="H12" s="104"/>
      <c r="I12" s="104" t="s">
        <v>117</v>
      </c>
      <c r="J12" s="145"/>
      <c r="K12" s="145"/>
      <c r="L12" s="145"/>
      <c r="M12" s="103"/>
    </row>
    <row r="13" spans="1:16" ht="12.75" customHeight="1">
      <c r="A13" s="102"/>
      <c r="B13" s="102" t="s">
        <v>118</v>
      </c>
      <c r="C13" s="145"/>
      <c r="D13" s="145"/>
      <c r="E13" s="103"/>
      <c r="F13" s="145"/>
      <c r="G13" s="103"/>
      <c r="H13" s="104"/>
      <c r="I13" s="104" t="s">
        <v>118</v>
      </c>
      <c r="J13" s="145"/>
      <c r="K13" s="145"/>
      <c r="L13" s="94" t="s">
        <v>8</v>
      </c>
      <c r="M13" s="103"/>
    </row>
    <row r="14" spans="1:16" ht="15" customHeight="1">
      <c r="A14" s="102"/>
      <c r="B14" s="102" t="s">
        <v>109</v>
      </c>
      <c r="C14" s="145"/>
      <c r="D14" s="145"/>
      <c r="E14" s="103"/>
      <c r="F14" s="145"/>
      <c r="G14" s="103"/>
      <c r="H14" s="104"/>
      <c r="I14" s="104" t="s">
        <v>109</v>
      </c>
      <c r="J14" s="145"/>
      <c r="K14" s="145"/>
      <c r="L14" s="165">
        <v>45593</v>
      </c>
      <c r="M14" s="103"/>
    </row>
    <row r="15" spans="1:16" ht="15" customHeight="1">
      <c r="A15" s="102"/>
      <c r="B15" s="6" t="s">
        <v>6</v>
      </c>
      <c r="C15" s="7"/>
      <c r="D15" s="7"/>
      <c r="E15" s="8"/>
      <c r="F15" s="7"/>
      <c r="G15" s="8"/>
      <c r="H15" s="104"/>
      <c r="I15" s="9" t="s">
        <v>6</v>
      </c>
      <c r="J15" s="145"/>
      <c r="K15" s="145"/>
      <c r="L15" s="167"/>
      <c r="M15" s="103"/>
    </row>
    <row r="16" spans="1:16" ht="15" customHeight="1">
      <c r="A16" s="102"/>
      <c r="B16" s="145"/>
      <c r="C16" s="145"/>
      <c r="D16" s="145"/>
      <c r="E16" s="145"/>
      <c r="F16" s="145"/>
      <c r="G16" s="145"/>
      <c r="H16" s="145"/>
      <c r="I16" s="145"/>
      <c r="J16" s="148" t="s">
        <v>76</v>
      </c>
      <c r="K16" s="148" t="s">
        <v>76</v>
      </c>
      <c r="L16" s="154">
        <v>44696</v>
      </c>
      <c r="M16" s="103"/>
    </row>
    <row r="17" spans="1:13" ht="12.75" customHeight="1">
      <c r="A17" s="102"/>
      <c r="B17" s="145" t="s">
        <v>119</v>
      </c>
      <c r="C17" s="145"/>
      <c r="D17" s="145"/>
      <c r="E17" s="145"/>
      <c r="F17" s="145"/>
      <c r="G17" s="145"/>
      <c r="H17" s="145"/>
      <c r="I17" s="145"/>
      <c r="J17" s="148" t="s">
        <v>19</v>
      </c>
      <c r="K17" s="148" t="s">
        <v>19</v>
      </c>
      <c r="L17" s="154" t="str">
        <f>IF(Invoice!K17&lt;&gt;"",Invoice!K17,"")</f>
        <v>Didi</v>
      </c>
      <c r="M17" s="103"/>
    </row>
    <row r="18" spans="1:13" ht="18" customHeight="1">
      <c r="A18" s="102"/>
      <c r="B18" s="145" t="s">
        <v>120</v>
      </c>
      <c r="C18" s="145"/>
      <c r="D18" s="145"/>
      <c r="E18" s="145"/>
      <c r="F18" s="145"/>
      <c r="G18" s="145"/>
      <c r="H18" s="145"/>
      <c r="I18" s="145"/>
      <c r="J18" s="147" t="s">
        <v>69</v>
      </c>
      <c r="K18" s="147" t="s">
        <v>69</v>
      </c>
      <c r="L18" s="99" t="s">
        <v>40</v>
      </c>
      <c r="M18" s="103"/>
    </row>
    <row r="19" spans="1:13" ht="12.75" customHeight="1">
      <c r="A19" s="102"/>
      <c r="B19" s="145"/>
      <c r="C19" s="145"/>
      <c r="D19" s="145"/>
      <c r="E19" s="145"/>
      <c r="F19" s="145"/>
      <c r="G19" s="145"/>
      <c r="H19" s="145"/>
      <c r="I19" s="145"/>
      <c r="J19" s="145"/>
      <c r="K19" s="145"/>
      <c r="L19" s="145"/>
      <c r="M19" s="103"/>
    </row>
    <row r="20" spans="1:13" ht="12.75" customHeight="1">
      <c r="A20" s="102"/>
      <c r="B20" s="95" t="s">
        <v>62</v>
      </c>
      <c r="C20" s="95" t="s">
        <v>63</v>
      </c>
      <c r="D20" s="105" t="s">
        <v>74</v>
      </c>
      <c r="E20" s="105" t="s">
        <v>78</v>
      </c>
      <c r="F20" s="105" t="s">
        <v>64</v>
      </c>
      <c r="G20" s="170" t="s">
        <v>65</v>
      </c>
      <c r="H20" s="171"/>
      <c r="I20" s="95" t="s">
        <v>45</v>
      </c>
      <c r="J20" s="141" t="s">
        <v>66</v>
      </c>
      <c r="K20" s="95" t="s">
        <v>66</v>
      </c>
      <c r="L20" s="95" t="s">
        <v>9</v>
      </c>
      <c r="M20" s="103"/>
    </row>
    <row r="21" spans="1:13" ht="12.75" customHeight="1">
      <c r="A21" s="102"/>
      <c r="B21" s="107"/>
      <c r="C21" s="107"/>
      <c r="D21" s="108"/>
      <c r="E21" s="108"/>
      <c r="F21" s="108"/>
      <c r="G21" s="172"/>
      <c r="H21" s="173"/>
      <c r="I21" s="107" t="s">
        <v>18</v>
      </c>
      <c r="J21" s="142"/>
      <c r="K21" s="107"/>
      <c r="L21" s="107"/>
      <c r="M21" s="103"/>
    </row>
    <row r="22" spans="1:13" ht="36" customHeight="1">
      <c r="A22" s="102"/>
      <c r="B22" s="109">
        <f>'Tax Invoice'!D18</f>
        <v>1</v>
      </c>
      <c r="C22" s="119" t="s">
        <v>121</v>
      </c>
      <c r="D22" s="115" t="s">
        <v>210</v>
      </c>
      <c r="E22" s="123" t="s">
        <v>122</v>
      </c>
      <c r="F22" s="115" t="s">
        <v>123</v>
      </c>
      <c r="G22" s="174"/>
      <c r="H22" s="175"/>
      <c r="I22" s="116" t="s">
        <v>212</v>
      </c>
      <c r="J22" s="143">
        <f t="shared" ref="J22:J61" si="0">ROUNDUP(K22*$O$1,2)</f>
        <v>39.119999999999997</v>
      </c>
      <c r="K22" s="111">
        <v>39.119999999999997</v>
      </c>
      <c r="L22" s="113">
        <f t="shared" ref="L22:L61" si="1">J22*B22</f>
        <v>39.119999999999997</v>
      </c>
      <c r="M22" s="106"/>
    </row>
    <row r="23" spans="1:13" ht="36" customHeight="1">
      <c r="A23" s="102"/>
      <c r="B23" s="109">
        <f>'Tax Invoice'!D19</f>
        <v>3</v>
      </c>
      <c r="C23" s="119" t="s">
        <v>124</v>
      </c>
      <c r="D23" s="115" t="s">
        <v>124</v>
      </c>
      <c r="E23" s="123" t="s">
        <v>125</v>
      </c>
      <c r="F23" s="115" t="s">
        <v>94</v>
      </c>
      <c r="G23" s="174" t="s">
        <v>98</v>
      </c>
      <c r="H23" s="175"/>
      <c r="I23" s="116" t="s">
        <v>126</v>
      </c>
      <c r="J23" s="143">
        <f t="shared" si="0"/>
        <v>1.37</v>
      </c>
      <c r="K23" s="111">
        <v>1.37</v>
      </c>
      <c r="L23" s="113">
        <f t="shared" si="1"/>
        <v>4.1100000000000003</v>
      </c>
      <c r="M23" s="106"/>
    </row>
    <row r="24" spans="1:13" ht="36" customHeight="1">
      <c r="A24" s="102"/>
      <c r="B24" s="109">
        <f>'Tax Invoice'!D20</f>
        <v>3</v>
      </c>
      <c r="C24" s="119" t="s">
        <v>124</v>
      </c>
      <c r="D24" s="115" t="s">
        <v>124</v>
      </c>
      <c r="E24" s="123" t="s">
        <v>127</v>
      </c>
      <c r="F24" s="115" t="s">
        <v>94</v>
      </c>
      <c r="G24" s="174" t="s">
        <v>97</v>
      </c>
      <c r="H24" s="175"/>
      <c r="I24" s="116" t="s">
        <v>126</v>
      </c>
      <c r="J24" s="143">
        <f t="shared" si="0"/>
        <v>1.37</v>
      </c>
      <c r="K24" s="111">
        <v>1.37</v>
      </c>
      <c r="L24" s="113">
        <f t="shared" si="1"/>
        <v>4.1100000000000003</v>
      </c>
      <c r="M24" s="106"/>
    </row>
    <row r="25" spans="1:13" ht="36" customHeight="1">
      <c r="A25" s="102"/>
      <c r="B25" s="109">
        <f>'Tax Invoice'!D21</f>
        <v>3</v>
      </c>
      <c r="C25" s="119" t="s">
        <v>124</v>
      </c>
      <c r="D25" s="115" t="s">
        <v>124</v>
      </c>
      <c r="E25" s="123" t="s">
        <v>128</v>
      </c>
      <c r="F25" s="115" t="s">
        <v>94</v>
      </c>
      <c r="G25" s="174" t="s">
        <v>129</v>
      </c>
      <c r="H25" s="175"/>
      <c r="I25" s="116" t="s">
        <v>126</v>
      </c>
      <c r="J25" s="143">
        <f t="shared" si="0"/>
        <v>1.37</v>
      </c>
      <c r="K25" s="111">
        <v>1.37</v>
      </c>
      <c r="L25" s="113">
        <f t="shared" si="1"/>
        <v>4.1100000000000003</v>
      </c>
      <c r="M25" s="106"/>
    </row>
    <row r="26" spans="1:13" ht="36" customHeight="1">
      <c r="A26" s="102"/>
      <c r="B26" s="109">
        <f>'Tax Invoice'!D22</f>
        <v>3</v>
      </c>
      <c r="C26" s="119" t="s">
        <v>124</v>
      </c>
      <c r="D26" s="115" t="s">
        <v>124</v>
      </c>
      <c r="E26" s="123" t="s">
        <v>130</v>
      </c>
      <c r="F26" s="115" t="s">
        <v>94</v>
      </c>
      <c r="G26" s="174" t="s">
        <v>99</v>
      </c>
      <c r="H26" s="175"/>
      <c r="I26" s="116" t="s">
        <v>126</v>
      </c>
      <c r="J26" s="143">
        <f t="shared" si="0"/>
        <v>1.37</v>
      </c>
      <c r="K26" s="111">
        <v>1.37</v>
      </c>
      <c r="L26" s="113">
        <f t="shared" si="1"/>
        <v>4.1100000000000003</v>
      </c>
      <c r="M26" s="106"/>
    </row>
    <row r="27" spans="1:13" ht="36" customHeight="1">
      <c r="A27" s="102"/>
      <c r="B27" s="109">
        <f>'Tax Invoice'!D23</f>
        <v>3</v>
      </c>
      <c r="C27" s="119" t="s">
        <v>124</v>
      </c>
      <c r="D27" s="115" t="s">
        <v>124</v>
      </c>
      <c r="E27" s="123" t="s">
        <v>131</v>
      </c>
      <c r="F27" s="115" t="s">
        <v>94</v>
      </c>
      <c r="G27" s="174" t="s">
        <v>104</v>
      </c>
      <c r="H27" s="175"/>
      <c r="I27" s="116" t="s">
        <v>126</v>
      </c>
      <c r="J27" s="143">
        <f t="shared" si="0"/>
        <v>1.37</v>
      </c>
      <c r="K27" s="111">
        <v>1.37</v>
      </c>
      <c r="L27" s="113">
        <f t="shared" si="1"/>
        <v>4.1100000000000003</v>
      </c>
      <c r="M27" s="106"/>
    </row>
    <row r="28" spans="1:13" ht="36" customHeight="1">
      <c r="A28" s="102"/>
      <c r="B28" s="109">
        <f>'Tax Invoice'!D24</f>
        <v>3</v>
      </c>
      <c r="C28" s="119" t="s">
        <v>124</v>
      </c>
      <c r="D28" s="115" t="s">
        <v>124</v>
      </c>
      <c r="E28" s="123" t="s">
        <v>132</v>
      </c>
      <c r="F28" s="115" t="s">
        <v>94</v>
      </c>
      <c r="G28" s="174" t="s">
        <v>111</v>
      </c>
      <c r="H28" s="175"/>
      <c r="I28" s="116" t="s">
        <v>126</v>
      </c>
      <c r="J28" s="143">
        <f t="shared" si="0"/>
        <v>1.37</v>
      </c>
      <c r="K28" s="111">
        <v>1.37</v>
      </c>
      <c r="L28" s="113">
        <f t="shared" si="1"/>
        <v>4.1100000000000003</v>
      </c>
      <c r="M28" s="106"/>
    </row>
    <row r="29" spans="1:13" ht="48" customHeight="1">
      <c r="A29" s="102"/>
      <c r="B29" s="109">
        <f>'Tax Invoice'!D25</f>
        <v>4</v>
      </c>
      <c r="C29" s="119" t="s">
        <v>133</v>
      </c>
      <c r="D29" s="115" t="s">
        <v>133</v>
      </c>
      <c r="E29" s="123" t="s">
        <v>134</v>
      </c>
      <c r="F29" s="115" t="s">
        <v>94</v>
      </c>
      <c r="G29" s="174"/>
      <c r="H29" s="175"/>
      <c r="I29" s="116" t="s">
        <v>135</v>
      </c>
      <c r="J29" s="143">
        <f t="shared" si="0"/>
        <v>3.43</v>
      </c>
      <c r="K29" s="111">
        <v>3.43</v>
      </c>
      <c r="L29" s="113">
        <f t="shared" si="1"/>
        <v>13.72</v>
      </c>
      <c r="M29" s="106"/>
    </row>
    <row r="30" spans="1:13" ht="24" customHeight="1">
      <c r="A30" s="102"/>
      <c r="B30" s="109">
        <f>'Tax Invoice'!D26</f>
        <v>4</v>
      </c>
      <c r="C30" s="119" t="s">
        <v>136</v>
      </c>
      <c r="D30" s="115" t="s">
        <v>136</v>
      </c>
      <c r="E30" s="123" t="s">
        <v>137</v>
      </c>
      <c r="F30" s="115" t="s">
        <v>94</v>
      </c>
      <c r="G30" s="174"/>
      <c r="H30" s="175"/>
      <c r="I30" s="116" t="s">
        <v>138</v>
      </c>
      <c r="J30" s="143">
        <f t="shared" si="0"/>
        <v>0.38</v>
      </c>
      <c r="K30" s="111">
        <v>0.38</v>
      </c>
      <c r="L30" s="113">
        <f t="shared" si="1"/>
        <v>1.52</v>
      </c>
      <c r="M30" s="106"/>
    </row>
    <row r="31" spans="1:13" ht="24" customHeight="1">
      <c r="A31" s="102"/>
      <c r="B31" s="109">
        <f>'Tax Invoice'!D27</f>
        <v>4</v>
      </c>
      <c r="C31" s="119" t="s">
        <v>136</v>
      </c>
      <c r="D31" s="115" t="s">
        <v>136</v>
      </c>
      <c r="E31" s="123" t="s">
        <v>139</v>
      </c>
      <c r="F31" s="115" t="s">
        <v>96</v>
      </c>
      <c r="G31" s="174"/>
      <c r="H31" s="175"/>
      <c r="I31" s="116" t="s">
        <v>138</v>
      </c>
      <c r="J31" s="143">
        <f t="shared" si="0"/>
        <v>0.38</v>
      </c>
      <c r="K31" s="111">
        <v>0.38</v>
      </c>
      <c r="L31" s="113">
        <f t="shared" si="1"/>
        <v>1.52</v>
      </c>
      <c r="M31" s="106"/>
    </row>
    <row r="32" spans="1:13" ht="24" customHeight="1">
      <c r="A32" s="102"/>
      <c r="B32" s="109">
        <f>'Tax Invoice'!D28</f>
        <v>4</v>
      </c>
      <c r="C32" s="119" t="s">
        <v>140</v>
      </c>
      <c r="D32" s="115" t="s">
        <v>140</v>
      </c>
      <c r="E32" s="123" t="s">
        <v>141</v>
      </c>
      <c r="F32" s="115" t="s">
        <v>93</v>
      </c>
      <c r="G32" s="174" t="s">
        <v>100</v>
      </c>
      <c r="H32" s="175"/>
      <c r="I32" s="116" t="s">
        <v>142</v>
      </c>
      <c r="J32" s="143">
        <f t="shared" si="0"/>
        <v>1.05</v>
      </c>
      <c r="K32" s="111">
        <v>1.05</v>
      </c>
      <c r="L32" s="113">
        <f t="shared" si="1"/>
        <v>4.2</v>
      </c>
      <c r="M32" s="106"/>
    </row>
    <row r="33" spans="1:13" ht="24" customHeight="1">
      <c r="A33" s="102"/>
      <c r="B33" s="109">
        <f>'Tax Invoice'!D29</f>
        <v>4</v>
      </c>
      <c r="C33" s="119" t="s">
        <v>140</v>
      </c>
      <c r="D33" s="115" t="s">
        <v>140</v>
      </c>
      <c r="E33" s="123" t="s">
        <v>143</v>
      </c>
      <c r="F33" s="115" t="s">
        <v>93</v>
      </c>
      <c r="G33" s="174" t="s">
        <v>101</v>
      </c>
      <c r="H33" s="175"/>
      <c r="I33" s="116" t="s">
        <v>142</v>
      </c>
      <c r="J33" s="143">
        <f t="shared" si="0"/>
        <v>1.05</v>
      </c>
      <c r="K33" s="111">
        <v>1.05</v>
      </c>
      <c r="L33" s="113">
        <f t="shared" si="1"/>
        <v>4.2</v>
      </c>
      <c r="M33" s="106"/>
    </row>
    <row r="34" spans="1:13" ht="24" customHeight="1">
      <c r="A34" s="102"/>
      <c r="B34" s="109">
        <f>'Tax Invoice'!D30</f>
        <v>4</v>
      </c>
      <c r="C34" s="119" t="s">
        <v>140</v>
      </c>
      <c r="D34" s="115" t="s">
        <v>140</v>
      </c>
      <c r="E34" s="123" t="s">
        <v>144</v>
      </c>
      <c r="F34" s="115" t="s">
        <v>94</v>
      </c>
      <c r="G34" s="174" t="s">
        <v>101</v>
      </c>
      <c r="H34" s="175"/>
      <c r="I34" s="116" t="s">
        <v>142</v>
      </c>
      <c r="J34" s="143">
        <f t="shared" si="0"/>
        <v>1.05</v>
      </c>
      <c r="K34" s="111">
        <v>1.05</v>
      </c>
      <c r="L34" s="113">
        <f t="shared" si="1"/>
        <v>4.2</v>
      </c>
      <c r="M34" s="106"/>
    </row>
    <row r="35" spans="1:13" ht="24" customHeight="1">
      <c r="A35" s="102"/>
      <c r="B35" s="109">
        <f>'Tax Invoice'!D31</f>
        <v>4</v>
      </c>
      <c r="C35" s="119" t="s">
        <v>140</v>
      </c>
      <c r="D35" s="115" t="s">
        <v>140</v>
      </c>
      <c r="E35" s="123" t="s">
        <v>145</v>
      </c>
      <c r="F35" s="115" t="s">
        <v>96</v>
      </c>
      <c r="G35" s="174" t="s">
        <v>100</v>
      </c>
      <c r="H35" s="175"/>
      <c r="I35" s="116" t="s">
        <v>142</v>
      </c>
      <c r="J35" s="143">
        <f t="shared" si="0"/>
        <v>1.05</v>
      </c>
      <c r="K35" s="111">
        <v>1.05</v>
      </c>
      <c r="L35" s="113">
        <f t="shared" si="1"/>
        <v>4.2</v>
      </c>
      <c r="M35" s="106"/>
    </row>
    <row r="36" spans="1:13" ht="12.75" customHeight="1">
      <c r="A36" s="102"/>
      <c r="B36" s="109">
        <f>'Tax Invoice'!D32</f>
        <v>6</v>
      </c>
      <c r="C36" s="119" t="s">
        <v>146</v>
      </c>
      <c r="D36" s="115" t="s">
        <v>146</v>
      </c>
      <c r="E36" s="123" t="s">
        <v>147</v>
      </c>
      <c r="F36" s="115" t="s">
        <v>93</v>
      </c>
      <c r="G36" s="174"/>
      <c r="H36" s="175"/>
      <c r="I36" s="116" t="s">
        <v>148</v>
      </c>
      <c r="J36" s="143">
        <f t="shared" si="0"/>
        <v>0.27</v>
      </c>
      <c r="K36" s="111">
        <v>0.27</v>
      </c>
      <c r="L36" s="113">
        <f t="shared" si="1"/>
        <v>1.62</v>
      </c>
      <c r="M36" s="106"/>
    </row>
    <row r="37" spans="1:13" ht="24" customHeight="1">
      <c r="A37" s="102"/>
      <c r="B37" s="109">
        <f>'Tax Invoice'!D33</f>
        <v>10</v>
      </c>
      <c r="C37" s="119" t="s">
        <v>149</v>
      </c>
      <c r="D37" s="115" t="s">
        <v>149</v>
      </c>
      <c r="E37" s="123" t="s">
        <v>150</v>
      </c>
      <c r="F37" s="115" t="s">
        <v>112</v>
      </c>
      <c r="G37" s="174" t="s">
        <v>98</v>
      </c>
      <c r="H37" s="175"/>
      <c r="I37" s="116" t="s">
        <v>151</v>
      </c>
      <c r="J37" s="143">
        <f t="shared" si="0"/>
        <v>0.62</v>
      </c>
      <c r="K37" s="111">
        <v>0.62</v>
      </c>
      <c r="L37" s="113">
        <f t="shared" si="1"/>
        <v>6.2</v>
      </c>
      <c r="M37" s="106"/>
    </row>
    <row r="38" spans="1:13" ht="24" customHeight="1">
      <c r="A38" s="102"/>
      <c r="B38" s="109">
        <f>'Tax Invoice'!D34</f>
        <v>10</v>
      </c>
      <c r="C38" s="119" t="s">
        <v>149</v>
      </c>
      <c r="D38" s="115" t="s">
        <v>149</v>
      </c>
      <c r="E38" s="123" t="s">
        <v>152</v>
      </c>
      <c r="F38" s="115" t="s">
        <v>93</v>
      </c>
      <c r="G38" s="174" t="s">
        <v>99</v>
      </c>
      <c r="H38" s="175"/>
      <c r="I38" s="116" t="s">
        <v>151</v>
      </c>
      <c r="J38" s="143">
        <f t="shared" si="0"/>
        <v>0.62</v>
      </c>
      <c r="K38" s="111">
        <v>0.62</v>
      </c>
      <c r="L38" s="113">
        <f t="shared" si="1"/>
        <v>6.2</v>
      </c>
      <c r="M38" s="106"/>
    </row>
    <row r="39" spans="1:13" ht="24" customHeight="1">
      <c r="A39" s="102"/>
      <c r="B39" s="109">
        <f>'Tax Invoice'!D35</f>
        <v>10</v>
      </c>
      <c r="C39" s="119" t="s">
        <v>149</v>
      </c>
      <c r="D39" s="115" t="s">
        <v>149</v>
      </c>
      <c r="E39" s="123" t="s">
        <v>153</v>
      </c>
      <c r="F39" s="115" t="s">
        <v>110</v>
      </c>
      <c r="G39" s="174" t="s">
        <v>97</v>
      </c>
      <c r="H39" s="175"/>
      <c r="I39" s="116" t="s">
        <v>151</v>
      </c>
      <c r="J39" s="143">
        <f t="shared" si="0"/>
        <v>0.62</v>
      </c>
      <c r="K39" s="111">
        <v>0.62</v>
      </c>
      <c r="L39" s="113">
        <f t="shared" si="1"/>
        <v>6.2</v>
      </c>
      <c r="M39" s="106"/>
    </row>
    <row r="40" spans="1:13" ht="24" customHeight="1">
      <c r="A40" s="102"/>
      <c r="B40" s="109">
        <f>'Tax Invoice'!D36</f>
        <v>5</v>
      </c>
      <c r="C40" s="119" t="s">
        <v>149</v>
      </c>
      <c r="D40" s="115" t="s">
        <v>149</v>
      </c>
      <c r="E40" s="123" t="s">
        <v>154</v>
      </c>
      <c r="F40" s="115" t="s">
        <v>94</v>
      </c>
      <c r="G40" s="174" t="s">
        <v>104</v>
      </c>
      <c r="H40" s="175"/>
      <c r="I40" s="116" t="s">
        <v>151</v>
      </c>
      <c r="J40" s="143">
        <f t="shared" si="0"/>
        <v>0.62</v>
      </c>
      <c r="K40" s="111">
        <v>0.62</v>
      </c>
      <c r="L40" s="113">
        <f t="shared" si="1"/>
        <v>3.1</v>
      </c>
      <c r="M40" s="106"/>
    </row>
    <row r="41" spans="1:13" ht="36" customHeight="1">
      <c r="A41" s="102"/>
      <c r="B41" s="109">
        <f>'Tax Invoice'!D37</f>
        <v>3</v>
      </c>
      <c r="C41" s="119" t="s">
        <v>155</v>
      </c>
      <c r="D41" s="115" t="s">
        <v>211</v>
      </c>
      <c r="E41" s="123" t="s">
        <v>156</v>
      </c>
      <c r="F41" s="115" t="s">
        <v>102</v>
      </c>
      <c r="G41" s="174" t="s">
        <v>157</v>
      </c>
      <c r="H41" s="175"/>
      <c r="I41" s="116" t="s">
        <v>158</v>
      </c>
      <c r="J41" s="143">
        <f t="shared" si="0"/>
        <v>2.19</v>
      </c>
      <c r="K41" s="111">
        <v>2.19</v>
      </c>
      <c r="L41" s="113">
        <f t="shared" si="1"/>
        <v>6.57</v>
      </c>
      <c r="M41" s="106"/>
    </row>
    <row r="42" spans="1:13" ht="36" customHeight="1">
      <c r="A42" s="102"/>
      <c r="B42" s="109">
        <f>'Tax Invoice'!D38</f>
        <v>6</v>
      </c>
      <c r="C42" s="119" t="s">
        <v>155</v>
      </c>
      <c r="D42" s="115" t="s">
        <v>211</v>
      </c>
      <c r="E42" s="123" t="s">
        <v>159</v>
      </c>
      <c r="F42" s="115" t="s">
        <v>103</v>
      </c>
      <c r="G42" s="174" t="s">
        <v>160</v>
      </c>
      <c r="H42" s="175"/>
      <c r="I42" s="116" t="s">
        <v>158</v>
      </c>
      <c r="J42" s="143">
        <f t="shared" si="0"/>
        <v>2.19</v>
      </c>
      <c r="K42" s="111">
        <v>2.19</v>
      </c>
      <c r="L42" s="113">
        <f t="shared" si="1"/>
        <v>13.14</v>
      </c>
      <c r="M42" s="106"/>
    </row>
    <row r="43" spans="1:13" ht="36" customHeight="1">
      <c r="A43" s="102"/>
      <c r="B43" s="109">
        <f>'Tax Invoice'!D39</f>
        <v>3</v>
      </c>
      <c r="C43" s="119" t="s">
        <v>161</v>
      </c>
      <c r="D43" s="115" t="s">
        <v>161</v>
      </c>
      <c r="E43" s="123" t="s">
        <v>162</v>
      </c>
      <c r="F43" s="115" t="s">
        <v>94</v>
      </c>
      <c r="G43" s="174" t="s">
        <v>95</v>
      </c>
      <c r="H43" s="175"/>
      <c r="I43" s="116" t="s">
        <v>163</v>
      </c>
      <c r="J43" s="143">
        <f t="shared" si="0"/>
        <v>3.58</v>
      </c>
      <c r="K43" s="111">
        <v>3.58</v>
      </c>
      <c r="L43" s="113">
        <f t="shared" si="1"/>
        <v>10.74</v>
      </c>
      <c r="M43" s="106"/>
    </row>
    <row r="44" spans="1:13" ht="36" customHeight="1">
      <c r="A44" s="102"/>
      <c r="B44" s="109">
        <f>'Tax Invoice'!D40</f>
        <v>3</v>
      </c>
      <c r="C44" s="119" t="s">
        <v>164</v>
      </c>
      <c r="D44" s="115" t="s">
        <v>164</v>
      </c>
      <c r="E44" s="123" t="s">
        <v>165</v>
      </c>
      <c r="F44" s="115" t="s">
        <v>94</v>
      </c>
      <c r="G44" s="174" t="s">
        <v>166</v>
      </c>
      <c r="H44" s="175"/>
      <c r="I44" s="116" t="s">
        <v>167</v>
      </c>
      <c r="J44" s="143">
        <f t="shared" si="0"/>
        <v>3.29</v>
      </c>
      <c r="K44" s="111">
        <v>3.29</v>
      </c>
      <c r="L44" s="113">
        <f t="shared" si="1"/>
        <v>9.870000000000001</v>
      </c>
      <c r="M44" s="106"/>
    </row>
    <row r="45" spans="1:13" ht="36" customHeight="1">
      <c r="A45" s="102"/>
      <c r="B45" s="109">
        <f>'Tax Invoice'!D41</f>
        <v>3</v>
      </c>
      <c r="C45" s="119" t="s">
        <v>164</v>
      </c>
      <c r="D45" s="115" t="s">
        <v>164</v>
      </c>
      <c r="E45" s="123" t="s">
        <v>168</v>
      </c>
      <c r="F45" s="115" t="s">
        <v>94</v>
      </c>
      <c r="G45" s="174" t="s">
        <v>169</v>
      </c>
      <c r="H45" s="175"/>
      <c r="I45" s="116" t="s">
        <v>167</v>
      </c>
      <c r="J45" s="143">
        <f t="shared" si="0"/>
        <v>3.29</v>
      </c>
      <c r="K45" s="111">
        <v>3.29</v>
      </c>
      <c r="L45" s="113">
        <f t="shared" si="1"/>
        <v>9.870000000000001</v>
      </c>
      <c r="M45" s="106"/>
    </row>
    <row r="46" spans="1:13" ht="36" customHeight="1">
      <c r="A46" s="102"/>
      <c r="B46" s="109">
        <f>'Tax Invoice'!D42</f>
        <v>3</v>
      </c>
      <c r="C46" s="119" t="s">
        <v>170</v>
      </c>
      <c r="D46" s="115" t="s">
        <v>170</v>
      </c>
      <c r="E46" s="123" t="s">
        <v>171</v>
      </c>
      <c r="F46" s="115" t="s">
        <v>94</v>
      </c>
      <c r="G46" s="174"/>
      <c r="H46" s="175"/>
      <c r="I46" s="116" t="s">
        <v>172</v>
      </c>
      <c r="J46" s="143">
        <f t="shared" si="0"/>
        <v>5.61</v>
      </c>
      <c r="K46" s="111">
        <v>5.61</v>
      </c>
      <c r="L46" s="113">
        <f t="shared" si="1"/>
        <v>16.830000000000002</v>
      </c>
      <c r="M46" s="106"/>
    </row>
    <row r="47" spans="1:13" ht="48" customHeight="1">
      <c r="A47" s="102"/>
      <c r="B47" s="109">
        <f>'Tax Invoice'!D43</f>
        <v>4</v>
      </c>
      <c r="C47" s="119" t="s">
        <v>173</v>
      </c>
      <c r="D47" s="115" t="s">
        <v>173</v>
      </c>
      <c r="E47" s="123" t="s">
        <v>174</v>
      </c>
      <c r="F47" s="115" t="s">
        <v>94</v>
      </c>
      <c r="G47" s="174" t="s">
        <v>175</v>
      </c>
      <c r="H47" s="175"/>
      <c r="I47" s="116" t="s">
        <v>176</v>
      </c>
      <c r="J47" s="143">
        <f t="shared" si="0"/>
        <v>4.0199999999999996</v>
      </c>
      <c r="K47" s="111">
        <v>4.0199999999999996</v>
      </c>
      <c r="L47" s="113">
        <f t="shared" si="1"/>
        <v>16.079999999999998</v>
      </c>
      <c r="M47" s="106"/>
    </row>
    <row r="48" spans="1:13" ht="48" customHeight="1">
      <c r="A48" s="102"/>
      <c r="B48" s="109">
        <f>'Tax Invoice'!D44</f>
        <v>2</v>
      </c>
      <c r="C48" s="119" t="s">
        <v>173</v>
      </c>
      <c r="D48" s="115" t="s">
        <v>173</v>
      </c>
      <c r="E48" s="123" t="s">
        <v>177</v>
      </c>
      <c r="F48" s="115" t="s">
        <v>94</v>
      </c>
      <c r="G48" s="174" t="s">
        <v>178</v>
      </c>
      <c r="H48" s="175"/>
      <c r="I48" s="116" t="s">
        <v>176</v>
      </c>
      <c r="J48" s="143">
        <f t="shared" si="0"/>
        <v>4.0199999999999996</v>
      </c>
      <c r="K48" s="111">
        <v>4.0199999999999996</v>
      </c>
      <c r="L48" s="113">
        <f t="shared" si="1"/>
        <v>8.0399999999999991</v>
      </c>
      <c r="M48" s="106"/>
    </row>
    <row r="49" spans="1:13" ht="60" customHeight="1">
      <c r="A49" s="102"/>
      <c r="B49" s="109">
        <f>'Tax Invoice'!D45</f>
        <v>2</v>
      </c>
      <c r="C49" s="119" t="s">
        <v>179</v>
      </c>
      <c r="D49" s="115" t="s">
        <v>179</v>
      </c>
      <c r="E49" s="123" t="s">
        <v>180</v>
      </c>
      <c r="F49" s="115" t="s">
        <v>94</v>
      </c>
      <c r="G49" s="174" t="s">
        <v>175</v>
      </c>
      <c r="H49" s="175"/>
      <c r="I49" s="116" t="s">
        <v>181</v>
      </c>
      <c r="J49" s="143">
        <f t="shared" si="0"/>
        <v>4.3099999999999996</v>
      </c>
      <c r="K49" s="111">
        <v>4.3099999999999996</v>
      </c>
      <c r="L49" s="113">
        <f t="shared" si="1"/>
        <v>8.6199999999999992</v>
      </c>
      <c r="M49" s="106"/>
    </row>
    <row r="50" spans="1:13" ht="60" customHeight="1">
      <c r="A50" s="102"/>
      <c r="B50" s="109">
        <f>'Tax Invoice'!D46</f>
        <v>4</v>
      </c>
      <c r="C50" s="119" t="s">
        <v>179</v>
      </c>
      <c r="D50" s="115" t="s">
        <v>179</v>
      </c>
      <c r="E50" s="123" t="s">
        <v>182</v>
      </c>
      <c r="F50" s="115" t="s">
        <v>94</v>
      </c>
      <c r="G50" s="174" t="s">
        <v>183</v>
      </c>
      <c r="H50" s="175"/>
      <c r="I50" s="116" t="s">
        <v>181</v>
      </c>
      <c r="J50" s="143">
        <f t="shared" si="0"/>
        <v>4.3099999999999996</v>
      </c>
      <c r="K50" s="111">
        <v>4.3099999999999996</v>
      </c>
      <c r="L50" s="113">
        <f t="shared" si="1"/>
        <v>17.239999999999998</v>
      </c>
      <c r="M50" s="106"/>
    </row>
    <row r="51" spans="1:13" ht="48" customHeight="1">
      <c r="A51" s="102"/>
      <c r="B51" s="109">
        <f>'Tax Invoice'!D47</f>
        <v>4</v>
      </c>
      <c r="C51" s="119" t="s">
        <v>184</v>
      </c>
      <c r="D51" s="115" t="s">
        <v>184</v>
      </c>
      <c r="E51" s="123" t="s">
        <v>185</v>
      </c>
      <c r="F51" s="115" t="s">
        <v>94</v>
      </c>
      <c r="G51" s="174"/>
      <c r="H51" s="175"/>
      <c r="I51" s="116" t="s">
        <v>186</v>
      </c>
      <c r="J51" s="143">
        <f t="shared" si="0"/>
        <v>5.91</v>
      </c>
      <c r="K51" s="111">
        <v>5.91</v>
      </c>
      <c r="L51" s="113">
        <f t="shared" si="1"/>
        <v>23.64</v>
      </c>
      <c r="M51" s="106"/>
    </row>
    <row r="52" spans="1:13" ht="24" customHeight="1">
      <c r="A52" s="102"/>
      <c r="B52" s="109">
        <f>'Tax Invoice'!D48</f>
        <v>3</v>
      </c>
      <c r="C52" s="119" t="s">
        <v>187</v>
      </c>
      <c r="D52" s="115" t="s">
        <v>187</v>
      </c>
      <c r="E52" s="123" t="s">
        <v>188</v>
      </c>
      <c r="F52" s="115" t="s">
        <v>94</v>
      </c>
      <c r="G52" s="174"/>
      <c r="H52" s="175"/>
      <c r="I52" s="116" t="s">
        <v>189</v>
      </c>
      <c r="J52" s="143">
        <f t="shared" si="0"/>
        <v>2.27</v>
      </c>
      <c r="K52" s="111">
        <v>2.27</v>
      </c>
      <c r="L52" s="113">
        <f t="shared" si="1"/>
        <v>6.8100000000000005</v>
      </c>
      <c r="M52" s="106"/>
    </row>
    <row r="53" spans="1:13" ht="48" customHeight="1">
      <c r="A53" s="102"/>
      <c r="B53" s="109">
        <f>'Tax Invoice'!D49</f>
        <v>1</v>
      </c>
      <c r="C53" s="119" t="s">
        <v>190</v>
      </c>
      <c r="D53" s="115" t="s">
        <v>190</v>
      </c>
      <c r="E53" s="123" t="s">
        <v>191</v>
      </c>
      <c r="F53" s="115" t="s">
        <v>192</v>
      </c>
      <c r="G53" s="174"/>
      <c r="H53" s="175"/>
      <c r="I53" s="116" t="s">
        <v>193</v>
      </c>
      <c r="J53" s="143">
        <f t="shared" si="0"/>
        <v>52.51</v>
      </c>
      <c r="K53" s="111">
        <v>52.51</v>
      </c>
      <c r="L53" s="113">
        <f t="shared" si="1"/>
        <v>52.51</v>
      </c>
      <c r="M53" s="106"/>
    </row>
    <row r="54" spans="1:13" ht="24" customHeight="1">
      <c r="A54" s="102"/>
      <c r="B54" s="109">
        <f>'Tax Invoice'!D50</f>
        <v>10</v>
      </c>
      <c r="C54" s="119" t="s">
        <v>194</v>
      </c>
      <c r="D54" s="115" t="s">
        <v>194</v>
      </c>
      <c r="E54" s="123" t="s">
        <v>195</v>
      </c>
      <c r="F54" s="115"/>
      <c r="G54" s="174"/>
      <c r="H54" s="175"/>
      <c r="I54" s="116" t="s">
        <v>213</v>
      </c>
      <c r="J54" s="143">
        <f t="shared" si="0"/>
        <v>2.35</v>
      </c>
      <c r="K54" s="111">
        <v>2.35</v>
      </c>
      <c r="L54" s="113">
        <f t="shared" si="1"/>
        <v>23.5</v>
      </c>
      <c r="M54" s="106"/>
    </row>
    <row r="55" spans="1:13" ht="36" customHeight="1">
      <c r="A55" s="102"/>
      <c r="B55" s="109">
        <f>'Tax Invoice'!D51</f>
        <v>7</v>
      </c>
      <c r="C55" s="119" t="s">
        <v>196</v>
      </c>
      <c r="D55" s="115" t="s">
        <v>196</v>
      </c>
      <c r="E55" s="123" t="s">
        <v>197</v>
      </c>
      <c r="F55" s="115"/>
      <c r="G55" s="174"/>
      <c r="H55" s="175"/>
      <c r="I55" s="116" t="s">
        <v>214</v>
      </c>
      <c r="J55" s="143">
        <f t="shared" si="0"/>
        <v>3.21</v>
      </c>
      <c r="K55" s="111">
        <v>3.21</v>
      </c>
      <c r="L55" s="113">
        <f t="shared" si="1"/>
        <v>22.47</v>
      </c>
      <c r="M55" s="106"/>
    </row>
    <row r="56" spans="1:13" ht="36" customHeight="1">
      <c r="A56" s="102"/>
      <c r="B56" s="109">
        <f>'Tax Invoice'!D52</f>
        <v>4</v>
      </c>
      <c r="C56" s="119" t="s">
        <v>198</v>
      </c>
      <c r="D56" s="115" t="s">
        <v>198</v>
      </c>
      <c r="E56" s="123" t="s">
        <v>199</v>
      </c>
      <c r="F56" s="115"/>
      <c r="G56" s="174"/>
      <c r="H56" s="175"/>
      <c r="I56" s="116" t="s">
        <v>215</v>
      </c>
      <c r="J56" s="143">
        <f t="shared" si="0"/>
        <v>3.21</v>
      </c>
      <c r="K56" s="111">
        <v>3.21</v>
      </c>
      <c r="L56" s="113">
        <f t="shared" si="1"/>
        <v>12.84</v>
      </c>
      <c r="M56" s="106"/>
    </row>
    <row r="57" spans="1:13" ht="24" customHeight="1">
      <c r="A57" s="102"/>
      <c r="B57" s="109">
        <f>'Tax Invoice'!D53</f>
        <v>50</v>
      </c>
      <c r="C57" s="119" t="s">
        <v>200</v>
      </c>
      <c r="D57" s="115" t="s">
        <v>200</v>
      </c>
      <c r="E57" s="123" t="s">
        <v>201</v>
      </c>
      <c r="F57" s="115"/>
      <c r="G57" s="174"/>
      <c r="H57" s="175"/>
      <c r="I57" s="116" t="s">
        <v>216</v>
      </c>
      <c r="J57" s="143">
        <f t="shared" si="0"/>
        <v>1.1599999999999999</v>
      </c>
      <c r="K57" s="111">
        <v>1.1599999999999999</v>
      </c>
      <c r="L57" s="113">
        <f t="shared" si="1"/>
        <v>57.999999999999993</v>
      </c>
      <c r="M57" s="106"/>
    </row>
    <row r="58" spans="1:13" ht="24" customHeight="1">
      <c r="A58" s="102"/>
      <c r="B58" s="109">
        <f>'Tax Invoice'!D54</f>
        <v>35</v>
      </c>
      <c r="C58" s="119" t="s">
        <v>202</v>
      </c>
      <c r="D58" s="115" t="s">
        <v>202</v>
      </c>
      <c r="E58" s="123" t="s">
        <v>203</v>
      </c>
      <c r="F58" s="115"/>
      <c r="G58" s="174"/>
      <c r="H58" s="175"/>
      <c r="I58" s="116" t="s">
        <v>217</v>
      </c>
      <c r="J58" s="143">
        <f t="shared" si="0"/>
        <v>0.83</v>
      </c>
      <c r="K58" s="111">
        <v>0.83</v>
      </c>
      <c r="L58" s="113">
        <f t="shared" si="1"/>
        <v>29.049999999999997</v>
      </c>
      <c r="M58" s="106"/>
    </row>
    <row r="59" spans="1:13" ht="24" customHeight="1">
      <c r="A59" s="102"/>
      <c r="B59" s="109">
        <f>'Tax Invoice'!D55</f>
        <v>50</v>
      </c>
      <c r="C59" s="119" t="s">
        <v>105</v>
      </c>
      <c r="D59" s="115" t="s">
        <v>105</v>
      </c>
      <c r="E59" s="123" t="s">
        <v>106</v>
      </c>
      <c r="F59" s="115"/>
      <c r="G59" s="174"/>
      <c r="H59" s="175"/>
      <c r="I59" s="116" t="s">
        <v>218</v>
      </c>
      <c r="J59" s="143">
        <f t="shared" si="0"/>
        <v>1.27</v>
      </c>
      <c r="K59" s="111">
        <v>1.27</v>
      </c>
      <c r="L59" s="113">
        <f t="shared" si="1"/>
        <v>63.5</v>
      </c>
      <c r="M59" s="106"/>
    </row>
    <row r="60" spans="1:13" ht="24" customHeight="1">
      <c r="A60" s="102"/>
      <c r="B60" s="109">
        <f>'Tax Invoice'!D56</f>
        <v>5</v>
      </c>
      <c r="C60" s="119" t="s">
        <v>204</v>
      </c>
      <c r="D60" s="115" t="s">
        <v>204</v>
      </c>
      <c r="E60" s="123" t="s">
        <v>205</v>
      </c>
      <c r="F60" s="115" t="s">
        <v>94</v>
      </c>
      <c r="G60" s="174" t="s">
        <v>98</v>
      </c>
      <c r="H60" s="175"/>
      <c r="I60" s="116" t="s">
        <v>206</v>
      </c>
      <c r="J60" s="143">
        <f t="shared" si="0"/>
        <v>2</v>
      </c>
      <c r="K60" s="111">
        <v>2</v>
      </c>
      <c r="L60" s="113">
        <f t="shared" si="1"/>
        <v>10</v>
      </c>
      <c r="M60" s="106"/>
    </row>
    <row r="61" spans="1:13" ht="24" customHeight="1">
      <c r="A61" s="102"/>
      <c r="B61" s="110">
        <f>'Tax Invoice'!D57</f>
        <v>30</v>
      </c>
      <c r="C61" s="120" t="s">
        <v>207</v>
      </c>
      <c r="D61" s="117" t="s">
        <v>207</v>
      </c>
      <c r="E61" s="124" t="s">
        <v>208</v>
      </c>
      <c r="F61" s="117"/>
      <c r="G61" s="176"/>
      <c r="H61" s="177"/>
      <c r="I61" s="118" t="s">
        <v>209</v>
      </c>
      <c r="J61" s="144">
        <f t="shared" si="0"/>
        <v>0.28999999999999998</v>
      </c>
      <c r="K61" s="112">
        <v>0.28999999999999998</v>
      </c>
      <c r="L61" s="114">
        <f t="shared" si="1"/>
        <v>8.6999999999999993</v>
      </c>
      <c r="M61" s="106"/>
    </row>
    <row r="62" spans="1:13" ht="12.75" customHeight="1">
      <c r="A62" s="102"/>
      <c r="B62" s="155">
        <f>SUM(B22:B61)</f>
        <v>320</v>
      </c>
      <c r="C62" s="145" t="s">
        <v>20</v>
      </c>
      <c r="D62" s="145"/>
      <c r="E62" s="145"/>
      <c r="F62" s="145"/>
      <c r="G62" s="145"/>
      <c r="H62" s="145"/>
      <c r="I62" s="145"/>
      <c r="J62" s="157" t="s">
        <v>67</v>
      </c>
      <c r="K62" s="150" t="s">
        <v>67</v>
      </c>
      <c r="L62" s="153">
        <f>SUM(L22:L61)</f>
        <v>548.68000000000006</v>
      </c>
      <c r="M62" s="106"/>
    </row>
    <row r="63" spans="1:13" ht="12.75" customHeight="1">
      <c r="A63" s="102"/>
      <c r="B63" s="145"/>
      <c r="C63" s="145"/>
      <c r="D63" s="145"/>
      <c r="E63" s="145"/>
      <c r="F63" s="145"/>
      <c r="G63" s="145"/>
      <c r="H63" s="145"/>
      <c r="I63" s="158"/>
      <c r="J63" s="159" t="s">
        <v>114</v>
      </c>
      <c r="K63" s="149" t="s">
        <v>59</v>
      </c>
      <c r="L63" s="153">
        <v>0</v>
      </c>
      <c r="M63" s="106"/>
    </row>
    <row r="64" spans="1:13" ht="12.75" hidden="1" customHeight="1" outlineLevel="1">
      <c r="A64" s="102"/>
      <c r="B64" s="145"/>
      <c r="C64" s="145"/>
      <c r="D64" s="145"/>
      <c r="E64" s="145"/>
      <c r="F64" s="145"/>
      <c r="G64" s="145"/>
      <c r="H64" s="145"/>
      <c r="I64" s="145"/>
      <c r="J64" s="150" t="s">
        <v>60</v>
      </c>
      <c r="K64" s="150" t="s">
        <v>60</v>
      </c>
      <c r="L64" s="153">
        <f>Invoice!K64</f>
        <v>0</v>
      </c>
      <c r="M64" s="106"/>
    </row>
    <row r="65" spans="1:13" ht="12.75" customHeight="1" collapsed="1">
      <c r="A65" s="102"/>
      <c r="B65" s="145"/>
      <c r="C65" s="145"/>
      <c r="D65" s="145"/>
      <c r="E65" s="145"/>
      <c r="F65" s="145"/>
      <c r="G65" s="145"/>
      <c r="H65" s="145"/>
      <c r="I65" s="145"/>
      <c r="J65" s="150" t="s">
        <v>68</v>
      </c>
      <c r="K65" s="150" t="s">
        <v>68</v>
      </c>
      <c r="L65" s="153">
        <f>SUM(L62:L64)</f>
        <v>548.68000000000006</v>
      </c>
      <c r="M65" s="106"/>
    </row>
    <row r="66" spans="1:13" ht="12.75" customHeight="1">
      <c r="A66" s="6"/>
      <c r="B66" s="178" t="s">
        <v>221</v>
      </c>
      <c r="C66" s="178"/>
      <c r="D66" s="178"/>
      <c r="E66" s="178"/>
      <c r="F66" s="178"/>
      <c r="G66" s="178"/>
      <c r="H66" s="178"/>
      <c r="I66" s="178"/>
      <c r="J66" s="178"/>
      <c r="K66" s="178"/>
      <c r="L66" s="178"/>
      <c r="M66" s="8"/>
    </row>
    <row r="67" spans="1:13" ht="12.75" customHeight="1"/>
    <row r="68" spans="1:13" ht="12.75" customHeight="1"/>
    <row r="69" spans="1:13" ht="12.75" customHeight="1"/>
    <row r="70" spans="1:13" ht="12.75" customHeight="1"/>
    <row r="71" spans="1:13" ht="12.75" customHeight="1"/>
    <row r="72" spans="1:13" ht="12.75" customHeight="1"/>
    <row r="73" spans="1:13" ht="12.75" customHeight="1"/>
  </sheetData>
  <mergeCells count="46">
    <mergeCell ref="G60:H60"/>
    <mergeCell ref="G61:H61"/>
    <mergeCell ref="B66:L66"/>
    <mergeCell ref="G27:H27"/>
    <mergeCell ref="G28:H28"/>
    <mergeCell ref="G29:H29"/>
    <mergeCell ref="G30:H30"/>
    <mergeCell ref="G31:H31"/>
    <mergeCell ref="G49:H49"/>
    <mergeCell ref="G50:H50"/>
    <mergeCell ref="G51:H51"/>
    <mergeCell ref="G52:H52"/>
    <mergeCell ref="G53:H53"/>
    <mergeCell ref="G54:H54"/>
    <mergeCell ref="G55:H55"/>
    <mergeCell ref="G56:H56"/>
    <mergeCell ref="G22:H22"/>
    <mergeCell ref="G23:H23"/>
    <mergeCell ref="G24:H24"/>
    <mergeCell ref="G25:H25"/>
    <mergeCell ref="G26:H26"/>
    <mergeCell ref="L6:L7"/>
    <mergeCell ref="L10:L11"/>
    <mergeCell ref="L14:L15"/>
    <mergeCell ref="G20:H20"/>
    <mergeCell ref="G21:H21"/>
    <mergeCell ref="G42:H42"/>
    <mergeCell ref="G43:H43"/>
    <mergeCell ref="G57:H57"/>
    <mergeCell ref="G58:H58"/>
    <mergeCell ref="G59:H59"/>
    <mergeCell ref="G44:H44"/>
    <mergeCell ref="G45:H45"/>
    <mergeCell ref="G46:H46"/>
    <mergeCell ref="G47:H47"/>
    <mergeCell ref="G48:H48"/>
    <mergeCell ref="G37:H37"/>
    <mergeCell ref="G38:H38"/>
    <mergeCell ref="G39:H39"/>
    <mergeCell ref="G40:H40"/>
    <mergeCell ref="G41:H41"/>
    <mergeCell ref="G32:H32"/>
    <mergeCell ref="G33:H33"/>
    <mergeCell ref="G34:H34"/>
    <mergeCell ref="G35:H35"/>
    <mergeCell ref="G36:H36"/>
  </mergeCells>
  <printOptions horizontalCentered="1"/>
  <pageMargins left="0.11" right="0.11" top="0.32" bottom="0.31" header="0.17" footer="0.12000000000000001"/>
  <pageSetup paperSize="9" scale="75" orientation="portrait" horizontalDpi="4294967293"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76" customWidth="1"/>
    <col min="2" max="2" width="14.42578125" style="76" customWidth="1"/>
    <col min="3" max="3" width="5.28515625" style="76" hidden="1" customWidth="1"/>
    <col min="4" max="4" width="5.28515625" style="76" customWidth="1"/>
    <col min="5" max="6" width="11.5703125" style="76" customWidth="1"/>
    <col min="7" max="7" width="11.140625" style="76" customWidth="1"/>
    <col min="8" max="8" width="14.5703125" style="76" customWidth="1"/>
    <col min="9" max="9" width="9.140625" style="76"/>
    <col min="10" max="10" width="25" style="76" customWidth="1"/>
    <col min="11" max="13" width="9.140625" style="76" customWidth="1"/>
    <col min="14" max="14" width="10.28515625" style="76" customWidth="1"/>
    <col min="15" max="15" width="9.140625" style="76" customWidth="1"/>
    <col min="16" max="257" width="9.140625" style="76" hidden="1" customWidth="1"/>
    <col min="258" max="258" width="53.7109375" style="76" hidden="1" customWidth="1"/>
    <col min="259" max="259" width="9.140625" style="76" hidden="1" customWidth="1"/>
    <col min="260" max="260" width="7.28515625" style="76" hidden="1" customWidth="1"/>
    <col min="261" max="261" width="11.28515625" style="76" hidden="1" customWidth="1"/>
    <col min="262" max="262" width="10.28515625" style="76" hidden="1" customWidth="1"/>
    <col min="263" max="263" width="10" style="76" hidden="1" customWidth="1"/>
    <col min="264" max="264" width="12.140625" style="76" hidden="1" customWidth="1"/>
    <col min="265" max="265" width="9.140625" style="76" hidden="1" customWidth="1"/>
    <col min="266" max="266" width="25" style="76" hidden="1" customWidth="1"/>
    <col min="267" max="513" width="9.140625" style="76" hidden="1" customWidth="1"/>
    <col min="514" max="514" width="53.7109375" style="76" hidden="1" customWidth="1"/>
    <col min="515" max="515" width="9.140625" style="76" hidden="1" customWidth="1"/>
    <col min="516" max="516" width="7.28515625" style="76" hidden="1" customWidth="1"/>
    <col min="517" max="517" width="11.28515625" style="76" hidden="1" customWidth="1"/>
    <col min="518" max="518" width="10.28515625" style="76" hidden="1" customWidth="1"/>
    <col min="519" max="519" width="10" style="76" hidden="1" customWidth="1"/>
    <col min="520" max="520" width="12.140625" style="76" hidden="1" customWidth="1"/>
    <col min="521" max="521" width="9.140625" style="76" hidden="1" customWidth="1"/>
    <col min="522" max="522" width="25" style="76" hidden="1" customWidth="1"/>
    <col min="523" max="769" width="9.140625" style="76" hidden="1" customWidth="1"/>
    <col min="770" max="770" width="53.7109375" style="76" hidden="1" customWidth="1"/>
    <col min="771" max="771" width="9.140625" style="76" hidden="1" customWidth="1"/>
    <col min="772" max="772" width="7.28515625" style="76" hidden="1" customWidth="1"/>
    <col min="773" max="773" width="11.28515625" style="76" hidden="1" customWidth="1"/>
    <col min="774" max="774" width="10.28515625" style="76" hidden="1" customWidth="1"/>
    <col min="775" max="775" width="10" style="76" hidden="1" customWidth="1"/>
    <col min="776" max="776" width="12.140625" style="76" hidden="1" customWidth="1"/>
    <col min="777" max="777" width="9.140625" style="76" hidden="1" customWidth="1"/>
    <col min="778" max="778" width="25" style="76" hidden="1" customWidth="1"/>
    <col min="779" max="1025" width="9.140625" style="76" hidden="1" customWidth="1"/>
    <col min="1026" max="1026" width="53.7109375" style="76" hidden="1" customWidth="1"/>
    <col min="1027" max="1027" width="9.140625" style="76" hidden="1" customWidth="1"/>
    <col min="1028" max="1028" width="7.28515625" style="76" hidden="1" customWidth="1"/>
    <col min="1029" max="1029" width="11.28515625" style="76" hidden="1" customWidth="1"/>
    <col min="1030" max="1030" width="10.28515625" style="76" hidden="1" customWidth="1"/>
    <col min="1031" max="1031" width="10" style="76" hidden="1" customWidth="1"/>
    <col min="1032" max="1032" width="12.140625" style="76" hidden="1" customWidth="1"/>
    <col min="1033" max="1033" width="9.140625" style="76" hidden="1" customWidth="1"/>
    <col min="1034" max="1034" width="25" style="76" hidden="1" customWidth="1"/>
    <col min="1035" max="1281" width="9.140625" style="76" hidden="1" customWidth="1"/>
    <col min="1282" max="1282" width="53.7109375" style="76" hidden="1" customWidth="1"/>
    <col min="1283" max="1283" width="9.140625" style="76" hidden="1" customWidth="1"/>
    <col min="1284" max="1284" width="7.28515625" style="76" hidden="1" customWidth="1"/>
    <col min="1285" max="1285" width="11.28515625" style="76" hidden="1" customWidth="1"/>
    <col min="1286" max="1286" width="10.28515625" style="76" hidden="1" customWidth="1"/>
    <col min="1287" max="1287" width="10" style="76" hidden="1" customWidth="1"/>
    <col min="1288" max="1288" width="12.140625" style="76" hidden="1" customWidth="1"/>
    <col min="1289" max="1289" width="9.140625" style="76" hidden="1" customWidth="1"/>
    <col min="1290" max="1290" width="25" style="76" hidden="1" customWidth="1"/>
    <col min="1291" max="1537" width="9.140625" style="76" hidden="1" customWidth="1"/>
    <col min="1538" max="1538" width="53.7109375" style="76" hidden="1" customWidth="1"/>
    <col min="1539" max="1539" width="9.140625" style="76" hidden="1" customWidth="1"/>
    <col min="1540" max="1540" width="7.28515625" style="76" hidden="1" customWidth="1"/>
    <col min="1541" max="1541" width="11.28515625" style="76" hidden="1" customWidth="1"/>
    <col min="1542" max="1542" width="10.28515625" style="76" hidden="1" customWidth="1"/>
    <col min="1543" max="1543" width="10" style="76" hidden="1" customWidth="1"/>
    <col min="1544" max="1544" width="12.140625" style="76" hidden="1" customWidth="1"/>
    <col min="1545" max="1545" width="9.140625" style="76" hidden="1" customWidth="1"/>
    <col min="1546" max="1546" width="25" style="76" hidden="1" customWidth="1"/>
    <col min="1547" max="1793" width="9.140625" style="76" hidden="1" customWidth="1"/>
    <col min="1794" max="1794" width="53.7109375" style="76" hidden="1" customWidth="1"/>
    <col min="1795" max="1795" width="9.140625" style="76" hidden="1" customWidth="1"/>
    <col min="1796" max="1796" width="7.28515625" style="76" hidden="1" customWidth="1"/>
    <col min="1797" max="1797" width="11.28515625" style="76" hidden="1" customWidth="1"/>
    <col min="1798" max="1798" width="10.28515625" style="76" hidden="1" customWidth="1"/>
    <col min="1799" max="1799" width="10" style="76" hidden="1" customWidth="1"/>
    <col min="1800" max="1800" width="12.140625" style="76" hidden="1" customWidth="1"/>
    <col min="1801" max="1801" width="9.140625" style="76" hidden="1" customWidth="1"/>
    <col min="1802" max="1802" width="25" style="76" hidden="1" customWidth="1"/>
    <col min="1803" max="2049" width="9.140625" style="76" hidden="1" customWidth="1"/>
    <col min="2050" max="2050" width="53.7109375" style="76" hidden="1" customWidth="1"/>
    <col min="2051" max="2051" width="9.140625" style="76" hidden="1" customWidth="1"/>
    <col min="2052" max="2052" width="7.28515625" style="76" hidden="1" customWidth="1"/>
    <col min="2053" max="2053" width="11.28515625" style="76" hidden="1" customWidth="1"/>
    <col min="2054" max="2054" width="10.28515625" style="76" hidden="1" customWidth="1"/>
    <col min="2055" max="2055" width="10" style="76" hidden="1" customWidth="1"/>
    <col min="2056" max="2056" width="12.140625" style="76" hidden="1" customWidth="1"/>
    <col min="2057" max="2057" width="9.140625" style="76" hidden="1" customWidth="1"/>
    <col min="2058" max="2058" width="25" style="76" hidden="1" customWidth="1"/>
    <col min="2059" max="2305" width="9.140625" style="76" hidden="1" customWidth="1"/>
    <col min="2306" max="2306" width="53.7109375" style="76" hidden="1" customWidth="1"/>
    <col min="2307" max="2307" width="9.140625" style="76" hidden="1" customWidth="1"/>
    <col min="2308" max="2308" width="7.28515625" style="76" hidden="1" customWidth="1"/>
    <col min="2309" max="2309" width="11.28515625" style="76" hidden="1" customWidth="1"/>
    <col min="2310" max="2310" width="10.28515625" style="76" hidden="1" customWidth="1"/>
    <col min="2311" max="2311" width="10" style="76" hidden="1" customWidth="1"/>
    <col min="2312" max="2312" width="12.140625" style="76" hidden="1" customWidth="1"/>
    <col min="2313" max="2313" width="9.140625" style="76" hidden="1" customWidth="1"/>
    <col min="2314" max="2314" width="25" style="76" hidden="1" customWidth="1"/>
    <col min="2315" max="2561" width="9.140625" style="76" hidden="1" customWidth="1"/>
    <col min="2562" max="2562" width="53.7109375" style="76" hidden="1" customWidth="1"/>
    <col min="2563" max="2563" width="9.140625" style="76" hidden="1" customWidth="1"/>
    <col min="2564" max="2564" width="7.28515625" style="76" hidden="1" customWidth="1"/>
    <col min="2565" max="2565" width="11.28515625" style="76" hidden="1" customWidth="1"/>
    <col min="2566" max="2566" width="10.28515625" style="76" hidden="1" customWidth="1"/>
    <col min="2567" max="2567" width="10" style="76" hidden="1" customWidth="1"/>
    <col min="2568" max="2568" width="12.140625" style="76" hidden="1" customWidth="1"/>
    <col min="2569" max="2569" width="9.140625" style="76" hidden="1" customWidth="1"/>
    <col min="2570" max="2570" width="25" style="76" hidden="1" customWidth="1"/>
    <col min="2571" max="2817" width="9.140625" style="76" hidden="1" customWidth="1"/>
    <col min="2818" max="2818" width="53.7109375" style="76" hidden="1" customWidth="1"/>
    <col min="2819" max="2819" width="9.140625" style="76" hidden="1" customWidth="1"/>
    <col min="2820" max="2820" width="7.28515625" style="76" hidden="1" customWidth="1"/>
    <col min="2821" max="2821" width="11.28515625" style="76" hidden="1" customWidth="1"/>
    <col min="2822" max="2822" width="10.28515625" style="76" hidden="1" customWidth="1"/>
    <col min="2823" max="2823" width="10" style="76" hidden="1" customWidth="1"/>
    <col min="2824" max="2824" width="12.140625" style="76" hidden="1" customWidth="1"/>
    <col min="2825" max="2825" width="9.140625" style="76" hidden="1" customWidth="1"/>
    <col min="2826" max="2826" width="25" style="76" hidden="1" customWidth="1"/>
    <col min="2827" max="3073" width="9.140625" style="76" hidden="1" customWidth="1"/>
    <col min="3074" max="3074" width="53.7109375" style="76" hidden="1" customWidth="1"/>
    <col min="3075" max="3075" width="9.140625" style="76" hidden="1" customWidth="1"/>
    <col min="3076" max="3076" width="7.28515625" style="76" hidden="1" customWidth="1"/>
    <col min="3077" max="3077" width="11.28515625" style="76" hidden="1" customWidth="1"/>
    <col min="3078" max="3078" width="10.28515625" style="76" hidden="1" customWidth="1"/>
    <col min="3079" max="3079" width="10" style="76" hidden="1" customWidth="1"/>
    <col min="3080" max="3080" width="12.140625" style="76" hidden="1" customWidth="1"/>
    <col min="3081" max="3081" width="9.140625" style="76" hidden="1" customWidth="1"/>
    <col min="3082" max="3082" width="25" style="76" hidden="1" customWidth="1"/>
    <col min="3083" max="3329" width="9.140625" style="76" hidden="1" customWidth="1"/>
    <col min="3330" max="3330" width="53.7109375" style="76" hidden="1" customWidth="1"/>
    <col min="3331" max="3331" width="9.140625" style="76" hidden="1" customWidth="1"/>
    <col min="3332" max="3332" width="7.28515625" style="76" hidden="1" customWidth="1"/>
    <col min="3333" max="3333" width="11.28515625" style="76" hidden="1" customWidth="1"/>
    <col min="3334" max="3334" width="10.28515625" style="76" hidden="1" customWidth="1"/>
    <col min="3335" max="3335" width="10" style="76" hidden="1" customWidth="1"/>
    <col min="3336" max="3336" width="12.140625" style="76" hidden="1" customWidth="1"/>
    <col min="3337" max="3337" width="9.140625" style="76" hidden="1" customWidth="1"/>
    <col min="3338" max="3338" width="25" style="76" hidden="1" customWidth="1"/>
    <col min="3339" max="3585" width="9.140625" style="76" hidden="1" customWidth="1"/>
    <col min="3586" max="3586" width="53.7109375" style="76" hidden="1" customWidth="1"/>
    <col min="3587" max="3587" width="9.140625" style="76" hidden="1" customWidth="1"/>
    <col min="3588" max="3588" width="7.28515625" style="76" hidden="1" customWidth="1"/>
    <col min="3589" max="3589" width="11.28515625" style="76" hidden="1" customWidth="1"/>
    <col min="3590" max="3590" width="10.28515625" style="76" hidden="1" customWidth="1"/>
    <col min="3591" max="3591" width="10" style="76" hidden="1" customWidth="1"/>
    <col min="3592" max="3592" width="12.140625" style="76" hidden="1" customWidth="1"/>
    <col min="3593" max="3593" width="9.140625" style="76" hidden="1" customWidth="1"/>
    <col min="3594" max="3594" width="25" style="76" hidden="1" customWidth="1"/>
    <col min="3595" max="3841" width="9.140625" style="76" hidden="1" customWidth="1"/>
    <col min="3842" max="3842" width="53.7109375" style="76" hidden="1" customWidth="1"/>
    <col min="3843" max="3843" width="9.140625" style="76" hidden="1" customWidth="1"/>
    <col min="3844" max="3844" width="7.28515625" style="76" hidden="1" customWidth="1"/>
    <col min="3845" max="3845" width="11.28515625" style="76" hidden="1" customWidth="1"/>
    <col min="3846" max="3846" width="10.28515625" style="76" hidden="1" customWidth="1"/>
    <col min="3847" max="3847" width="10" style="76" hidden="1" customWidth="1"/>
    <col min="3848" max="3848" width="12.140625" style="76" hidden="1" customWidth="1"/>
    <col min="3849" max="3849" width="9.140625" style="76" hidden="1" customWidth="1"/>
    <col min="3850" max="3850" width="25" style="76" hidden="1" customWidth="1"/>
    <col min="3851" max="4097" width="9.140625" style="76" hidden="1" customWidth="1"/>
    <col min="4098" max="4098" width="53.7109375" style="76" hidden="1" customWidth="1"/>
    <col min="4099" max="4099" width="9.140625" style="76" hidden="1" customWidth="1"/>
    <col min="4100" max="4100" width="7.28515625" style="76" hidden="1" customWidth="1"/>
    <col min="4101" max="4101" width="11.28515625" style="76" hidden="1" customWidth="1"/>
    <col min="4102" max="4102" width="10.28515625" style="76" hidden="1" customWidth="1"/>
    <col min="4103" max="4103" width="10" style="76" hidden="1" customWidth="1"/>
    <col min="4104" max="4104" width="12.140625" style="76" hidden="1" customWidth="1"/>
    <col min="4105" max="4105" width="9.140625" style="76" hidden="1" customWidth="1"/>
    <col min="4106" max="4106" width="25" style="76" hidden="1" customWidth="1"/>
    <col min="4107" max="4353" width="9.140625" style="76" hidden="1" customWidth="1"/>
    <col min="4354" max="4354" width="53.7109375" style="76" hidden="1" customWidth="1"/>
    <col min="4355" max="4355" width="9.140625" style="76" hidden="1" customWidth="1"/>
    <col min="4356" max="4356" width="7.28515625" style="76" hidden="1" customWidth="1"/>
    <col min="4357" max="4357" width="11.28515625" style="76" hidden="1" customWidth="1"/>
    <col min="4358" max="4358" width="10.28515625" style="76" hidden="1" customWidth="1"/>
    <col min="4359" max="4359" width="10" style="76" hidden="1" customWidth="1"/>
    <col min="4360" max="4360" width="12.140625" style="76" hidden="1" customWidth="1"/>
    <col min="4361" max="4361" width="9.140625" style="76" hidden="1" customWidth="1"/>
    <col min="4362" max="4362" width="25" style="76" hidden="1" customWidth="1"/>
    <col min="4363" max="4609" width="9.140625" style="76" hidden="1" customWidth="1"/>
    <col min="4610" max="4610" width="53.7109375" style="76" hidden="1" customWidth="1"/>
    <col min="4611" max="4611" width="9.140625" style="76" hidden="1" customWidth="1"/>
    <col min="4612" max="4612" width="7.28515625" style="76" hidden="1" customWidth="1"/>
    <col min="4613" max="4613" width="11.28515625" style="76" hidden="1" customWidth="1"/>
    <col min="4614" max="4614" width="10.28515625" style="76" hidden="1" customWidth="1"/>
    <col min="4615" max="4615" width="10" style="76" hidden="1" customWidth="1"/>
    <col min="4616" max="4616" width="12.140625" style="76" hidden="1" customWidth="1"/>
    <col min="4617" max="4617" width="9.140625" style="76" hidden="1" customWidth="1"/>
    <col min="4618" max="4618" width="25" style="76" hidden="1" customWidth="1"/>
    <col min="4619" max="4865" width="9.140625" style="76" hidden="1" customWidth="1"/>
    <col min="4866" max="4866" width="53.7109375" style="76" hidden="1" customWidth="1"/>
    <col min="4867" max="4867" width="9.140625" style="76" hidden="1" customWidth="1"/>
    <col min="4868" max="4868" width="7.28515625" style="76" hidden="1" customWidth="1"/>
    <col min="4869" max="4869" width="11.28515625" style="76" hidden="1" customWidth="1"/>
    <col min="4870" max="4870" width="10.28515625" style="76" hidden="1" customWidth="1"/>
    <col min="4871" max="4871" width="10" style="76" hidden="1" customWidth="1"/>
    <col min="4872" max="4872" width="12.140625" style="76" hidden="1" customWidth="1"/>
    <col min="4873" max="4873" width="9.140625" style="76" hidden="1" customWidth="1"/>
    <col min="4874" max="4874" width="25" style="76" hidden="1" customWidth="1"/>
    <col min="4875" max="5121" width="9.140625" style="76" hidden="1" customWidth="1"/>
    <col min="5122" max="5122" width="53.7109375" style="76" hidden="1" customWidth="1"/>
    <col min="5123" max="5123" width="9.140625" style="76" hidden="1" customWidth="1"/>
    <col min="5124" max="5124" width="7.28515625" style="76" hidden="1" customWidth="1"/>
    <col min="5125" max="5125" width="11.28515625" style="76" hidden="1" customWidth="1"/>
    <col min="5126" max="5126" width="10.28515625" style="76" hidden="1" customWidth="1"/>
    <col min="5127" max="5127" width="10" style="76" hidden="1" customWidth="1"/>
    <col min="5128" max="5128" width="12.140625" style="76" hidden="1" customWidth="1"/>
    <col min="5129" max="5129" width="9.140625" style="76" hidden="1" customWidth="1"/>
    <col min="5130" max="5130" width="25" style="76" hidden="1" customWidth="1"/>
    <col min="5131" max="5377" width="9.140625" style="76" hidden="1" customWidth="1"/>
    <col min="5378" max="5378" width="53.7109375" style="76" hidden="1" customWidth="1"/>
    <col min="5379" max="5379" width="9.140625" style="76" hidden="1" customWidth="1"/>
    <col min="5380" max="5380" width="7.28515625" style="76" hidden="1" customWidth="1"/>
    <col min="5381" max="5381" width="11.28515625" style="76" hidden="1" customWidth="1"/>
    <col min="5382" max="5382" width="10.28515625" style="76" hidden="1" customWidth="1"/>
    <col min="5383" max="5383" width="10" style="76" hidden="1" customWidth="1"/>
    <col min="5384" max="5384" width="12.140625" style="76" hidden="1" customWidth="1"/>
    <col min="5385" max="5385" width="9.140625" style="76" hidden="1" customWidth="1"/>
    <col min="5386" max="5386" width="25" style="76" hidden="1" customWidth="1"/>
    <col min="5387" max="5633" width="9.140625" style="76" hidden="1" customWidth="1"/>
    <col min="5634" max="5634" width="53.7109375" style="76" hidden="1" customWidth="1"/>
    <col min="5635" max="5635" width="9.140625" style="76" hidden="1" customWidth="1"/>
    <col min="5636" max="5636" width="7.28515625" style="76" hidden="1" customWidth="1"/>
    <col min="5637" max="5637" width="11.28515625" style="76" hidden="1" customWidth="1"/>
    <col min="5638" max="5638" width="10.28515625" style="76" hidden="1" customWidth="1"/>
    <col min="5639" max="5639" width="10" style="76" hidden="1" customWidth="1"/>
    <col min="5640" max="5640" width="12.140625" style="76" hidden="1" customWidth="1"/>
    <col min="5641" max="5641" width="9.140625" style="76" hidden="1" customWidth="1"/>
    <col min="5642" max="5642" width="25" style="76" hidden="1" customWidth="1"/>
    <col min="5643" max="5889" width="9.140625" style="76" hidden="1" customWidth="1"/>
    <col min="5890" max="5890" width="53.7109375" style="76" hidden="1" customWidth="1"/>
    <col min="5891" max="5891" width="9.140625" style="76" hidden="1" customWidth="1"/>
    <col min="5892" max="5892" width="7.28515625" style="76" hidden="1" customWidth="1"/>
    <col min="5893" max="5893" width="11.28515625" style="76" hidden="1" customWidth="1"/>
    <col min="5894" max="5894" width="10.28515625" style="76" hidden="1" customWidth="1"/>
    <col min="5895" max="5895" width="10" style="76" hidden="1" customWidth="1"/>
    <col min="5896" max="5896" width="12.140625" style="76" hidden="1" customWidth="1"/>
    <col min="5897" max="5897" width="9.140625" style="76" hidden="1" customWidth="1"/>
    <col min="5898" max="5898" width="25" style="76" hidden="1" customWidth="1"/>
    <col min="5899" max="6145" width="9.140625" style="76" hidden="1" customWidth="1"/>
    <col min="6146" max="6146" width="53.7109375" style="76" hidden="1" customWidth="1"/>
    <col min="6147" max="6147" width="9.140625" style="76" hidden="1" customWidth="1"/>
    <col min="6148" max="6148" width="7.28515625" style="76" hidden="1" customWidth="1"/>
    <col min="6149" max="6149" width="11.28515625" style="76" hidden="1" customWidth="1"/>
    <col min="6150" max="6150" width="10.28515625" style="76" hidden="1" customWidth="1"/>
    <col min="6151" max="6151" width="10" style="76" hidden="1" customWidth="1"/>
    <col min="6152" max="6152" width="12.140625" style="76" hidden="1" customWidth="1"/>
    <col min="6153" max="6153" width="9.140625" style="76" hidden="1" customWidth="1"/>
    <col min="6154" max="6154" width="25" style="76" hidden="1" customWidth="1"/>
    <col min="6155" max="6401" width="9.140625" style="76" hidden="1" customWidth="1"/>
    <col min="6402" max="6402" width="53.7109375" style="76" hidden="1" customWidth="1"/>
    <col min="6403" max="6403" width="9.140625" style="76" hidden="1" customWidth="1"/>
    <col min="6404" max="6404" width="7.28515625" style="76" hidden="1" customWidth="1"/>
    <col min="6405" max="6405" width="11.28515625" style="76" hidden="1" customWidth="1"/>
    <col min="6406" max="6406" width="10.28515625" style="76" hidden="1" customWidth="1"/>
    <col min="6407" max="6407" width="10" style="76" hidden="1" customWidth="1"/>
    <col min="6408" max="6408" width="12.140625" style="76" hidden="1" customWidth="1"/>
    <col min="6409" max="6409" width="9.140625" style="76" hidden="1" customWidth="1"/>
    <col min="6410" max="6410" width="25" style="76" hidden="1" customWidth="1"/>
    <col min="6411" max="6657" width="9.140625" style="76" hidden="1" customWidth="1"/>
    <col min="6658" max="6658" width="53.7109375" style="76" hidden="1" customWidth="1"/>
    <col min="6659" max="6659" width="9.140625" style="76" hidden="1" customWidth="1"/>
    <col min="6660" max="6660" width="7.28515625" style="76" hidden="1" customWidth="1"/>
    <col min="6661" max="6661" width="11.28515625" style="76" hidden="1" customWidth="1"/>
    <col min="6662" max="6662" width="10.28515625" style="76" hidden="1" customWidth="1"/>
    <col min="6663" max="6663" width="10" style="76" hidden="1" customWidth="1"/>
    <col min="6664" max="6664" width="12.140625" style="76" hidden="1" customWidth="1"/>
    <col min="6665" max="6665" width="9.140625" style="76" hidden="1" customWidth="1"/>
    <col min="6666" max="6666" width="25" style="76" hidden="1" customWidth="1"/>
    <col min="6667" max="6913" width="9.140625" style="76" hidden="1" customWidth="1"/>
    <col min="6914" max="6914" width="53.7109375" style="76" hidden="1" customWidth="1"/>
    <col min="6915" max="6915" width="9.140625" style="76" hidden="1" customWidth="1"/>
    <col min="6916" max="6916" width="7.28515625" style="76" hidden="1" customWidth="1"/>
    <col min="6917" max="6917" width="11.28515625" style="76" hidden="1" customWidth="1"/>
    <col min="6918" max="6918" width="10.28515625" style="76" hidden="1" customWidth="1"/>
    <col min="6919" max="6919" width="10" style="76" hidden="1" customWidth="1"/>
    <col min="6920" max="6920" width="12.140625" style="76" hidden="1" customWidth="1"/>
    <col min="6921" max="6921" width="9.140625" style="76" hidden="1" customWidth="1"/>
    <col min="6922" max="6922" width="25" style="76" hidden="1" customWidth="1"/>
    <col min="6923" max="7169" width="9.140625" style="76" hidden="1" customWidth="1"/>
    <col min="7170" max="7170" width="53.7109375" style="76" hidden="1" customWidth="1"/>
    <col min="7171" max="7171" width="9.140625" style="76" hidden="1" customWidth="1"/>
    <col min="7172" max="7172" width="7.28515625" style="76" hidden="1" customWidth="1"/>
    <col min="7173" max="7173" width="11.28515625" style="76" hidden="1" customWidth="1"/>
    <col min="7174" max="7174" width="10.28515625" style="76" hidden="1" customWidth="1"/>
    <col min="7175" max="7175" width="10" style="76" hidden="1" customWidth="1"/>
    <col min="7176" max="7176" width="12.140625" style="76" hidden="1" customWidth="1"/>
    <col min="7177" max="7177" width="9.140625" style="76" hidden="1" customWidth="1"/>
    <col min="7178" max="7178" width="25" style="76" hidden="1" customWidth="1"/>
    <col min="7179" max="7425" width="9.140625" style="76" hidden="1" customWidth="1"/>
    <col min="7426" max="7426" width="53.7109375" style="76" hidden="1" customWidth="1"/>
    <col min="7427" max="7427" width="9.140625" style="76" hidden="1" customWidth="1"/>
    <col min="7428" max="7428" width="7.28515625" style="76" hidden="1" customWidth="1"/>
    <col min="7429" max="7429" width="11.28515625" style="76" hidden="1" customWidth="1"/>
    <col min="7430" max="7430" width="10.28515625" style="76" hidden="1" customWidth="1"/>
    <col min="7431" max="7431" width="10" style="76" hidden="1" customWidth="1"/>
    <col min="7432" max="7432" width="12.140625" style="76" hidden="1" customWidth="1"/>
    <col min="7433" max="7433" width="9.140625" style="76" hidden="1" customWidth="1"/>
    <col min="7434" max="7434" width="25" style="76" hidden="1" customWidth="1"/>
    <col min="7435" max="7681" width="9.140625" style="76" hidden="1" customWidth="1"/>
    <col min="7682" max="7682" width="53.7109375" style="76" hidden="1" customWidth="1"/>
    <col min="7683" max="7683" width="9.140625" style="76" hidden="1" customWidth="1"/>
    <col min="7684" max="7684" width="7.28515625" style="76" hidden="1" customWidth="1"/>
    <col min="7685" max="7685" width="11.28515625" style="76" hidden="1" customWidth="1"/>
    <col min="7686" max="7686" width="10.28515625" style="76" hidden="1" customWidth="1"/>
    <col min="7687" max="7687" width="10" style="76" hidden="1" customWidth="1"/>
    <col min="7688" max="7688" width="12.140625" style="76" hidden="1" customWidth="1"/>
    <col min="7689" max="7689" width="9.140625" style="76" hidden="1" customWidth="1"/>
    <col min="7690" max="7690" width="25" style="76" hidden="1" customWidth="1"/>
    <col min="7691" max="7937" width="9.140625" style="76" hidden="1" customWidth="1"/>
    <col min="7938" max="7938" width="53.7109375" style="76" hidden="1" customWidth="1"/>
    <col min="7939" max="7939" width="9.140625" style="76" hidden="1" customWidth="1"/>
    <col min="7940" max="7940" width="7.28515625" style="76" hidden="1" customWidth="1"/>
    <col min="7941" max="7941" width="11.28515625" style="76" hidden="1" customWidth="1"/>
    <col min="7942" max="7942" width="10.28515625" style="76" hidden="1" customWidth="1"/>
    <col min="7943" max="7943" width="10" style="76" hidden="1" customWidth="1"/>
    <col min="7944" max="7944" width="12.140625" style="76" hidden="1" customWidth="1"/>
    <col min="7945" max="7945" width="9.140625" style="76" hidden="1" customWidth="1"/>
    <col min="7946" max="7946" width="25" style="76" hidden="1" customWidth="1"/>
    <col min="7947" max="8193" width="9.140625" style="76" hidden="1" customWidth="1"/>
    <col min="8194" max="8194" width="53.7109375" style="76" hidden="1" customWidth="1"/>
    <col min="8195" max="8195" width="9.140625" style="76" hidden="1" customWidth="1"/>
    <col min="8196" max="8196" width="7.28515625" style="76" hidden="1" customWidth="1"/>
    <col min="8197" max="8197" width="11.28515625" style="76" hidden="1" customWidth="1"/>
    <col min="8198" max="8198" width="10.28515625" style="76" hidden="1" customWidth="1"/>
    <col min="8199" max="8199" width="10" style="76" hidden="1" customWidth="1"/>
    <col min="8200" max="8200" width="12.140625" style="76" hidden="1" customWidth="1"/>
    <col min="8201" max="8201" width="9.140625" style="76" hidden="1" customWidth="1"/>
    <col min="8202" max="8202" width="25" style="76" hidden="1" customWidth="1"/>
    <col min="8203" max="8449" width="9.140625" style="76" hidden="1" customWidth="1"/>
    <col min="8450" max="8450" width="53.7109375" style="76" hidden="1" customWidth="1"/>
    <col min="8451" max="8451" width="9.140625" style="76" hidden="1" customWidth="1"/>
    <col min="8452" max="8452" width="7.28515625" style="76" hidden="1" customWidth="1"/>
    <col min="8453" max="8453" width="11.28515625" style="76" hidden="1" customWidth="1"/>
    <col min="8454" max="8454" width="10.28515625" style="76" hidden="1" customWidth="1"/>
    <col min="8455" max="8455" width="10" style="76" hidden="1" customWidth="1"/>
    <col min="8456" max="8456" width="12.140625" style="76" hidden="1" customWidth="1"/>
    <col min="8457" max="8457" width="9.140625" style="76" hidden="1" customWidth="1"/>
    <col min="8458" max="8458" width="25" style="76" hidden="1" customWidth="1"/>
    <col min="8459" max="8705" width="9.140625" style="76" hidden="1" customWidth="1"/>
    <col min="8706" max="8706" width="53.7109375" style="76" hidden="1" customWidth="1"/>
    <col min="8707" max="8707" width="9.140625" style="76" hidden="1" customWidth="1"/>
    <col min="8708" max="8708" width="7.28515625" style="76" hidden="1" customWidth="1"/>
    <col min="8709" max="8709" width="11.28515625" style="76" hidden="1" customWidth="1"/>
    <col min="8710" max="8710" width="10.28515625" style="76" hidden="1" customWidth="1"/>
    <col min="8711" max="8711" width="10" style="76" hidden="1" customWidth="1"/>
    <col min="8712" max="8712" width="12.140625" style="76" hidden="1" customWidth="1"/>
    <col min="8713" max="8713" width="9.140625" style="76" hidden="1" customWidth="1"/>
    <col min="8714" max="8714" width="25" style="76" hidden="1" customWidth="1"/>
    <col min="8715" max="8961" width="9.140625" style="76" hidden="1" customWidth="1"/>
    <col min="8962" max="8962" width="53.7109375" style="76" hidden="1" customWidth="1"/>
    <col min="8963" max="8963" width="9.140625" style="76" hidden="1" customWidth="1"/>
    <col min="8964" max="8964" width="7.28515625" style="76" hidden="1" customWidth="1"/>
    <col min="8965" max="8965" width="11.28515625" style="76" hidden="1" customWidth="1"/>
    <col min="8966" max="8966" width="10.28515625" style="76" hidden="1" customWidth="1"/>
    <col min="8967" max="8967" width="10" style="76" hidden="1" customWidth="1"/>
    <col min="8968" max="8968" width="12.140625" style="76" hidden="1" customWidth="1"/>
    <col min="8969" max="8969" width="9.140625" style="76" hidden="1" customWidth="1"/>
    <col min="8970" max="8970" width="25" style="76" hidden="1" customWidth="1"/>
    <col min="8971" max="9217" width="9.140625" style="76" hidden="1" customWidth="1"/>
    <col min="9218" max="9218" width="53.7109375" style="76" hidden="1" customWidth="1"/>
    <col min="9219" max="9219" width="9.140625" style="76" hidden="1" customWidth="1"/>
    <col min="9220" max="9220" width="7.28515625" style="76" hidden="1" customWidth="1"/>
    <col min="9221" max="9221" width="11.28515625" style="76" hidden="1" customWidth="1"/>
    <col min="9222" max="9222" width="10.28515625" style="76" hidden="1" customWidth="1"/>
    <col min="9223" max="9223" width="10" style="76" hidden="1" customWidth="1"/>
    <col min="9224" max="9224" width="12.140625" style="76" hidden="1" customWidth="1"/>
    <col min="9225" max="9225" width="9.140625" style="76" hidden="1" customWidth="1"/>
    <col min="9226" max="9226" width="25" style="76" hidden="1" customWidth="1"/>
    <col min="9227" max="9473" width="9.140625" style="76" hidden="1" customWidth="1"/>
    <col min="9474" max="9474" width="53.7109375" style="76" hidden="1" customWidth="1"/>
    <col min="9475" max="9475" width="9.140625" style="76" hidden="1" customWidth="1"/>
    <col min="9476" max="9476" width="7.28515625" style="76" hidden="1" customWidth="1"/>
    <col min="9477" max="9477" width="11.28515625" style="76" hidden="1" customWidth="1"/>
    <col min="9478" max="9478" width="10.28515625" style="76" hidden="1" customWidth="1"/>
    <col min="9479" max="9479" width="10" style="76" hidden="1" customWidth="1"/>
    <col min="9480" max="9480" width="12.140625" style="76" hidden="1" customWidth="1"/>
    <col min="9481" max="9481" width="9.140625" style="76" hidden="1" customWidth="1"/>
    <col min="9482" max="9482" width="25" style="76" hidden="1" customWidth="1"/>
    <col min="9483" max="9729" width="9.140625" style="76" hidden="1" customWidth="1"/>
    <col min="9730" max="9730" width="53.7109375" style="76" hidden="1" customWidth="1"/>
    <col min="9731" max="9731" width="9.140625" style="76" hidden="1" customWidth="1"/>
    <col min="9732" max="9732" width="7.28515625" style="76" hidden="1" customWidth="1"/>
    <col min="9733" max="9733" width="11.28515625" style="76" hidden="1" customWidth="1"/>
    <col min="9734" max="9734" width="10.28515625" style="76" hidden="1" customWidth="1"/>
    <col min="9735" max="9735" width="10" style="76" hidden="1" customWidth="1"/>
    <col min="9736" max="9736" width="12.140625" style="76" hidden="1" customWidth="1"/>
    <col min="9737" max="9737" width="9.140625" style="76" hidden="1" customWidth="1"/>
    <col min="9738" max="9738" width="25" style="76" hidden="1" customWidth="1"/>
    <col min="9739" max="9985" width="9.140625" style="76" hidden="1" customWidth="1"/>
    <col min="9986" max="9986" width="53.7109375" style="76" hidden="1" customWidth="1"/>
    <col min="9987" max="9987" width="9.140625" style="76" hidden="1" customWidth="1"/>
    <col min="9988" max="9988" width="7.28515625" style="76" hidden="1" customWidth="1"/>
    <col min="9989" max="9989" width="11.28515625" style="76" hidden="1" customWidth="1"/>
    <col min="9990" max="9990" width="10.28515625" style="76" hidden="1" customWidth="1"/>
    <col min="9991" max="9991" width="10" style="76" hidden="1" customWidth="1"/>
    <col min="9992" max="9992" width="12.140625" style="76" hidden="1" customWidth="1"/>
    <col min="9993" max="9993" width="9.140625" style="76" hidden="1" customWidth="1"/>
    <col min="9994" max="9994" width="25" style="76" hidden="1" customWidth="1"/>
    <col min="9995" max="10241" width="9.140625" style="76" hidden="1" customWidth="1"/>
    <col min="10242" max="10242" width="53.7109375" style="76" hidden="1" customWidth="1"/>
    <col min="10243" max="10243" width="9.140625" style="76" hidden="1" customWidth="1"/>
    <col min="10244" max="10244" width="7.28515625" style="76" hidden="1" customWidth="1"/>
    <col min="10245" max="10245" width="11.28515625" style="76" hidden="1" customWidth="1"/>
    <col min="10246" max="10246" width="10.28515625" style="76" hidden="1" customWidth="1"/>
    <col min="10247" max="10247" width="10" style="76" hidden="1" customWidth="1"/>
    <col min="10248" max="10248" width="12.140625" style="76" hidden="1" customWidth="1"/>
    <col min="10249" max="10249" width="9.140625" style="76" hidden="1" customWidth="1"/>
    <col min="10250" max="10250" width="25" style="76" hidden="1" customWidth="1"/>
    <col min="10251" max="10497" width="9.140625" style="76" hidden="1" customWidth="1"/>
    <col min="10498" max="10498" width="53.7109375" style="76" hidden="1" customWidth="1"/>
    <col min="10499" max="10499" width="9.140625" style="76" hidden="1" customWidth="1"/>
    <col min="10500" max="10500" width="7.28515625" style="76" hidden="1" customWidth="1"/>
    <col min="10501" max="10501" width="11.28515625" style="76" hidden="1" customWidth="1"/>
    <col min="10502" max="10502" width="10.28515625" style="76" hidden="1" customWidth="1"/>
    <col min="10503" max="10503" width="10" style="76" hidden="1" customWidth="1"/>
    <col min="10504" max="10504" width="12.140625" style="76" hidden="1" customWidth="1"/>
    <col min="10505" max="10505" width="9.140625" style="76" hidden="1" customWidth="1"/>
    <col min="10506" max="10506" width="25" style="76" hidden="1" customWidth="1"/>
    <col min="10507" max="10753" width="9.140625" style="76" hidden="1" customWidth="1"/>
    <col min="10754" max="10754" width="53.7109375" style="76" hidden="1" customWidth="1"/>
    <col min="10755" max="10755" width="9.140625" style="76" hidden="1" customWidth="1"/>
    <col min="10756" max="10756" width="7.28515625" style="76" hidden="1" customWidth="1"/>
    <col min="10757" max="10757" width="11.28515625" style="76" hidden="1" customWidth="1"/>
    <col min="10758" max="10758" width="10.28515625" style="76" hidden="1" customWidth="1"/>
    <col min="10759" max="10759" width="10" style="76" hidden="1" customWidth="1"/>
    <col min="10760" max="10760" width="12.140625" style="76" hidden="1" customWidth="1"/>
    <col min="10761" max="10761" width="9.140625" style="76" hidden="1" customWidth="1"/>
    <col min="10762" max="10762" width="25" style="76" hidden="1" customWidth="1"/>
    <col min="10763" max="11009" width="9.140625" style="76" hidden="1" customWidth="1"/>
    <col min="11010" max="11010" width="53.7109375" style="76" hidden="1" customWidth="1"/>
    <col min="11011" max="11011" width="9.140625" style="76" hidden="1" customWidth="1"/>
    <col min="11012" max="11012" width="7.28515625" style="76" hidden="1" customWidth="1"/>
    <col min="11013" max="11013" width="11.28515625" style="76" hidden="1" customWidth="1"/>
    <col min="11014" max="11014" width="10.28515625" style="76" hidden="1" customWidth="1"/>
    <col min="11015" max="11015" width="10" style="76" hidden="1" customWidth="1"/>
    <col min="11016" max="11016" width="12.140625" style="76" hidden="1" customWidth="1"/>
    <col min="11017" max="11017" width="9.140625" style="76" hidden="1" customWidth="1"/>
    <col min="11018" max="11018" width="25" style="76" hidden="1" customWidth="1"/>
    <col min="11019" max="11265" width="9.140625" style="76" hidden="1" customWidth="1"/>
    <col min="11266" max="11266" width="53.7109375" style="76" hidden="1" customWidth="1"/>
    <col min="11267" max="11267" width="9.140625" style="76" hidden="1" customWidth="1"/>
    <col min="11268" max="11268" width="7.28515625" style="76" hidden="1" customWidth="1"/>
    <col min="11269" max="11269" width="11.28515625" style="76" hidden="1" customWidth="1"/>
    <col min="11270" max="11270" width="10.28515625" style="76" hidden="1" customWidth="1"/>
    <col min="11271" max="11271" width="10" style="76" hidden="1" customWidth="1"/>
    <col min="11272" max="11272" width="12.140625" style="76" hidden="1" customWidth="1"/>
    <col min="11273" max="11273" width="9.140625" style="76" hidden="1" customWidth="1"/>
    <col min="11274" max="11274" width="25" style="76" hidden="1" customWidth="1"/>
    <col min="11275" max="11521" width="9.140625" style="76" hidden="1" customWidth="1"/>
    <col min="11522" max="11522" width="53.7109375" style="76" hidden="1" customWidth="1"/>
    <col min="11523" max="11523" width="9.140625" style="76" hidden="1" customWidth="1"/>
    <col min="11524" max="11524" width="7.28515625" style="76" hidden="1" customWidth="1"/>
    <col min="11525" max="11525" width="11.28515625" style="76" hidden="1" customWidth="1"/>
    <col min="11526" max="11526" width="10.28515625" style="76" hidden="1" customWidth="1"/>
    <col min="11527" max="11527" width="10" style="76" hidden="1" customWidth="1"/>
    <col min="11528" max="11528" width="12.140625" style="76" hidden="1" customWidth="1"/>
    <col min="11529" max="11529" width="9.140625" style="76" hidden="1" customWidth="1"/>
    <col min="11530" max="11530" width="25" style="76" hidden="1" customWidth="1"/>
    <col min="11531" max="11777" width="9.140625" style="76" hidden="1" customWidth="1"/>
    <col min="11778" max="11778" width="53.7109375" style="76" hidden="1" customWidth="1"/>
    <col min="11779" max="11779" width="9.140625" style="76" hidden="1" customWidth="1"/>
    <col min="11780" max="11780" width="7.28515625" style="76" hidden="1" customWidth="1"/>
    <col min="11781" max="11781" width="11.28515625" style="76" hidden="1" customWidth="1"/>
    <col min="11782" max="11782" width="10.28515625" style="76" hidden="1" customWidth="1"/>
    <col min="11783" max="11783" width="10" style="76" hidden="1" customWidth="1"/>
    <col min="11784" max="11784" width="12.140625" style="76" hidden="1" customWidth="1"/>
    <col min="11785" max="11785" width="9.140625" style="76" hidden="1" customWidth="1"/>
    <col min="11786" max="11786" width="25" style="76" hidden="1" customWidth="1"/>
    <col min="11787" max="12033" width="9.140625" style="76" hidden="1" customWidth="1"/>
    <col min="12034" max="12034" width="53.7109375" style="76" hidden="1" customWidth="1"/>
    <col min="12035" max="12035" width="9.140625" style="76" hidden="1" customWidth="1"/>
    <col min="12036" max="12036" width="7.28515625" style="76" hidden="1" customWidth="1"/>
    <col min="12037" max="12037" width="11.28515625" style="76" hidden="1" customWidth="1"/>
    <col min="12038" max="12038" width="10.28515625" style="76" hidden="1" customWidth="1"/>
    <col min="12039" max="12039" width="10" style="76" hidden="1" customWidth="1"/>
    <col min="12040" max="12040" width="12.140625" style="76" hidden="1" customWidth="1"/>
    <col min="12041" max="12041" width="9.140625" style="76" hidden="1" customWidth="1"/>
    <col min="12042" max="12042" width="25" style="76" hidden="1" customWidth="1"/>
    <col min="12043" max="12289" width="9.140625" style="76" hidden="1" customWidth="1"/>
    <col min="12290" max="12290" width="53.7109375" style="76" hidden="1" customWidth="1"/>
    <col min="12291" max="12291" width="9.140625" style="76" hidden="1" customWidth="1"/>
    <col min="12292" max="12292" width="7.28515625" style="76" hidden="1" customWidth="1"/>
    <col min="12293" max="12293" width="11.28515625" style="76" hidden="1" customWidth="1"/>
    <col min="12294" max="12294" width="10.28515625" style="76" hidden="1" customWidth="1"/>
    <col min="12295" max="12295" width="10" style="76" hidden="1" customWidth="1"/>
    <col min="12296" max="12296" width="12.140625" style="76" hidden="1" customWidth="1"/>
    <col min="12297" max="12297" width="9.140625" style="76" hidden="1" customWidth="1"/>
    <col min="12298" max="12298" width="25" style="76" hidden="1" customWidth="1"/>
    <col min="12299" max="12545" width="9.140625" style="76" hidden="1" customWidth="1"/>
    <col min="12546" max="12546" width="53.7109375" style="76" hidden="1" customWidth="1"/>
    <col min="12547" max="12547" width="9.140625" style="76" hidden="1" customWidth="1"/>
    <col min="12548" max="12548" width="7.28515625" style="76" hidden="1" customWidth="1"/>
    <col min="12549" max="12549" width="11.28515625" style="76" hidden="1" customWidth="1"/>
    <col min="12550" max="12550" width="10.28515625" style="76" hidden="1" customWidth="1"/>
    <col min="12551" max="12551" width="10" style="76" hidden="1" customWidth="1"/>
    <col min="12552" max="12552" width="12.140625" style="76" hidden="1" customWidth="1"/>
    <col min="12553" max="12553" width="9.140625" style="76" hidden="1" customWidth="1"/>
    <col min="12554" max="12554" width="25" style="76" hidden="1" customWidth="1"/>
    <col min="12555" max="12801" width="9.140625" style="76" hidden="1" customWidth="1"/>
    <col min="12802" max="12802" width="53.7109375" style="76" hidden="1" customWidth="1"/>
    <col min="12803" max="12803" width="9.140625" style="76" hidden="1" customWidth="1"/>
    <col min="12804" max="12804" width="7.28515625" style="76" hidden="1" customWidth="1"/>
    <col min="12805" max="12805" width="11.28515625" style="76" hidden="1" customWidth="1"/>
    <col min="12806" max="12806" width="10.28515625" style="76" hidden="1" customWidth="1"/>
    <col min="12807" max="12807" width="10" style="76" hidden="1" customWidth="1"/>
    <col min="12808" max="12808" width="12.140625" style="76" hidden="1" customWidth="1"/>
    <col min="12809" max="12809" width="9.140625" style="76" hidden="1" customWidth="1"/>
    <col min="12810" max="12810" width="25" style="76" hidden="1" customWidth="1"/>
    <col min="12811" max="13057" width="9.140625" style="76" hidden="1" customWidth="1"/>
    <col min="13058" max="13058" width="53.7109375" style="76" hidden="1" customWidth="1"/>
    <col min="13059" max="13059" width="9.140625" style="76" hidden="1" customWidth="1"/>
    <col min="13060" max="13060" width="7.28515625" style="76" hidden="1" customWidth="1"/>
    <col min="13061" max="13061" width="11.28515625" style="76" hidden="1" customWidth="1"/>
    <col min="13062" max="13062" width="10.28515625" style="76" hidden="1" customWidth="1"/>
    <col min="13063" max="13063" width="10" style="76" hidden="1" customWidth="1"/>
    <col min="13064" max="13064" width="12.140625" style="76" hidden="1" customWidth="1"/>
    <col min="13065" max="13065" width="9.140625" style="76" hidden="1" customWidth="1"/>
    <col min="13066" max="13066" width="25" style="76" hidden="1" customWidth="1"/>
    <col min="13067" max="13313" width="9.140625" style="76" hidden="1" customWidth="1"/>
    <col min="13314" max="13314" width="53.7109375" style="76" hidden="1" customWidth="1"/>
    <col min="13315" max="13315" width="9.140625" style="76" hidden="1" customWidth="1"/>
    <col min="13316" max="13316" width="7.28515625" style="76" hidden="1" customWidth="1"/>
    <col min="13317" max="13317" width="11.28515625" style="76" hidden="1" customWidth="1"/>
    <col min="13318" max="13318" width="10.28515625" style="76" hidden="1" customWidth="1"/>
    <col min="13319" max="13319" width="10" style="76" hidden="1" customWidth="1"/>
    <col min="13320" max="13320" width="12.140625" style="76" hidden="1" customWidth="1"/>
    <col min="13321" max="13321" width="9.140625" style="76" hidden="1" customWidth="1"/>
    <col min="13322" max="13322" width="25" style="76" hidden="1" customWidth="1"/>
    <col min="13323" max="13569" width="9.140625" style="76" hidden="1" customWidth="1"/>
    <col min="13570" max="13570" width="53.7109375" style="76" hidden="1" customWidth="1"/>
    <col min="13571" max="13571" width="9.140625" style="76" hidden="1" customWidth="1"/>
    <col min="13572" max="13572" width="7.28515625" style="76" hidden="1" customWidth="1"/>
    <col min="13573" max="13573" width="11.28515625" style="76" hidden="1" customWidth="1"/>
    <col min="13574" max="13574" width="10.28515625" style="76" hidden="1" customWidth="1"/>
    <col min="13575" max="13575" width="10" style="76" hidden="1" customWidth="1"/>
    <col min="13576" max="13576" width="12.140625" style="76" hidden="1" customWidth="1"/>
    <col min="13577" max="13577" width="9.140625" style="76" hidden="1" customWidth="1"/>
    <col min="13578" max="13578" width="25" style="76" hidden="1" customWidth="1"/>
    <col min="13579" max="13825" width="9.140625" style="76" hidden="1" customWidth="1"/>
    <col min="13826" max="13826" width="53.7109375" style="76" hidden="1" customWidth="1"/>
    <col min="13827" max="13827" width="9.140625" style="76" hidden="1" customWidth="1"/>
    <col min="13828" max="13828" width="7.28515625" style="76" hidden="1" customWidth="1"/>
    <col min="13829" max="13829" width="11.28515625" style="76" hidden="1" customWidth="1"/>
    <col min="13830" max="13830" width="10.28515625" style="76" hidden="1" customWidth="1"/>
    <col min="13831" max="13831" width="10" style="76" hidden="1" customWidth="1"/>
    <col min="13832" max="13832" width="12.140625" style="76" hidden="1" customWidth="1"/>
    <col min="13833" max="13833" width="9.140625" style="76" hidden="1" customWidth="1"/>
    <col min="13834" max="13834" width="25" style="76" hidden="1" customWidth="1"/>
    <col min="13835" max="14081" width="9.140625" style="76" hidden="1" customWidth="1"/>
    <col min="14082" max="14082" width="53.7109375" style="76" hidden="1" customWidth="1"/>
    <col min="14083" max="14083" width="9.140625" style="76" hidden="1" customWidth="1"/>
    <col min="14084" max="14084" width="7.28515625" style="76" hidden="1" customWidth="1"/>
    <col min="14085" max="14085" width="11.28515625" style="76" hidden="1" customWidth="1"/>
    <col min="14086" max="14086" width="10.28515625" style="76" hidden="1" customWidth="1"/>
    <col min="14087" max="14087" width="10" style="76" hidden="1" customWidth="1"/>
    <col min="14088" max="14088" width="12.140625" style="76" hidden="1" customWidth="1"/>
    <col min="14089" max="14089" width="9.140625" style="76" hidden="1" customWidth="1"/>
    <col min="14090" max="14090" width="25" style="76" hidden="1" customWidth="1"/>
    <col min="14091" max="14337" width="9.140625" style="76" hidden="1" customWidth="1"/>
    <col min="14338" max="14338" width="53.7109375" style="76" hidden="1" customWidth="1"/>
    <col min="14339" max="14339" width="9.140625" style="76" hidden="1" customWidth="1"/>
    <col min="14340" max="14340" width="7.28515625" style="76" hidden="1" customWidth="1"/>
    <col min="14341" max="14341" width="11.28515625" style="76" hidden="1" customWidth="1"/>
    <col min="14342" max="14342" width="10.28515625" style="76" hidden="1" customWidth="1"/>
    <col min="14343" max="14343" width="10" style="76" hidden="1" customWidth="1"/>
    <col min="14344" max="14344" width="12.140625" style="76" hidden="1" customWidth="1"/>
    <col min="14345" max="14345" width="9.140625" style="76" hidden="1" customWidth="1"/>
    <col min="14346" max="14346" width="25" style="76" hidden="1" customWidth="1"/>
    <col min="14347" max="14593" width="9.140625" style="76" hidden="1" customWidth="1"/>
    <col min="14594" max="14594" width="53.7109375" style="76" hidden="1" customWidth="1"/>
    <col min="14595" max="14595" width="9.140625" style="76" hidden="1" customWidth="1"/>
    <col min="14596" max="14596" width="7.28515625" style="76" hidden="1" customWidth="1"/>
    <col min="14597" max="14597" width="11.28515625" style="76" hidden="1" customWidth="1"/>
    <col min="14598" max="14598" width="10.28515625" style="76" hidden="1" customWidth="1"/>
    <col min="14599" max="14599" width="10" style="76" hidden="1" customWidth="1"/>
    <col min="14600" max="14600" width="12.140625" style="76" hidden="1" customWidth="1"/>
    <col min="14601" max="14601" width="9.140625" style="76" hidden="1" customWidth="1"/>
    <col min="14602" max="14602" width="25" style="76" hidden="1" customWidth="1"/>
    <col min="14603" max="14849" width="9.140625" style="76" hidden="1" customWidth="1"/>
    <col min="14850" max="14850" width="53.7109375" style="76" hidden="1" customWidth="1"/>
    <col min="14851" max="14851" width="9.140625" style="76" hidden="1" customWidth="1"/>
    <col min="14852" max="14852" width="7.28515625" style="76" hidden="1" customWidth="1"/>
    <col min="14853" max="14853" width="11.28515625" style="76" hidden="1" customWidth="1"/>
    <col min="14854" max="14854" width="10.28515625" style="76" hidden="1" customWidth="1"/>
    <col min="14855" max="14855" width="10" style="76" hidden="1" customWidth="1"/>
    <col min="14856" max="14856" width="12.140625" style="76" hidden="1" customWidth="1"/>
    <col min="14857" max="14857" width="9.140625" style="76" hidden="1" customWidth="1"/>
    <col min="14858" max="14858" width="25" style="76" hidden="1" customWidth="1"/>
    <col min="14859" max="15105" width="9.140625" style="76" hidden="1" customWidth="1"/>
    <col min="15106" max="15106" width="53.7109375" style="76" hidden="1" customWidth="1"/>
    <col min="15107" max="15107" width="9.140625" style="76" hidden="1" customWidth="1"/>
    <col min="15108" max="15108" width="7.28515625" style="76" hidden="1" customWidth="1"/>
    <col min="15109" max="15109" width="11.28515625" style="76" hidden="1" customWidth="1"/>
    <col min="15110" max="15110" width="10.28515625" style="76" hidden="1" customWidth="1"/>
    <col min="15111" max="15111" width="10" style="76" hidden="1" customWidth="1"/>
    <col min="15112" max="15112" width="12.140625" style="76" hidden="1" customWidth="1"/>
    <col min="15113" max="15113" width="9.140625" style="76" hidden="1" customWidth="1"/>
    <col min="15114" max="15114" width="25" style="76" hidden="1" customWidth="1"/>
    <col min="15115" max="15361" width="9.140625" style="76" hidden="1" customWidth="1"/>
    <col min="15362" max="15362" width="53.7109375" style="76" hidden="1" customWidth="1"/>
    <col min="15363" max="15363" width="9.140625" style="76" hidden="1" customWidth="1"/>
    <col min="15364" max="15364" width="7.28515625" style="76" hidden="1" customWidth="1"/>
    <col min="15365" max="15365" width="11.28515625" style="76" hidden="1" customWidth="1"/>
    <col min="15366" max="15366" width="10.28515625" style="76" hidden="1" customWidth="1"/>
    <col min="15367" max="15367" width="10" style="76" hidden="1" customWidth="1"/>
    <col min="15368" max="15368" width="12.140625" style="76" hidden="1" customWidth="1"/>
    <col min="15369" max="15369" width="9.140625" style="76" hidden="1" customWidth="1"/>
    <col min="15370" max="15370" width="25" style="76" hidden="1" customWidth="1"/>
    <col min="15371" max="15617" width="9.140625" style="76" hidden="1" customWidth="1"/>
    <col min="15618" max="15618" width="53.7109375" style="76" hidden="1" customWidth="1"/>
    <col min="15619" max="15619" width="9.140625" style="76" hidden="1" customWidth="1"/>
    <col min="15620" max="15620" width="7.28515625" style="76" hidden="1" customWidth="1"/>
    <col min="15621" max="15621" width="11.28515625" style="76" hidden="1" customWidth="1"/>
    <col min="15622" max="15622" width="10.28515625" style="76" hidden="1" customWidth="1"/>
    <col min="15623" max="15623" width="10" style="76" hidden="1" customWidth="1"/>
    <col min="15624" max="15624" width="12.140625" style="76" hidden="1" customWidth="1"/>
    <col min="15625" max="15625" width="9.140625" style="76" hidden="1" customWidth="1"/>
    <col min="15626" max="15626" width="25" style="76" hidden="1" customWidth="1"/>
    <col min="15627" max="15873" width="9.140625" style="76" hidden="1" customWidth="1"/>
    <col min="15874" max="15874" width="53.7109375" style="76" hidden="1" customWidth="1"/>
    <col min="15875" max="15875" width="9.140625" style="76" hidden="1" customWidth="1"/>
    <col min="15876" max="15876" width="7.28515625" style="76" hidden="1" customWidth="1"/>
    <col min="15877" max="15877" width="11.28515625" style="76" hidden="1" customWidth="1"/>
    <col min="15878" max="15878" width="10.28515625" style="76" hidden="1" customWidth="1"/>
    <col min="15879" max="15879" width="10" style="76" hidden="1" customWidth="1"/>
    <col min="15880" max="15880" width="12.140625" style="76" hidden="1" customWidth="1"/>
    <col min="15881" max="15881" width="9.140625" style="76" hidden="1" customWidth="1"/>
    <col min="15882" max="15882" width="25" style="76" hidden="1" customWidth="1"/>
    <col min="15883" max="16129" width="9.140625" style="76" hidden="1" customWidth="1"/>
    <col min="16130" max="16130" width="53.7109375" style="76" hidden="1" customWidth="1"/>
    <col min="16131" max="16131" width="9.140625" style="76" hidden="1" customWidth="1"/>
    <col min="16132" max="16132" width="7.28515625" style="76" hidden="1" customWidth="1"/>
    <col min="16133" max="16133" width="11.28515625" style="76" hidden="1" customWidth="1"/>
    <col min="16134" max="16134" width="10.28515625" style="76" hidden="1" customWidth="1"/>
    <col min="16135" max="16135" width="10" style="76" hidden="1" customWidth="1"/>
    <col min="16136" max="16136" width="12.140625" style="76" hidden="1" customWidth="1"/>
    <col min="16137" max="16137" width="9.140625" style="76" hidden="1" customWidth="1"/>
    <col min="16138" max="16138" width="25" style="76" hidden="1" customWidth="1"/>
    <col min="16139" max="16140" width="9.140625" style="76" hidden="1" customWidth="1"/>
    <col min="16141" max="16384" width="9.140625" style="76"/>
  </cols>
  <sheetData>
    <row r="1" spans="1:15" s="15" customFormat="1" ht="21" thickBot="1">
      <c r="A1" s="10" t="s">
        <v>21</v>
      </c>
      <c r="B1" s="11" t="s">
        <v>22</v>
      </c>
      <c r="C1" s="12"/>
      <c r="D1" s="12"/>
      <c r="E1" s="12"/>
      <c r="F1" s="12"/>
      <c r="G1" s="12"/>
      <c r="H1" s="13"/>
      <c r="I1" s="14"/>
      <c r="N1" s="89">
        <f>N2/N3</f>
        <v>1</v>
      </c>
      <c r="O1" s="15" t="s">
        <v>56</v>
      </c>
    </row>
    <row r="2" spans="1:15" s="15" customFormat="1" ht="13.5" thickBot="1">
      <c r="A2" s="16" t="s">
        <v>23</v>
      </c>
      <c r="B2" s="17" t="s">
        <v>24</v>
      </c>
      <c r="C2" s="18"/>
      <c r="D2" s="18"/>
      <c r="E2" s="19"/>
      <c r="G2" s="20" t="s">
        <v>25</v>
      </c>
      <c r="H2" s="21" t="s">
        <v>26</v>
      </c>
      <c r="N2" s="15">
        <v>548.68000000000006</v>
      </c>
      <c r="O2" s="15" t="s">
        <v>70</v>
      </c>
    </row>
    <row r="3" spans="1:15" s="15" customFormat="1" ht="13.5" thickBot="1">
      <c r="A3" s="16" t="s">
        <v>27</v>
      </c>
      <c r="F3" s="126"/>
      <c r="G3" s="125">
        <v>45596</v>
      </c>
      <c r="H3" s="156"/>
      <c r="N3" s="15">
        <v>548.68000000000006</v>
      </c>
      <c r="O3" s="15" t="s">
        <v>71</v>
      </c>
    </row>
    <row r="4" spans="1:15" s="15" customFormat="1">
      <c r="A4" s="16" t="s">
        <v>28</v>
      </c>
    </row>
    <row r="5" spans="1:15" s="15" customFormat="1">
      <c r="A5" s="16" t="s">
        <v>29</v>
      </c>
      <c r="K5" s="16"/>
    </row>
    <row r="6" spans="1:15" s="15" customFormat="1">
      <c r="A6" s="16" t="s">
        <v>30</v>
      </c>
    </row>
    <row r="7" spans="1:15" s="15" customFormat="1" ht="15">
      <c r="A7"/>
      <c r="F7" s="23"/>
    </row>
    <row r="8" spans="1:15" s="15" customFormat="1" ht="13.5" thickBot="1">
      <c r="A8" s="22"/>
      <c r="F8" s="23"/>
      <c r="J8" s="15" t="s">
        <v>31</v>
      </c>
    </row>
    <row r="9" spans="1:15" s="15" customFormat="1" ht="13.5" thickBot="1">
      <c r="A9" s="24" t="s">
        <v>32</v>
      </c>
      <c r="F9" s="25" t="s">
        <v>33</v>
      </c>
      <c r="G9" s="26"/>
      <c r="H9" s="27"/>
      <c r="J9" s="15" t="str">
        <f>'Copy paste to Here'!I18</f>
        <v>AUD</v>
      </c>
    </row>
    <row r="10" spans="1:15" s="15" customFormat="1" ht="13.5" thickBot="1">
      <c r="A10" s="28" t="str">
        <f>'Copy paste to Here'!G10</f>
        <v>Jodadi</v>
      </c>
      <c r="B10" s="29"/>
      <c r="C10" s="29"/>
      <c r="D10" s="29"/>
      <c r="F10" s="30" t="str">
        <f>'Copy paste to Here'!B10</f>
        <v>Jodadi</v>
      </c>
      <c r="G10" s="31"/>
      <c r="H10" s="32"/>
      <c r="K10" s="92" t="s">
        <v>73</v>
      </c>
      <c r="L10" s="27" t="s">
        <v>73</v>
      </c>
      <c r="M10" s="15">
        <v>1</v>
      </c>
    </row>
    <row r="11" spans="1:15" s="15" customFormat="1" ht="15.75" thickBot="1">
      <c r="A11" s="33" t="str">
        <f>'Copy paste to Here'!G11</f>
        <v>Kellie Sheehy</v>
      </c>
      <c r="B11" s="34"/>
      <c r="C11" s="34"/>
      <c r="D11" s="34"/>
      <c r="F11" s="35" t="str">
        <f>'Copy paste to Here'!B11</f>
        <v>Kellie Sheehy</v>
      </c>
      <c r="G11" s="36"/>
      <c r="H11" s="37"/>
      <c r="K11" s="90" t="s">
        <v>34</v>
      </c>
      <c r="L11" s="38" t="s">
        <v>35</v>
      </c>
      <c r="M11" s="15">
        <f>VLOOKUP(G3,[1]Sheet1!$A$9:$I$7290,2,FALSE)</f>
        <v>33.659999999999997</v>
      </c>
    </row>
    <row r="12" spans="1:15" s="15" customFormat="1" ht="15.75" thickBot="1">
      <c r="A12" s="33" t="str">
        <f>'Copy paste to Here'!G12</f>
        <v>TAREE shop 3 TAREE CENTAL, 60 manning street</v>
      </c>
      <c r="B12" s="34"/>
      <c r="C12" s="34"/>
      <c r="D12" s="34"/>
      <c r="E12" s="77"/>
      <c r="F12" s="35" t="str">
        <f>'Copy paste to Here'!B12</f>
        <v>TAREE shop 3 TAREE CENTAL, 60 manning street</v>
      </c>
      <c r="G12" s="36"/>
      <c r="H12" s="37"/>
      <c r="K12" s="90" t="s">
        <v>36</v>
      </c>
      <c r="L12" s="38" t="s">
        <v>10</v>
      </c>
      <c r="M12" s="15">
        <f>VLOOKUP(G3,[1]Sheet1!$A$9:$I$7290,3,FALSE)</f>
        <v>36.35</v>
      </c>
    </row>
    <row r="13" spans="1:15" s="15" customFormat="1" ht="15.75" thickBot="1">
      <c r="A13" s="33" t="str">
        <f>'Copy paste to Here'!G13</f>
        <v>2430 TAREE</v>
      </c>
      <c r="B13" s="34"/>
      <c r="C13" s="34"/>
      <c r="D13" s="34"/>
      <c r="E13" s="100" t="s">
        <v>40</v>
      </c>
      <c r="F13" s="35" t="str">
        <f>'Copy paste to Here'!B13</f>
        <v>2430 TAREE</v>
      </c>
      <c r="G13" s="36"/>
      <c r="H13" s="37"/>
      <c r="K13" s="90" t="s">
        <v>37</v>
      </c>
      <c r="L13" s="38" t="s">
        <v>38</v>
      </c>
      <c r="M13" s="101">
        <f>VLOOKUP(G3,[1]Sheet1!$A$9:$I$7290,4,FALSE)</f>
        <v>43.37</v>
      </c>
    </row>
    <row r="14" spans="1:15" s="15" customFormat="1" ht="15.75" thickBot="1">
      <c r="A14" s="33" t="str">
        <f>'Copy paste to Here'!G14</f>
        <v>Australia</v>
      </c>
      <c r="B14" s="34"/>
      <c r="C14" s="34"/>
      <c r="D14" s="34"/>
      <c r="E14" s="100">
        <f>VLOOKUP(J9,$L$10:$M$17,2,FALSE)</f>
        <v>21.74</v>
      </c>
      <c r="F14" s="35" t="str">
        <f>'Copy paste to Here'!B14</f>
        <v>Australia</v>
      </c>
      <c r="G14" s="36"/>
      <c r="H14" s="37"/>
      <c r="K14" s="90" t="s">
        <v>39</v>
      </c>
      <c r="L14" s="38" t="s">
        <v>40</v>
      </c>
      <c r="M14" s="15">
        <f>VLOOKUP(G3,[1]Sheet1!$A$9:$I$7290,5,FALSE)</f>
        <v>21.74</v>
      </c>
    </row>
    <row r="15" spans="1:15" s="15" customFormat="1" ht="15.75" thickBot="1">
      <c r="A15" s="39" t="str">
        <f>'Copy paste to Here'!G15</f>
        <v xml:space="preserve"> </v>
      </c>
      <c r="F15" s="40" t="str">
        <f>'Copy paste to Here'!B15</f>
        <v xml:space="preserve"> </v>
      </c>
      <c r="G15" s="41"/>
      <c r="H15" s="42"/>
      <c r="K15" s="91" t="s">
        <v>41</v>
      </c>
      <c r="L15" s="43" t="s">
        <v>42</v>
      </c>
      <c r="M15" s="15">
        <f>VLOOKUP(G3,[1]Sheet1!$A$9:$I$7290,6,FALSE)</f>
        <v>24</v>
      </c>
    </row>
    <row r="16" spans="1:15" s="15" customFormat="1" ht="15.75" thickBot="1">
      <c r="A16" s="44"/>
      <c r="K16" s="91" t="s">
        <v>43</v>
      </c>
      <c r="L16" s="43" t="s">
        <v>44</v>
      </c>
      <c r="M16" s="15">
        <f>VLOOKUP(G3,[1]Sheet1!$A$9:$I$7290,7,FALSE)</f>
        <v>19.850000000000001</v>
      </c>
    </row>
    <row r="17" spans="1:13" s="15" customFormat="1" ht="13.5" thickBot="1">
      <c r="A17" s="45" t="s">
        <v>45</v>
      </c>
      <c r="B17" s="46" t="s">
        <v>46</v>
      </c>
      <c r="C17" s="47" t="s">
        <v>74</v>
      </c>
      <c r="D17" s="47" t="s">
        <v>62</v>
      </c>
      <c r="E17" s="47" t="s">
        <v>72</v>
      </c>
      <c r="F17" s="47" t="str">
        <f>CONCATENATE("Amount ",,J9)</f>
        <v>Amount AUD</v>
      </c>
      <c r="G17" s="46" t="s">
        <v>47</v>
      </c>
      <c r="H17" s="46" t="s">
        <v>48</v>
      </c>
      <c r="J17" s="15" t="s">
        <v>49</v>
      </c>
      <c r="K17" s="15" t="s">
        <v>6</v>
      </c>
      <c r="L17" s="15" t="s">
        <v>82</v>
      </c>
      <c r="M17" s="15">
        <v>0.24</v>
      </c>
    </row>
    <row r="18" spans="1:13" s="54" customFormat="1" ht="36">
      <c r="A18" s="48" t="str">
        <f>IF(LEN('Copy paste to Here'!G22) &gt; 5, CONCATENATE('Copy paste to Here'!G22, 'Copy paste to Here'!D22, 'Copy paste to Here'!E22), "Empty Cell")</f>
        <v>Wholesale silver nose piercing bulk of 100, 250, 500 or 1000 pcs. of 925 sterling silver ''Bend it yourself'' nose studs, 0.6mm (22g) with a 1.5mm ball shaped topQuantity In Bulk: 100 pcs.</v>
      </c>
      <c r="B18" s="49" t="str">
        <f>'Copy paste to Here'!C22</f>
        <v>BLK445</v>
      </c>
      <c r="C18" s="50" t="s">
        <v>210</v>
      </c>
      <c r="D18" s="50">
        <f>Invoice!B22</f>
        <v>1</v>
      </c>
      <c r="E18" s="51">
        <f>'Shipping Invoice'!K22*$N$1</f>
        <v>39.119999999999997</v>
      </c>
      <c r="F18" s="51">
        <f>D18*E18</f>
        <v>39.119999999999997</v>
      </c>
      <c r="G18" s="52">
        <f>E18*$E$14</f>
        <v>850.46879999999987</v>
      </c>
      <c r="H18" s="53">
        <f>D18*G18</f>
        <v>850.46879999999987</v>
      </c>
    </row>
    <row r="19" spans="1:13" s="54" customFormat="1" ht="36">
      <c r="A19" s="48" t="str">
        <f>IF(LEN('Copy paste to Here'!G23) &gt; 5, CONCATENATE('Copy paste to Here'!G23, 'Copy paste to Here'!D23, 'Copy paste to Here'!E23), "Empty Cell")</f>
        <v>316L surgical steel belly banana, 1.6mm (14g) with a 8mm and a 5mm bezel set jewel ball using original Czech Preciosa crystalsLength: 10mmCrystal Color: AB</v>
      </c>
      <c r="B19" s="49" t="str">
        <f>'Copy paste to Here'!C23</f>
        <v>BN2CG</v>
      </c>
      <c r="C19" s="50" t="s">
        <v>124</v>
      </c>
      <c r="D19" s="50">
        <f>Invoice!B23</f>
        <v>3</v>
      </c>
      <c r="E19" s="51">
        <f>'Shipping Invoice'!K23*$N$1</f>
        <v>1.37</v>
      </c>
      <c r="F19" s="51">
        <f t="shared" ref="F19:F82" si="0">D19*E19</f>
        <v>4.1100000000000003</v>
      </c>
      <c r="G19" s="52">
        <f t="shared" ref="G19:G82" si="1">E19*$E$14</f>
        <v>29.783799999999999</v>
      </c>
      <c r="H19" s="55">
        <f t="shared" ref="H19:H82" si="2">D19*G19</f>
        <v>89.351399999999998</v>
      </c>
    </row>
    <row r="20" spans="1:13" s="54" customFormat="1" ht="36">
      <c r="A20" s="48" t="str">
        <f>IF(LEN('Copy paste to Here'!G24) &gt; 5, CONCATENATE('Copy paste to Here'!G24, 'Copy paste to Here'!D24, 'Copy paste to Here'!E24), "Empty Cell")</f>
        <v>316L surgical steel belly banana, 1.6mm (14g) with a 8mm and a 5mm bezel set jewel ball using original Czech Preciosa crystalsLength: 10mmCrystal Color: Rose</v>
      </c>
      <c r="B20" s="49" t="str">
        <f>'Copy paste to Here'!C24</f>
        <v>BN2CG</v>
      </c>
      <c r="C20" s="50" t="s">
        <v>124</v>
      </c>
      <c r="D20" s="50">
        <f>Invoice!B24</f>
        <v>3</v>
      </c>
      <c r="E20" s="51">
        <f>'Shipping Invoice'!K24*$N$1</f>
        <v>1.37</v>
      </c>
      <c r="F20" s="51">
        <f t="shared" si="0"/>
        <v>4.1100000000000003</v>
      </c>
      <c r="G20" s="52">
        <f t="shared" si="1"/>
        <v>29.783799999999999</v>
      </c>
      <c r="H20" s="55">
        <f t="shared" si="2"/>
        <v>89.351399999999998</v>
      </c>
    </row>
    <row r="21" spans="1:13" s="54" customFormat="1" ht="36">
      <c r="A21" s="48" t="str">
        <f>IF(LEN('Copy paste to Here'!G25) &gt; 5, CONCATENATE('Copy paste to Here'!G25, 'Copy paste to Here'!D25, 'Copy paste to Here'!E25), "Empty Cell")</f>
        <v>316L surgical steel belly banana, 1.6mm (14g) with a 8mm and a 5mm bezel set jewel ball using original Czech Preciosa crystalsLength: 10mmCrystal Color: Sapphire</v>
      </c>
      <c r="B21" s="49" t="str">
        <f>'Copy paste to Here'!C25</f>
        <v>BN2CG</v>
      </c>
      <c r="C21" s="50" t="s">
        <v>124</v>
      </c>
      <c r="D21" s="50">
        <f>Invoice!B25</f>
        <v>3</v>
      </c>
      <c r="E21" s="51">
        <f>'Shipping Invoice'!K25*$N$1</f>
        <v>1.37</v>
      </c>
      <c r="F21" s="51">
        <f t="shared" si="0"/>
        <v>4.1100000000000003</v>
      </c>
      <c r="G21" s="52">
        <f t="shared" si="1"/>
        <v>29.783799999999999</v>
      </c>
      <c r="H21" s="55">
        <f t="shared" si="2"/>
        <v>89.351399999999998</v>
      </c>
      <c r="L21" s="15"/>
    </row>
    <row r="22" spans="1:13" s="54" customFormat="1" ht="36">
      <c r="A22" s="48" t="str">
        <f>IF(LEN('Copy paste to Here'!G26) &gt; 5, CONCATENATE('Copy paste to Here'!G26, 'Copy paste to Here'!D26, 'Copy paste to Here'!E26), "Empty Cell")</f>
        <v>316L surgical steel belly banana, 1.6mm (14g) with a 8mm and a 5mm bezel set jewel ball using original Czech Preciosa crystalsLength: 10mmCrystal Color: Aquamarine</v>
      </c>
      <c r="B22" s="49" t="str">
        <f>'Copy paste to Here'!C26</f>
        <v>BN2CG</v>
      </c>
      <c r="C22" s="50" t="s">
        <v>124</v>
      </c>
      <c r="D22" s="50">
        <f>Invoice!B26</f>
        <v>3</v>
      </c>
      <c r="E22" s="51">
        <f>'Shipping Invoice'!K26*$N$1</f>
        <v>1.37</v>
      </c>
      <c r="F22" s="51">
        <f t="shared" si="0"/>
        <v>4.1100000000000003</v>
      </c>
      <c r="G22" s="52">
        <f t="shared" si="1"/>
        <v>29.783799999999999</v>
      </c>
      <c r="H22" s="55">
        <f t="shared" si="2"/>
        <v>89.351399999999998</v>
      </c>
    </row>
    <row r="23" spans="1:13" s="54" customFormat="1" ht="36">
      <c r="A23" s="48" t="str">
        <f>IF(LEN('Copy paste to Here'!G27) &gt; 5, CONCATENATE('Copy paste to Here'!G27, 'Copy paste to Here'!D27, 'Copy paste to Here'!E27), "Empty Cell")</f>
        <v>316L surgical steel belly banana, 1.6mm (14g) with a 8mm and a 5mm bezel set jewel ball using original Czech Preciosa crystalsLength: 10mmCrystal Color: Blue Zircon</v>
      </c>
      <c r="B23" s="49" t="str">
        <f>'Copy paste to Here'!C27</f>
        <v>BN2CG</v>
      </c>
      <c r="C23" s="50" t="s">
        <v>124</v>
      </c>
      <c r="D23" s="50">
        <f>Invoice!B27</f>
        <v>3</v>
      </c>
      <c r="E23" s="51">
        <f>'Shipping Invoice'!K27*$N$1</f>
        <v>1.37</v>
      </c>
      <c r="F23" s="51">
        <f t="shared" si="0"/>
        <v>4.1100000000000003</v>
      </c>
      <c r="G23" s="52">
        <f t="shared" si="1"/>
        <v>29.783799999999999</v>
      </c>
      <c r="H23" s="55">
        <f t="shared" si="2"/>
        <v>89.351399999999998</v>
      </c>
    </row>
    <row r="24" spans="1:13" s="54" customFormat="1" ht="36">
      <c r="A24" s="48" t="str">
        <f>IF(LEN('Copy paste to Here'!G28) &gt; 5, CONCATENATE('Copy paste to Here'!G28, 'Copy paste to Here'!D28, 'Copy paste to Here'!E28), "Empty Cell")</f>
        <v>316L surgical steel belly banana, 1.6mm (14g) with a 8mm and a 5mm bezel set jewel ball using original Czech Preciosa crystalsLength: 10mmCrystal Color: Amethyst</v>
      </c>
      <c r="B24" s="49" t="str">
        <f>'Copy paste to Here'!C28</f>
        <v>BN2CG</v>
      </c>
      <c r="C24" s="50" t="s">
        <v>124</v>
      </c>
      <c r="D24" s="50">
        <f>Invoice!B28</f>
        <v>3</v>
      </c>
      <c r="E24" s="51">
        <f>'Shipping Invoice'!K28*$N$1</f>
        <v>1.37</v>
      </c>
      <c r="F24" s="51">
        <f t="shared" si="0"/>
        <v>4.1100000000000003</v>
      </c>
      <c r="G24" s="52">
        <f t="shared" si="1"/>
        <v>29.783799999999999</v>
      </c>
      <c r="H24" s="55">
        <f t="shared" si="2"/>
        <v>89.351399999999998</v>
      </c>
    </row>
    <row r="25" spans="1:13" s="54" customFormat="1" ht="48">
      <c r="A25" s="48" t="str">
        <f>IF(LEN('Copy paste to Here'!G29) &gt; 5, CONCATENATE('Copy paste to Here'!G29, 'Copy paste to Here'!D29, 'Copy paste to Here'!E29), "Empty Cell")</f>
        <v>Rose gold PVD plated 316L surgical steel belly banana, 1.6mm (14g) with an 7mm prong set round Cubic Zirconia (CZ) stone (the setting of the stone is made from rose gold plated brass)Length: 10mm</v>
      </c>
      <c r="B25" s="49" t="str">
        <f>'Copy paste to Here'!C29</f>
        <v>BNTTRDZ</v>
      </c>
      <c r="C25" s="50" t="s">
        <v>133</v>
      </c>
      <c r="D25" s="50">
        <f>Invoice!B29</f>
        <v>4</v>
      </c>
      <c r="E25" s="51">
        <f>'Shipping Invoice'!K29*$N$1</f>
        <v>3.43</v>
      </c>
      <c r="F25" s="51">
        <f t="shared" si="0"/>
        <v>13.72</v>
      </c>
      <c r="G25" s="52">
        <f t="shared" si="1"/>
        <v>74.568200000000004</v>
      </c>
      <c r="H25" s="55">
        <f t="shared" si="2"/>
        <v>298.27280000000002</v>
      </c>
    </row>
    <row r="26" spans="1:13" s="54" customFormat="1" ht="25.5">
      <c r="A26" s="48" t="str">
        <f>IF(LEN('Copy paste to Here'!G30) &gt; 5, CONCATENATE('Copy paste to Here'!G30, 'Copy paste to Here'!D30, 'Copy paste to Here'!E30), "Empty Cell")</f>
        <v>316L surgical steel circular barbell, 1.2mm (16g) with double 3mm ballsLength: 10mm</v>
      </c>
      <c r="B26" s="49" t="str">
        <f>'Copy paste to Here'!C30</f>
        <v>CBEB</v>
      </c>
      <c r="C26" s="50" t="s">
        <v>136</v>
      </c>
      <c r="D26" s="50">
        <f>Invoice!B30</f>
        <v>4</v>
      </c>
      <c r="E26" s="51">
        <f>'Shipping Invoice'!K30*$N$1</f>
        <v>0.38</v>
      </c>
      <c r="F26" s="51">
        <f t="shared" si="0"/>
        <v>1.52</v>
      </c>
      <c r="G26" s="52">
        <f t="shared" si="1"/>
        <v>8.2611999999999988</v>
      </c>
      <c r="H26" s="55">
        <f t="shared" si="2"/>
        <v>33.044799999999995</v>
      </c>
    </row>
    <row r="27" spans="1:13" s="54" customFormat="1" ht="25.5">
      <c r="A27" s="48" t="str">
        <f>IF(LEN('Copy paste to Here'!G31) &gt; 5, CONCATENATE('Copy paste to Here'!G31, 'Copy paste to Here'!D31, 'Copy paste to Here'!E31), "Empty Cell")</f>
        <v>316L surgical steel circular barbell, 1.2mm (16g) with double 3mm ballsLength: 12mm</v>
      </c>
      <c r="B27" s="49" t="str">
        <f>'Copy paste to Here'!C31</f>
        <v>CBEB</v>
      </c>
      <c r="C27" s="50" t="s">
        <v>136</v>
      </c>
      <c r="D27" s="50">
        <f>Invoice!B31</f>
        <v>4</v>
      </c>
      <c r="E27" s="51">
        <f>'Shipping Invoice'!K31*$N$1</f>
        <v>0.38</v>
      </c>
      <c r="F27" s="51">
        <f t="shared" si="0"/>
        <v>1.52</v>
      </c>
      <c r="G27" s="52">
        <f t="shared" si="1"/>
        <v>8.2611999999999988</v>
      </c>
      <c r="H27" s="55">
        <f t="shared" si="2"/>
        <v>33.044799999999995</v>
      </c>
    </row>
    <row r="28" spans="1:13" s="54" customFormat="1" ht="25.5">
      <c r="A28" s="48" t="str">
        <f>IF(LEN('Copy paste to Here'!G32) &gt; 5, CONCATENATE('Copy paste to Here'!G32, 'Copy paste to Here'!D32, 'Copy paste to Here'!E32), "Empty Cell")</f>
        <v>PVD plated 316L surgical steel circular barbell 1mm (18g) with two 3mm ballsLength: 8mmColor: Black</v>
      </c>
      <c r="B28" s="49" t="str">
        <f>'Copy paste to Here'!C32</f>
        <v>CBT18B3</v>
      </c>
      <c r="C28" s="50" t="s">
        <v>140</v>
      </c>
      <c r="D28" s="50">
        <f>Invoice!B32</f>
        <v>4</v>
      </c>
      <c r="E28" s="51">
        <f>'Shipping Invoice'!K32*$N$1</f>
        <v>1.05</v>
      </c>
      <c r="F28" s="51">
        <f t="shared" si="0"/>
        <v>4.2</v>
      </c>
      <c r="G28" s="52">
        <f t="shared" si="1"/>
        <v>22.826999999999998</v>
      </c>
      <c r="H28" s="55">
        <f t="shared" si="2"/>
        <v>91.307999999999993</v>
      </c>
    </row>
    <row r="29" spans="1:13" s="54" customFormat="1" ht="25.5">
      <c r="A29" s="48" t="str">
        <f>IF(LEN('Copy paste to Here'!G33) &gt; 5, CONCATENATE('Copy paste to Here'!G33, 'Copy paste to Here'!D33, 'Copy paste to Here'!E33), "Empty Cell")</f>
        <v>PVD plated 316L surgical steel circular barbell 1mm (18g) with two 3mm ballsLength: 8mmColor: Rainbow</v>
      </c>
      <c r="B29" s="49" t="str">
        <f>'Copy paste to Here'!C33</f>
        <v>CBT18B3</v>
      </c>
      <c r="C29" s="50" t="s">
        <v>140</v>
      </c>
      <c r="D29" s="50">
        <f>Invoice!B33</f>
        <v>4</v>
      </c>
      <c r="E29" s="51">
        <f>'Shipping Invoice'!K33*$N$1</f>
        <v>1.05</v>
      </c>
      <c r="F29" s="51">
        <f t="shared" si="0"/>
        <v>4.2</v>
      </c>
      <c r="G29" s="52">
        <f t="shared" si="1"/>
        <v>22.826999999999998</v>
      </c>
      <c r="H29" s="55">
        <f t="shared" si="2"/>
        <v>91.307999999999993</v>
      </c>
    </row>
    <row r="30" spans="1:13" s="54" customFormat="1" ht="25.5">
      <c r="A30" s="48" t="str">
        <f>IF(LEN('Copy paste to Here'!G34) &gt; 5, CONCATENATE('Copy paste to Here'!G34, 'Copy paste to Here'!D34, 'Copy paste to Here'!E34), "Empty Cell")</f>
        <v>PVD plated 316L surgical steel circular barbell 1mm (18g) with two 3mm ballsLength: 10mmColor: Rainbow</v>
      </c>
      <c r="B30" s="49" t="str">
        <f>'Copy paste to Here'!C34</f>
        <v>CBT18B3</v>
      </c>
      <c r="C30" s="50" t="s">
        <v>140</v>
      </c>
      <c r="D30" s="50">
        <f>Invoice!B34</f>
        <v>4</v>
      </c>
      <c r="E30" s="51">
        <f>'Shipping Invoice'!K34*$N$1</f>
        <v>1.05</v>
      </c>
      <c r="F30" s="51">
        <f t="shared" si="0"/>
        <v>4.2</v>
      </c>
      <c r="G30" s="52">
        <f t="shared" si="1"/>
        <v>22.826999999999998</v>
      </c>
      <c r="H30" s="55">
        <f t="shared" si="2"/>
        <v>91.307999999999993</v>
      </c>
    </row>
    <row r="31" spans="1:13" s="54" customFormat="1" ht="25.5">
      <c r="A31" s="48" t="str">
        <f>IF(LEN('Copy paste to Here'!G35) &gt; 5, CONCATENATE('Copy paste to Here'!G35, 'Copy paste to Here'!D35, 'Copy paste to Here'!E35), "Empty Cell")</f>
        <v>PVD plated 316L surgical steel circular barbell 1mm (18g) with two 3mm ballsLength: 12mmColor: Black</v>
      </c>
      <c r="B31" s="49" t="str">
        <f>'Copy paste to Here'!C35</f>
        <v>CBT18B3</v>
      </c>
      <c r="C31" s="50" t="s">
        <v>140</v>
      </c>
      <c r="D31" s="50">
        <f>Invoice!B35</f>
        <v>4</v>
      </c>
      <c r="E31" s="51">
        <f>'Shipping Invoice'!K35*$N$1</f>
        <v>1.05</v>
      </c>
      <c r="F31" s="51">
        <f t="shared" si="0"/>
        <v>4.2</v>
      </c>
      <c r="G31" s="52">
        <f t="shared" si="1"/>
        <v>22.826999999999998</v>
      </c>
      <c r="H31" s="55">
        <f t="shared" si="2"/>
        <v>91.307999999999993</v>
      </c>
    </row>
    <row r="32" spans="1:13" s="54" customFormat="1" ht="25.5">
      <c r="A32" s="48" t="str">
        <f>IF(LEN('Copy paste to Here'!G36) &gt; 5, CONCATENATE('Copy paste to Here'!G36, 'Copy paste to Here'!D36, 'Copy paste to Here'!E36), "Empty Cell")</f>
        <v>316L surgical steel labret, 1.2mm (16g) with a 3mm ballLength: 8mm</v>
      </c>
      <c r="B32" s="49" t="str">
        <f>'Copy paste to Here'!C36</f>
        <v>LBB3</v>
      </c>
      <c r="C32" s="50" t="s">
        <v>146</v>
      </c>
      <c r="D32" s="50">
        <f>Invoice!B36</f>
        <v>6</v>
      </c>
      <c r="E32" s="51">
        <f>'Shipping Invoice'!K36*$N$1</f>
        <v>0.27</v>
      </c>
      <c r="F32" s="51">
        <f t="shared" si="0"/>
        <v>1.62</v>
      </c>
      <c r="G32" s="52">
        <f t="shared" si="1"/>
        <v>5.8697999999999997</v>
      </c>
      <c r="H32" s="55">
        <f t="shared" si="2"/>
        <v>35.218800000000002</v>
      </c>
    </row>
    <row r="33" spans="1:8" s="54" customFormat="1" ht="25.5">
      <c r="A33" s="48" t="str">
        <f>IF(LEN('Copy paste to Here'!G37) &gt; 5, CONCATENATE('Copy paste to Here'!G37, 'Copy paste to Here'!D37, 'Copy paste to Here'!E37), "Empty Cell")</f>
        <v>316L surgical steel labret, 1.2mm (16g) with a 3mm bezel set jewel ballLength: 7mmCrystal Color: AB</v>
      </c>
      <c r="B33" s="49" t="str">
        <f>'Copy paste to Here'!C37</f>
        <v>LBC3</v>
      </c>
      <c r="C33" s="50" t="s">
        <v>149</v>
      </c>
      <c r="D33" s="50">
        <f>Invoice!B37</f>
        <v>10</v>
      </c>
      <c r="E33" s="51">
        <f>'Shipping Invoice'!K37*$N$1</f>
        <v>0.62</v>
      </c>
      <c r="F33" s="51">
        <f t="shared" si="0"/>
        <v>6.2</v>
      </c>
      <c r="G33" s="52">
        <f t="shared" si="1"/>
        <v>13.4788</v>
      </c>
      <c r="H33" s="55">
        <f t="shared" si="2"/>
        <v>134.78800000000001</v>
      </c>
    </row>
    <row r="34" spans="1:8" s="54" customFormat="1" ht="25.5">
      <c r="A34" s="48" t="str">
        <f>IF(LEN('Copy paste to Here'!G38) &gt; 5, CONCATENATE('Copy paste to Here'!G38, 'Copy paste to Here'!D38, 'Copy paste to Here'!E38), "Empty Cell")</f>
        <v>316L surgical steel labret, 1.2mm (16g) with a 3mm bezel set jewel ballLength: 8mmCrystal Color: Aquamarine</v>
      </c>
      <c r="B34" s="49" t="str">
        <f>'Copy paste to Here'!C38</f>
        <v>LBC3</v>
      </c>
      <c r="C34" s="50" t="s">
        <v>149</v>
      </c>
      <c r="D34" s="50">
        <f>Invoice!B38</f>
        <v>10</v>
      </c>
      <c r="E34" s="51">
        <f>'Shipping Invoice'!K38*$N$1</f>
        <v>0.62</v>
      </c>
      <c r="F34" s="51">
        <f t="shared" si="0"/>
        <v>6.2</v>
      </c>
      <c r="G34" s="52">
        <f t="shared" si="1"/>
        <v>13.4788</v>
      </c>
      <c r="H34" s="55">
        <f t="shared" si="2"/>
        <v>134.78800000000001</v>
      </c>
    </row>
    <row r="35" spans="1:8" s="54" customFormat="1" ht="25.5">
      <c r="A35" s="48" t="str">
        <f>IF(LEN('Copy paste to Here'!G39) &gt; 5, CONCATENATE('Copy paste to Here'!G39, 'Copy paste to Here'!D39, 'Copy paste to Here'!E39), "Empty Cell")</f>
        <v>316L surgical steel labret, 1.2mm (16g) with a 3mm bezel set jewel ballLength: 9mmCrystal Color: Rose</v>
      </c>
      <c r="B35" s="49" t="str">
        <f>'Copy paste to Here'!C39</f>
        <v>LBC3</v>
      </c>
      <c r="C35" s="50" t="s">
        <v>149</v>
      </c>
      <c r="D35" s="50">
        <f>Invoice!B39</f>
        <v>10</v>
      </c>
      <c r="E35" s="51">
        <f>'Shipping Invoice'!K39*$N$1</f>
        <v>0.62</v>
      </c>
      <c r="F35" s="51">
        <f t="shared" si="0"/>
        <v>6.2</v>
      </c>
      <c r="G35" s="52">
        <f t="shared" si="1"/>
        <v>13.4788</v>
      </c>
      <c r="H35" s="55">
        <f t="shared" si="2"/>
        <v>134.78800000000001</v>
      </c>
    </row>
    <row r="36" spans="1:8" s="54" customFormat="1" ht="25.5">
      <c r="A36" s="48" t="str">
        <f>IF(LEN('Copy paste to Here'!G40) &gt; 5, CONCATENATE('Copy paste to Here'!G40, 'Copy paste to Here'!D40, 'Copy paste to Here'!E40), "Empty Cell")</f>
        <v>316L surgical steel labret, 1.2mm (16g) with a 3mm bezel set jewel ballLength: 10mmCrystal Color: Blue Zircon</v>
      </c>
      <c r="B36" s="49" t="str">
        <f>'Copy paste to Here'!C40</f>
        <v>LBC3</v>
      </c>
      <c r="C36" s="50" t="s">
        <v>149</v>
      </c>
      <c r="D36" s="50">
        <f>Invoice!B40</f>
        <v>5</v>
      </c>
      <c r="E36" s="51">
        <f>'Shipping Invoice'!K40*$N$1</f>
        <v>0.62</v>
      </c>
      <c r="F36" s="51">
        <f t="shared" si="0"/>
        <v>3.1</v>
      </c>
      <c r="G36" s="52">
        <f t="shared" si="1"/>
        <v>13.4788</v>
      </c>
      <c r="H36" s="55">
        <f t="shared" si="2"/>
        <v>67.394000000000005</v>
      </c>
    </row>
    <row r="37" spans="1:8" s="54" customFormat="1" ht="38.25">
      <c r="A37" s="48" t="str">
        <f>IF(LEN('Copy paste to Here'!G41) &gt; 5, CONCATENATE('Copy paste to Here'!G41, 'Copy paste to Here'!D41, 'Copy paste to Here'!E41), "Empty Cell")</f>
        <v>PVD plated 316L surgical steel internally threaded labret, 1.2mm (16g) with 3mm prong set round Cubic Zirconia (CZ) round stoneColor: GoldLength: 8mm with 3mm top part</v>
      </c>
      <c r="B37" s="49" t="str">
        <f>'Copy paste to Here'!C41</f>
        <v>LBTCZIN</v>
      </c>
      <c r="C37" s="50" t="s">
        <v>211</v>
      </c>
      <c r="D37" s="50">
        <f>Invoice!B41</f>
        <v>3</v>
      </c>
      <c r="E37" s="51">
        <f>'Shipping Invoice'!K41*$N$1</f>
        <v>2.19</v>
      </c>
      <c r="F37" s="51">
        <f t="shared" si="0"/>
        <v>6.57</v>
      </c>
      <c r="G37" s="52">
        <f t="shared" si="1"/>
        <v>47.610599999999998</v>
      </c>
      <c r="H37" s="55">
        <f t="shared" si="2"/>
        <v>142.83179999999999</v>
      </c>
    </row>
    <row r="38" spans="1:8" s="54" customFormat="1" ht="38.25">
      <c r="A38" s="48" t="str">
        <f>IF(LEN('Copy paste to Here'!G42) &gt; 5, CONCATENATE('Copy paste to Here'!G42, 'Copy paste to Here'!D42, 'Copy paste to Here'!E42), "Empty Cell")</f>
        <v>PVD plated 316L surgical steel internally threaded labret, 1.2mm (16g) with 3mm prong set round Cubic Zirconia (CZ) round stoneColor: Rose-goldLength: 10mm with 3mm top part</v>
      </c>
      <c r="B38" s="49" t="str">
        <f>'Copy paste to Here'!C42</f>
        <v>LBTCZIN</v>
      </c>
      <c r="C38" s="50" t="s">
        <v>211</v>
      </c>
      <c r="D38" s="50">
        <f>Invoice!B42</f>
        <v>6</v>
      </c>
      <c r="E38" s="51">
        <f>'Shipping Invoice'!K42*$N$1</f>
        <v>2.19</v>
      </c>
      <c r="F38" s="51">
        <f t="shared" si="0"/>
        <v>13.14</v>
      </c>
      <c r="G38" s="52">
        <f t="shared" si="1"/>
        <v>47.610599999999998</v>
      </c>
      <c r="H38" s="55">
        <f t="shared" si="2"/>
        <v>285.66359999999997</v>
      </c>
    </row>
    <row r="39" spans="1:8" s="54" customFormat="1" ht="36">
      <c r="A39" s="48" t="str">
        <f>IF(LEN('Copy paste to Here'!G43) &gt; 5, CONCATENATE('Copy paste to Here'!G43, 'Copy paste to Here'!D43, 'Copy paste to Here'!E43), "Empty Cell")</f>
        <v>316L surgical steel belly banana, 1.6mm (14g) with an upper 5mm ball and an 8mm bezel set jewel ball and a dangling elephant with crystalsLength: 10mmCrystal Color: Clear</v>
      </c>
      <c r="B39" s="49" t="str">
        <f>'Copy paste to Here'!C43</f>
        <v>MCD467</v>
      </c>
      <c r="C39" s="50" t="s">
        <v>161</v>
      </c>
      <c r="D39" s="50">
        <f>Invoice!B43</f>
        <v>3</v>
      </c>
      <c r="E39" s="51">
        <f>'Shipping Invoice'!K43*$N$1</f>
        <v>3.58</v>
      </c>
      <c r="F39" s="51">
        <f t="shared" si="0"/>
        <v>10.74</v>
      </c>
      <c r="G39" s="52">
        <f t="shared" si="1"/>
        <v>77.8292</v>
      </c>
      <c r="H39" s="55">
        <f t="shared" si="2"/>
        <v>233.48759999999999</v>
      </c>
    </row>
    <row r="40" spans="1:8" s="54" customFormat="1" ht="36">
      <c r="A40" s="48" t="str">
        <f>IF(LEN('Copy paste to Here'!G44) &gt; 5, CONCATENATE('Copy paste to Here'!G44, 'Copy paste to Here'!D44, 'Copy paste to Here'!E44), "Empty Cell")</f>
        <v>316L surgical steel belly banana, 1.6mm (14g) with an upper 5mm ball and an 8mm bezel set jewel ball and a dangling feather with 3 faux turquoise ballsLength: 10mmColor: # 2 in picture</v>
      </c>
      <c r="B40" s="49" t="str">
        <f>'Copy paste to Here'!C44</f>
        <v>MCD601B</v>
      </c>
      <c r="C40" s="50" t="s">
        <v>164</v>
      </c>
      <c r="D40" s="50">
        <f>Invoice!B44</f>
        <v>3</v>
      </c>
      <c r="E40" s="51">
        <f>'Shipping Invoice'!K44*$N$1</f>
        <v>3.29</v>
      </c>
      <c r="F40" s="51">
        <f t="shared" si="0"/>
        <v>9.870000000000001</v>
      </c>
      <c r="G40" s="52">
        <f t="shared" si="1"/>
        <v>71.524599999999992</v>
      </c>
      <c r="H40" s="55">
        <f t="shared" si="2"/>
        <v>214.57379999999998</v>
      </c>
    </row>
    <row r="41" spans="1:8" s="54" customFormat="1" ht="36">
      <c r="A41" s="48" t="str">
        <f>IF(LEN('Copy paste to Here'!G45) &gt; 5, CONCATENATE('Copy paste to Here'!G45, 'Copy paste to Here'!D45, 'Copy paste to Here'!E45), "Empty Cell")</f>
        <v>316L surgical steel belly banana, 1.6mm (14g) with an upper 5mm ball and an 8mm bezel set jewel ball and a dangling feather with 3 faux turquoise ballsLength: 10mmColor: # 3 in picture</v>
      </c>
      <c r="B41" s="49" t="str">
        <f>'Copy paste to Here'!C45</f>
        <v>MCD601B</v>
      </c>
      <c r="C41" s="50" t="s">
        <v>164</v>
      </c>
      <c r="D41" s="50">
        <f>Invoice!B45</f>
        <v>3</v>
      </c>
      <c r="E41" s="51">
        <f>'Shipping Invoice'!K45*$N$1</f>
        <v>3.29</v>
      </c>
      <c r="F41" s="51">
        <f t="shared" si="0"/>
        <v>9.870000000000001</v>
      </c>
      <c r="G41" s="52">
        <f t="shared" si="1"/>
        <v>71.524599999999992</v>
      </c>
      <c r="H41" s="55">
        <f t="shared" si="2"/>
        <v>214.57379999999998</v>
      </c>
    </row>
    <row r="42" spans="1:8" s="54" customFormat="1" ht="36">
      <c r="A42" s="48" t="str">
        <f>IF(LEN('Copy paste to Here'!G46) &gt; 5, CONCATENATE('Copy paste to Here'!G46, 'Copy paste to Here'!D46, 'Copy paste to Here'!E46), "Empty Cell")</f>
        <v>316L surgical steel belly banana, 1.6mm (14g) with an upper 5mm ball and a 7mm prong set Cubic Zirconia (CZ) stone and a dangling long drop shaped SwarovskiⓇ crystalLength: 10mm</v>
      </c>
      <c r="B42" s="49" t="str">
        <f>'Copy paste to Here'!C46</f>
        <v>MCD713</v>
      </c>
      <c r="C42" s="50" t="s">
        <v>170</v>
      </c>
      <c r="D42" s="50">
        <f>Invoice!B46</f>
        <v>3</v>
      </c>
      <c r="E42" s="51">
        <f>'Shipping Invoice'!K46*$N$1</f>
        <v>5.61</v>
      </c>
      <c r="F42" s="51">
        <f t="shared" si="0"/>
        <v>16.830000000000002</v>
      </c>
      <c r="G42" s="52">
        <f t="shared" si="1"/>
        <v>121.9614</v>
      </c>
      <c r="H42" s="55">
        <f t="shared" si="2"/>
        <v>365.88419999999996</v>
      </c>
    </row>
    <row r="43" spans="1:8" s="54" customFormat="1" ht="48">
      <c r="A43" s="48" t="str">
        <f>IF(LEN('Copy paste to Here'!G47) &gt; 5, CONCATENATE('Copy paste to Here'!G47, 'Copy paste to Here'!D47, 'Copy paste to Here'!E47), "Empty Cell")</f>
        <v>316L surgical steel belly banana, 1.6mm (14g) with an upper 5mm ball and a 7mm round prong set Cubic Zirconia (CZ) stone and dangling triple CZ chains (dangling is made from silver plated brass)Length: 10mmCz Color: Clear</v>
      </c>
      <c r="B43" s="49" t="str">
        <f>'Copy paste to Here'!C47</f>
        <v>MCDZ418</v>
      </c>
      <c r="C43" s="50" t="s">
        <v>173</v>
      </c>
      <c r="D43" s="50">
        <f>Invoice!B47</f>
        <v>4</v>
      </c>
      <c r="E43" s="51">
        <f>'Shipping Invoice'!K47*$N$1</f>
        <v>4.0199999999999996</v>
      </c>
      <c r="F43" s="51">
        <f t="shared" si="0"/>
        <v>16.079999999999998</v>
      </c>
      <c r="G43" s="52">
        <f t="shared" si="1"/>
        <v>87.394799999999989</v>
      </c>
      <c r="H43" s="55">
        <f t="shared" si="2"/>
        <v>349.57919999999996</v>
      </c>
    </row>
    <row r="44" spans="1:8" s="54" customFormat="1" ht="48">
      <c r="A44" s="48" t="str">
        <f>IF(LEN('Copy paste to Here'!G48) &gt; 5, CONCATENATE('Copy paste to Here'!G48, 'Copy paste to Here'!D48, 'Copy paste to Here'!E48), "Empty Cell")</f>
        <v>316L surgical steel belly banana, 1.6mm (14g) with an upper 5mm ball and a 7mm round prong set Cubic Zirconia (CZ) stone and dangling triple CZ chains (dangling is made from silver plated brass)Length: 10mmCz Color: Rose</v>
      </c>
      <c r="B44" s="49" t="str">
        <f>'Copy paste to Here'!C48</f>
        <v>MCDZ418</v>
      </c>
      <c r="C44" s="50" t="s">
        <v>173</v>
      </c>
      <c r="D44" s="50">
        <f>Invoice!B48</f>
        <v>2</v>
      </c>
      <c r="E44" s="51">
        <f>'Shipping Invoice'!K48*$N$1</f>
        <v>4.0199999999999996</v>
      </c>
      <c r="F44" s="51">
        <f t="shared" si="0"/>
        <v>8.0399999999999991</v>
      </c>
      <c r="G44" s="52">
        <f t="shared" si="1"/>
        <v>87.394799999999989</v>
      </c>
      <c r="H44" s="55">
        <f t="shared" si="2"/>
        <v>174.78959999999998</v>
      </c>
    </row>
    <row r="45" spans="1:8" s="54" customFormat="1" ht="60">
      <c r="A45" s="48" t="str">
        <f>IF(LEN('Copy paste to Here'!G49) &gt; 5, CONCATENATE('Copy paste to Here'!G49, 'Copy paste to Here'!D49, 'Copy paste to Here'!E49), "Empty Cell")</f>
        <v>316L surgical steel belly banana, 1.6mm (14g) with an upper 5mm ball and an 8mm round prong set Cubic Zirconia (CZ) stone with a butterfly shaped dangling with prong set Cubic Zirconia (CZ) stone(dangling part is made from silver plated brass)Length: 10mmCz Color: Clear</v>
      </c>
      <c r="B45" s="49" t="str">
        <f>'Copy paste to Here'!C49</f>
        <v>MCDZ589</v>
      </c>
      <c r="C45" s="50" t="s">
        <v>179</v>
      </c>
      <c r="D45" s="50">
        <f>Invoice!B49</f>
        <v>2</v>
      </c>
      <c r="E45" s="51">
        <f>'Shipping Invoice'!K49*$N$1</f>
        <v>4.3099999999999996</v>
      </c>
      <c r="F45" s="51">
        <f t="shared" si="0"/>
        <v>8.6199999999999992</v>
      </c>
      <c r="G45" s="52">
        <f t="shared" si="1"/>
        <v>93.699399999999983</v>
      </c>
      <c r="H45" s="55">
        <f t="shared" si="2"/>
        <v>187.39879999999997</v>
      </c>
    </row>
    <row r="46" spans="1:8" s="54" customFormat="1" ht="60">
      <c r="A46" s="48" t="str">
        <f>IF(LEN('Copy paste to Here'!G50) &gt; 5, CONCATENATE('Copy paste to Here'!G50, 'Copy paste to Here'!D50, 'Copy paste to Here'!E50), "Empty Cell")</f>
        <v>316L surgical steel belly banana, 1.6mm (14g) with an upper 5mm ball and an 8mm round prong set Cubic Zirconia (CZ) stone with a butterfly shaped dangling with prong set Cubic Zirconia (CZ) stone(dangling part is made from silver plated brass)Length: 10mmCz Color: Lavender</v>
      </c>
      <c r="B46" s="49" t="str">
        <f>'Copy paste to Here'!C50</f>
        <v>MCDZ589</v>
      </c>
      <c r="C46" s="50" t="s">
        <v>179</v>
      </c>
      <c r="D46" s="50">
        <f>Invoice!B50</f>
        <v>4</v>
      </c>
      <c r="E46" s="51">
        <f>'Shipping Invoice'!K50*$N$1</f>
        <v>4.3099999999999996</v>
      </c>
      <c r="F46" s="51">
        <f t="shared" si="0"/>
        <v>17.239999999999998</v>
      </c>
      <c r="G46" s="52">
        <f t="shared" si="1"/>
        <v>93.699399999999983</v>
      </c>
      <c r="H46" s="55">
        <f t="shared" si="2"/>
        <v>374.79759999999993</v>
      </c>
    </row>
    <row r="47" spans="1:8" s="54" customFormat="1" ht="48">
      <c r="A47" s="48" t="str">
        <f>IF(LEN('Copy paste to Here'!G51) &gt; 5, CONCATENATE('Copy paste to Here'!G51, 'Copy paste to Here'!D51, 'Copy paste to Here'!E51), "Empty Cell")</f>
        <v>Rose gold PVD plated 316L surgical steel belly banana, 1.6mm (14g) with a lower 8mm prong set Cubic Zirconia (CZ) stone and a dangling small flower with Cubic Zirconia (CZ) stones (dangling part is made from rose gold plated brass)Length: 10mm</v>
      </c>
      <c r="B47" s="49" t="str">
        <f>'Copy paste to Here'!C51</f>
        <v>MDRZ411</v>
      </c>
      <c r="C47" s="50" t="s">
        <v>184</v>
      </c>
      <c r="D47" s="50">
        <f>Invoice!B51</f>
        <v>4</v>
      </c>
      <c r="E47" s="51">
        <f>'Shipping Invoice'!K51*$N$1</f>
        <v>5.91</v>
      </c>
      <c r="F47" s="51">
        <f t="shared" si="0"/>
        <v>23.64</v>
      </c>
      <c r="G47" s="52">
        <f t="shared" si="1"/>
        <v>128.48339999999999</v>
      </c>
      <c r="H47" s="55">
        <f t="shared" si="2"/>
        <v>513.93359999999996</v>
      </c>
    </row>
    <row r="48" spans="1:8" s="54" customFormat="1" ht="25.5">
      <c r="A48" s="48" t="str">
        <f>IF((LEN('Copy paste to Here'!G52))&gt;5,((CONCATENATE('Copy paste to Here'!G52," &amp; ",'Copy paste to Here'!D52,"  &amp;  ",'Copy paste to Here'!E52))),"Empty Cell")</f>
        <v xml:space="preserve">316L surgical steel belly banana, 1.6mm (14g) with a 5 and 8mm plain steel ball with a dangling plain sun &amp; Length: 10mm  &amp;  </v>
      </c>
      <c r="B48" s="49" t="str">
        <f>'Copy paste to Here'!C52</f>
        <v>MSD726</v>
      </c>
      <c r="C48" s="50" t="s">
        <v>187</v>
      </c>
      <c r="D48" s="50">
        <f>Invoice!B52</f>
        <v>3</v>
      </c>
      <c r="E48" s="51">
        <f>'Shipping Invoice'!K52*$N$1</f>
        <v>2.27</v>
      </c>
      <c r="F48" s="51">
        <f t="shared" si="0"/>
        <v>6.8100000000000005</v>
      </c>
      <c r="G48" s="52">
        <f t="shared" si="1"/>
        <v>49.349799999999995</v>
      </c>
      <c r="H48" s="55">
        <f t="shared" si="2"/>
        <v>148.04939999999999</v>
      </c>
    </row>
    <row r="49" spans="1:8" s="54" customFormat="1" ht="48">
      <c r="A49" s="48" t="str">
        <f>IF((LEN('Copy paste to Here'!G53))&gt;5,((CONCATENATE('Copy paste to Here'!G53," &amp; ",'Copy paste to Here'!D53,"  &amp;  ",'Copy paste to Here'!E53))),"Empty Cell")</f>
        <v xml:space="preserve">Display box with 52 pcs. of 925 sterling silver nose bones, 0.6mm (22g) with 2mm ball shaped top and real 18k gold plated (in standard packing or in vacuum sealed packing to prevent tarnishing) &amp; Packing Option: Standard Package  &amp;  </v>
      </c>
      <c r="B49" s="49" t="str">
        <f>'Copy paste to Here'!C53</f>
        <v>NBX18B2</v>
      </c>
      <c r="C49" s="50" t="s">
        <v>190</v>
      </c>
      <c r="D49" s="50">
        <f>Invoice!B53</f>
        <v>1</v>
      </c>
      <c r="E49" s="51">
        <f>'Shipping Invoice'!K53*$N$1</f>
        <v>52.51</v>
      </c>
      <c r="F49" s="51">
        <f t="shared" si="0"/>
        <v>52.51</v>
      </c>
      <c r="G49" s="52">
        <f t="shared" si="1"/>
        <v>1141.5673999999999</v>
      </c>
      <c r="H49" s="55">
        <f t="shared" si="2"/>
        <v>1141.5673999999999</v>
      </c>
    </row>
    <row r="50" spans="1:8" s="54" customFormat="1" ht="25.5">
      <c r="A50" s="48" t="str">
        <f>IF((LEN('Copy paste to Here'!G54))&gt;5,((CONCATENATE('Copy paste to Here'!G54," &amp; ",'Copy paste to Here'!D54,"  &amp;  ",'Copy paste to Here'!E54))),"Empty Cell")</f>
        <v xml:space="preserve">925 sterling silver nose hoop, 0.6mm (22g) with seven 2mm fixed balls and an outer diameter of 3/8''(10mm) - 1 piece &amp;   &amp;  </v>
      </c>
      <c r="B50" s="49" t="str">
        <f>'Copy paste to Here'!C54</f>
        <v>NR37</v>
      </c>
      <c r="C50" s="50" t="s">
        <v>194</v>
      </c>
      <c r="D50" s="50">
        <f>Invoice!B54</f>
        <v>10</v>
      </c>
      <c r="E50" s="51">
        <f>'Shipping Invoice'!K54*$N$1</f>
        <v>2.35</v>
      </c>
      <c r="F50" s="51">
        <f t="shared" si="0"/>
        <v>23.5</v>
      </c>
      <c r="G50" s="52">
        <f t="shared" si="1"/>
        <v>51.088999999999999</v>
      </c>
      <c r="H50" s="55">
        <f t="shared" si="2"/>
        <v>510.89</v>
      </c>
    </row>
    <row r="51" spans="1:8" s="54" customFormat="1" ht="36">
      <c r="A51" s="48" t="str">
        <f>IF((LEN('Copy paste to Here'!G55))&gt;5,((CONCATENATE('Copy paste to Here'!G55," &amp; ",'Copy paste to Here'!D55,"  &amp;  ",'Copy paste to Here'!E55))),"Empty Cell")</f>
        <v xml:space="preserve">18K gold plated 925 sterling silver nose hoop, 0.6mm (22g) with seven 2mm fixed balls and an outer diameter of 3/8''(10mm) - 1 piece &amp;   &amp;  </v>
      </c>
      <c r="B51" s="49" t="str">
        <f>'Copy paste to Here'!C55</f>
        <v>NR37RG</v>
      </c>
      <c r="C51" s="50" t="s">
        <v>196</v>
      </c>
      <c r="D51" s="50">
        <f>Invoice!B55</f>
        <v>7</v>
      </c>
      <c r="E51" s="51">
        <f>'Shipping Invoice'!K55*$N$1</f>
        <v>3.21</v>
      </c>
      <c r="F51" s="51">
        <f t="shared" si="0"/>
        <v>22.47</v>
      </c>
      <c r="G51" s="52">
        <f t="shared" si="1"/>
        <v>69.785399999999996</v>
      </c>
      <c r="H51" s="55">
        <f t="shared" si="2"/>
        <v>488.49779999999998</v>
      </c>
    </row>
    <row r="52" spans="1:8" s="54" customFormat="1" ht="36">
      <c r="A52" s="48" t="str">
        <f>IF((LEN('Copy paste to Here'!G56))&gt;5,((CONCATENATE('Copy paste to Here'!G56," &amp; ",'Copy paste to Here'!D56,"  &amp;  ",'Copy paste to Here'!E56))),"Empty Cell")</f>
        <v xml:space="preserve">Rose gold plated 925 sterling silver nose hoop, 0.6mm (22g) with seven 2mm fixed balls and an outer diameter of 3/8''(10mm) - 1 piece &amp;   &amp;  </v>
      </c>
      <c r="B52" s="49" t="str">
        <f>'Copy paste to Here'!C56</f>
        <v>NR37RS</v>
      </c>
      <c r="C52" s="50" t="s">
        <v>198</v>
      </c>
      <c r="D52" s="50">
        <f>Invoice!B56</f>
        <v>4</v>
      </c>
      <c r="E52" s="51">
        <f>'Shipping Invoice'!K56*$N$1</f>
        <v>3.21</v>
      </c>
      <c r="F52" s="51">
        <f t="shared" si="0"/>
        <v>12.84</v>
      </c>
      <c r="G52" s="52">
        <f t="shared" si="1"/>
        <v>69.785399999999996</v>
      </c>
      <c r="H52" s="55">
        <f t="shared" si="2"/>
        <v>279.14159999999998</v>
      </c>
    </row>
    <row r="53" spans="1:8" s="54" customFormat="1" ht="25.5">
      <c r="A53" s="48" t="str">
        <f>IF((LEN('Copy paste to Here'!G57))&gt;5,((CONCATENATE('Copy paste to Here'!G57," &amp; ",'Copy paste to Here'!D57,"  &amp;  ",'Copy paste to Here'!E57))),"Empty Cell")</f>
        <v xml:space="preserve">925 sterling silver nose hoop, 0.6mm (22g) real gold 18k plated ball and an outer diameter of 8mm (5/16'') - 1 piece &amp;   &amp;  </v>
      </c>
      <c r="B53" s="49" t="str">
        <f>'Copy paste to Here'!C57</f>
        <v>NS05RG</v>
      </c>
      <c r="C53" s="50" t="s">
        <v>200</v>
      </c>
      <c r="D53" s="50">
        <f>Invoice!B57</f>
        <v>50</v>
      </c>
      <c r="E53" s="51">
        <f>'Shipping Invoice'!K57*$N$1</f>
        <v>1.1599999999999999</v>
      </c>
      <c r="F53" s="51">
        <f t="shared" si="0"/>
        <v>57.999999999999993</v>
      </c>
      <c r="G53" s="52">
        <f t="shared" si="1"/>
        <v>25.218399999999995</v>
      </c>
      <c r="H53" s="55">
        <f t="shared" si="2"/>
        <v>1260.9199999999998</v>
      </c>
    </row>
    <row r="54" spans="1:8" s="54" customFormat="1" ht="25.5">
      <c r="A54" s="48" t="str">
        <f>IF((LEN('Copy paste to Here'!G58))&gt;5,((CONCATENATE('Copy paste to Here'!G58," &amp; ",'Copy paste to Here'!D58,"  &amp;  ",'Copy paste to Here'!E58))),"Empty Cell")</f>
        <v xml:space="preserve">925 sterling silver nose hoop with ball, 0.6mm (22g) with an outer diameter of 10mm (3/8'') - 1 piece &amp;   &amp;  </v>
      </c>
      <c r="B54" s="49" t="str">
        <f>'Copy paste to Here'!C58</f>
        <v>NS06</v>
      </c>
      <c r="C54" s="50" t="s">
        <v>202</v>
      </c>
      <c r="D54" s="50">
        <f>Invoice!B58</f>
        <v>35</v>
      </c>
      <c r="E54" s="51">
        <f>'Shipping Invoice'!K58*$N$1</f>
        <v>0.83</v>
      </c>
      <c r="F54" s="51">
        <f t="shared" si="0"/>
        <v>29.049999999999997</v>
      </c>
      <c r="G54" s="52">
        <f t="shared" si="1"/>
        <v>18.044199999999996</v>
      </c>
      <c r="H54" s="55">
        <f t="shared" si="2"/>
        <v>631.54699999999991</v>
      </c>
    </row>
    <row r="55" spans="1:8" s="54" customFormat="1" ht="25.5">
      <c r="A55" s="48" t="str">
        <f>IF((LEN('Copy paste to Here'!G59))&gt;5,((CONCATENATE('Copy paste to Here'!G59," &amp; ",'Copy paste to Here'!D59,"  &amp;  ",'Copy paste to Here'!E59))),"Empty Cell")</f>
        <v xml:space="preserve">925 sterling silver nose hoop, 0.6mm (22g) with real 18k gold plated ball and an outer diameter of 10mm (3/8'') - 1 piece &amp;   &amp;  </v>
      </c>
      <c r="B55" s="49" t="str">
        <f>'Copy paste to Here'!C59</f>
        <v>NS06RG</v>
      </c>
      <c r="C55" s="50" t="s">
        <v>105</v>
      </c>
      <c r="D55" s="50">
        <f>Invoice!B59</f>
        <v>50</v>
      </c>
      <c r="E55" s="51">
        <f>'Shipping Invoice'!K59*$N$1</f>
        <v>1.27</v>
      </c>
      <c r="F55" s="51">
        <f t="shared" si="0"/>
        <v>63.5</v>
      </c>
      <c r="G55" s="52">
        <f t="shared" si="1"/>
        <v>27.6098</v>
      </c>
      <c r="H55" s="55">
        <f t="shared" si="2"/>
        <v>1380.49</v>
      </c>
    </row>
    <row r="56" spans="1:8" s="54" customFormat="1" ht="36">
      <c r="A56" s="48" t="str">
        <f>IF((LEN('Copy paste to Here'!G60))&gt;5,((CONCATENATE('Copy paste to Here'!G60," &amp; ",'Copy paste to Here'!D60,"  &amp;  ",'Copy paste to Here'!E60))),"Empty Cell")</f>
        <v>316L surgical steel belly banana, 1.6mm (14g) with a lower dragonfly design with crystals wings &amp; Length: 10mm  &amp;  Crystal Color: AB</v>
      </c>
      <c r="B56" s="49" t="str">
        <f>'Copy paste to Here'!C60</f>
        <v>SE008</v>
      </c>
      <c r="C56" s="50" t="s">
        <v>204</v>
      </c>
      <c r="D56" s="50">
        <f>Invoice!B60</f>
        <v>5</v>
      </c>
      <c r="E56" s="51">
        <f>'Shipping Invoice'!K60*$N$1</f>
        <v>2</v>
      </c>
      <c r="F56" s="51">
        <f t="shared" si="0"/>
        <v>10</v>
      </c>
      <c r="G56" s="52">
        <f t="shared" si="1"/>
        <v>43.48</v>
      </c>
      <c r="H56" s="55">
        <f t="shared" si="2"/>
        <v>217.39999999999998</v>
      </c>
    </row>
    <row r="57" spans="1:8" s="54" customFormat="1" ht="25.5">
      <c r="A57" s="48" t="str">
        <f>IF((LEN('Copy paste to Here'!G61))&gt;5,((CONCATENATE('Copy paste to Here'!G61," &amp; ",'Copy paste to Here'!D61,"  &amp;  ",'Copy paste to Here'!E61))),"Empty Cell")</f>
        <v xml:space="preserve">316L surgical steel nose bone, 0.8mm (20g) with 2mm ball shaped top &amp;   &amp;  </v>
      </c>
      <c r="B57" s="49" t="str">
        <f>'Copy paste to Here'!C61</f>
        <v>SNBB</v>
      </c>
      <c r="C57" s="50" t="s">
        <v>207</v>
      </c>
      <c r="D57" s="50">
        <f>Invoice!B61</f>
        <v>30</v>
      </c>
      <c r="E57" s="51">
        <f>'Shipping Invoice'!K61*$N$1</f>
        <v>0.28999999999999998</v>
      </c>
      <c r="F57" s="51">
        <f t="shared" si="0"/>
        <v>8.6999999999999993</v>
      </c>
      <c r="G57" s="52">
        <f t="shared" si="1"/>
        <v>6.3045999999999989</v>
      </c>
      <c r="H57" s="55">
        <f t="shared" si="2"/>
        <v>189.13799999999998</v>
      </c>
    </row>
    <row r="58" spans="1:8" s="54" customFormat="1" hidden="1">
      <c r="A58" s="48" t="str">
        <f>IF((LEN('Copy paste to Here'!G62))&gt;5,((CONCATENATE('Copy paste to Here'!G62," &amp; ",'Copy paste to Here'!D62,"  &amp;  ",'Copy paste to Here'!E62))),"Empty Cell")</f>
        <v>Empty Cell</v>
      </c>
      <c r="B58" s="49">
        <f>'Copy paste to Here'!C62</f>
        <v>0</v>
      </c>
      <c r="C58" s="50"/>
      <c r="D58" s="50"/>
      <c r="E58" s="51"/>
      <c r="F58" s="51">
        <f t="shared" si="0"/>
        <v>0</v>
      </c>
      <c r="G58" s="52">
        <f t="shared" si="1"/>
        <v>0</v>
      </c>
      <c r="H58" s="55">
        <f t="shared" si="2"/>
        <v>0</v>
      </c>
    </row>
    <row r="59" spans="1:8" s="54" customFormat="1" hidden="1">
      <c r="A59" s="48" t="str">
        <f>IF((LEN('Copy paste to Here'!G63))&gt;5,((CONCATENATE('Copy paste to Here'!G63," &amp; ",'Copy paste to Here'!D63,"  &amp;  ",'Copy paste to Here'!E63))),"Empty Cell")</f>
        <v>Empty Cell</v>
      </c>
      <c r="B59" s="49">
        <f>'Copy paste to Here'!C63</f>
        <v>0</v>
      </c>
      <c r="C59" s="50"/>
      <c r="D59" s="50"/>
      <c r="E59" s="51"/>
      <c r="F59" s="51">
        <f t="shared" si="0"/>
        <v>0</v>
      </c>
      <c r="G59" s="52">
        <f t="shared" si="1"/>
        <v>0</v>
      </c>
      <c r="H59" s="55">
        <f t="shared" si="2"/>
        <v>0</v>
      </c>
    </row>
    <row r="60" spans="1:8" s="54" customFormat="1" hidden="1">
      <c r="A60" s="48" t="str">
        <f>IF((LEN('Copy paste to Here'!G64))&gt;5,((CONCATENATE('Copy paste to Here'!G64," &amp; ",'Copy paste to Here'!D64,"  &amp;  ",'Copy paste to Here'!E64))),"Empty Cell")</f>
        <v>Empty Cell</v>
      </c>
      <c r="B60" s="49">
        <f>'Copy paste to Here'!C64</f>
        <v>0</v>
      </c>
      <c r="C60" s="50"/>
      <c r="D60" s="50"/>
      <c r="E60" s="51"/>
      <c r="F60" s="51">
        <f t="shared" si="0"/>
        <v>0</v>
      </c>
      <c r="G60" s="52">
        <f t="shared" si="1"/>
        <v>0</v>
      </c>
      <c r="H60" s="55">
        <f t="shared" si="2"/>
        <v>0</v>
      </c>
    </row>
    <row r="61" spans="1:8" s="54" customFormat="1" hidden="1">
      <c r="A61" s="48" t="str">
        <f>IF((LEN('Copy paste to Here'!G65))&gt;5,((CONCATENATE('Copy paste to Here'!G65," &amp; ",'Copy paste to Here'!D65,"  &amp;  ",'Copy paste to Here'!E65))),"Empty Cell")</f>
        <v>Empty Cell</v>
      </c>
      <c r="B61" s="49">
        <f>'Copy paste to Here'!C65</f>
        <v>0</v>
      </c>
      <c r="C61" s="50"/>
      <c r="D61" s="50"/>
      <c r="E61" s="51"/>
      <c r="F61" s="51">
        <f t="shared" si="0"/>
        <v>0</v>
      </c>
      <c r="G61" s="52">
        <f t="shared" si="1"/>
        <v>0</v>
      </c>
      <c r="H61" s="55">
        <f t="shared" si="2"/>
        <v>0</v>
      </c>
    </row>
    <row r="62" spans="1:8" s="54" customFormat="1" hidden="1">
      <c r="A62" s="48" t="str">
        <f>IF((LEN('Copy paste to Here'!G66))&gt;5,((CONCATENATE('Copy paste to Here'!G66," &amp; ",'Copy paste to Here'!D66,"  &amp;  ",'Copy paste to Here'!E66))),"Empty Cell")</f>
        <v>Empty Cell</v>
      </c>
      <c r="B62" s="49">
        <f>'Copy paste to Here'!C66</f>
        <v>0</v>
      </c>
      <c r="C62" s="50"/>
      <c r="D62" s="50"/>
      <c r="E62" s="51"/>
      <c r="F62" s="51">
        <f t="shared" si="0"/>
        <v>0</v>
      </c>
      <c r="G62" s="52">
        <f t="shared" si="1"/>
        <v>0</v>
      </c>
      <c r="H62" s="55">
        <f t="shared" si="2"/>
        <v>0</v>
      </c>
    </row>
    <row r="63" spans="1:8" s="54" customFormat="1" hidden="1">
      <c r="A63" s="48" t="str">
        <f>IF((LEN('Copy paste to Here'!G67))&gt;5,((CONCATENATE('Copy paste to Here'!G67," &amp; ",'Copy paste to Here'!D67,"  &amp;  ",'Copy paste to Here'!E67))),"Empty Cell")</f>
        <v>Empty Cell</v>
      </c>
      <c r="B63" s="49">
        <f>'Copy paste to Here'!C67</f>
        <v>0</v>
      </c>
      <c r="C63" s="50"/>
      <c r="D63" s="50"/>
      <c r="E63" s="51"/>
      <c r="F63" s="51">
        <f t="shared" si="0"/>
        <v>0</v>
      </c>
      <c r="G63" s="52">
        <f t="shared" si="1"/>
        <v>0</v>
      </c>
      <c r="H63" s="55">
        <f t="shared" si="2"/>
        <v>0</v>
      </c>
    </row>
    <row r="64" spans="1:8" s="54" customFormat="1" hidden="1">
      <c r="A64" s="48" t="str">
        <f>IF((LEN('Copy paste to Here'!G68))&gt;5,((CONCATENATE('Copy paste to Here'!G68," &amp; ",'Copy paste to Here'!D68,"  &amp;  ",'Copy paste to Here'!E68))),"Empty Cell")</f>
        <v>Empty Cell</v>
      </c>
      <c r="B64" s="49">
        <f>'Copy paste to Here'!C68</f>
        <v>0</v>
      </c>
      <c r="C64" s="50"/>
      <c r="D64" s="50"/>
      <c r="E64" s="51"/>
      <c r="F64" s="51">
        <f t="shared" si="0"/>
        <v>0</v>
      </c>
      <c r="G64" s="52">
        <f t="shared" si="1"/>
        <v>0</v>
      </c>
      <c r="H64" s="55">
        <f t="shared" si="2"/>
        <v>0</v>
      </c>
    </row>
    <row r="65" spans="1:8" s="54" customFormat="1" hidden="1">
      <c r="A65" s="48" t="str">
        <f>IF((LEN('Copy paste to Here'!G69))&gt;5,((CONCATENATE('Copy paste to Here'!G69," &amp; ",'Copy paste to Here'!D69,"  &amp;  ",'Copy paste to Here'!E69))),"Empty Cell")</f>
        <v>Empty Cell</v>
      </c>
      <c r="B65" s="49">
        <f>'Copy paste to Here'!C69</f>
        <v>0</v>
      </c>
      <c r="C65" s="50"/>
      <c r="D65" s="50"/>
      <c r="E65" s="51"/>
      <c r="F65" s="51">
        <f t="shared" si="0"/>
        <v>0</v>
      </c>
      <c r="G65" s="52">
        <f t="shared" si="1"/>
        <v>0</v>
      </c>
      <c r="H65" s="55">
        <f t="shared" si="2"/>
        <v>0</v>
      </c>
    </row>
    <row r="66" spans="1:8" s="54" customFormat="1" hidden="1">
      <c r="A66" s="48" t="str">
        <f>IF((LEN('Copy paste to Here'!G70))&gt;5,((CONCATENATE('Copy paste to Here'!G70," &amp; ",'Copy paste to Here'!D70,"  &amp;  ",'Copy paste to Here'!E70))),"Empty Cell")</f>
        <v>Empty Cell</v>
      </c>
      <c r="B66" s="49">
        <f>'Copy paste to Here'!C70</f>
        <v>0</v>
      </c>
      <c r="C66" s="50"/>
      <c r="D66" s="50"/>
      <c r="E66" s="51"/>
      <c r="F66" s="51">
        <f t="shared" si="0"/>
        <v>0</v>
      </c>
      <c r="G66" s="52">
        <f t="shared" si="1"/>
        <v>0</v>
      </c>
      <c r="H66" s="55">
        <f t="shared" si="2"/>
        <v>0</v>
      </c>
    </row>
    <row r="67" spans="1:8" s="54" customFormat="1" hidden="1">
      <c r="A67" s="48" t="str">
        <f>IF((LEN('Copy paste to Here'!G71))&gt;5,((CONCATENATE('Copy paste to Here'!G71," &amp; ",'Copy paste to Here'!D71,"  &amp;  ",'Copy paste to Here'!E71))),"Empty Cell")</f>
        <v>Empty Cell</v>
      </c>
      <c r="B67" s="49">
        <f>'Copy paste to Here'!C71</f>
        <v>0</v>
      </c>
      <c r="C67" s="50"/>
      <c r="D67" s="50"/>
      <c r="E67" s="51"/>
      <c r="F67" s="51">
        <f t="shared" si="0"/>
        <v>0</v>
      </c>
      <c r="G67" s="52">
        <f t="shared" si="1"/>
        <v>0</v>
      </c>
      <c r="H67" s="55">
        <f t="shared" si="2"/>
        <v>0</v>
      </c>
    </row>
    <row r="68" spans="1:8" s="54" customFormat="1" hidden="1">
      <c r="A68" s="48" t="str">
        <f>IF((LEN('Copy paste to Here'!G72))&gt;5,((CONCATENATE('Copy paste to Here'!G72," &amp; ",'Copy paste to Here'!D72,"  &amp;  ",'Copy paste to Here'!E72))),"Empty Cell")</f>
        <v>Empty Cell</v>
      </c>
      <c r="B68" s="49">
        <f>'Copy paste to Here'!C72</f>
        <v>0</v>
      </c>
      <c r="C68" s="50"/>
      <c r="D68" s="50"/>
      <c r="E68" s="51"/>
      <c r="F68" s="51">
        <f t="shared" si="0"/>
        <v>0</v>
      </c>
      <c r="G68" s="52">
        <f t="shared" si="1"/>
        <v>0</v>
      </c>
      <c r="H68" s="55">
        <f t="shared" si="2"/>
        <v>0</v>
      </c>
    </row>
    <row r="69" spans="1:8" s="54" customFormat="1" hidden="1">
      <c r="A69" s="48" t="str">
        <f>IF((LEN('Copy paste to Here'!G73))&gt;5,((CONCATENATE('Copy paste to Here'!G73," &amp; ",'Copy paste to Here'!D73,"  &amp;  ",'Copy paste to Here'!E73))),"Empty Cell")</f>
        <v>Empty Cell</v>
      </c>
      <c r="B69" s="49">
        <f>'Copy paste to Here'!C73</f>
        <v>0</v>
      </c>
      <c r="C69" s="50"/>
      <c r="D69" s="50"/>
      <c r="E69" s="51"/>
      <c r="F69" s="51">
        <f t="shared" si="0"/>
        <v>0</v>
      </c>
      <c r="G69" s="52">
        <f t="shared" si="1"/>
        <v>0</v>
      </c>
      <c r="H69" s="55">
        <f t="shared" si="2"/>
        <v>0</v>
      </c>
    </row>
    <row r="70" spans="1:8" s="54" customFormat="1" hidden="1">
      <c r="A70" s="48" t="str">
        <f>IF((LEN('Copy paste to Here'!G74))&gt;5,((CONCATENATE('Copy paste to Here'!G74," &amp; ",'Copy paste to Here'!D74,"  &amp;  ",'Copy paste to Here'!E74))),"Empty Cell")</f>
        <v>Empty Cell</v>
      </c>
      <c r="B70" s="49">
        <f>'Copy paste to Here'!C74</f>
        <v>0</v>
      </c>
      <c r="C70" s="50"/>
      <c r="D70" s="50"/>
      <c r="E70" s="51"/>
      <c r="F70" s="51">
        <f t="shared" si="0"/>
        <v>0</v>
      </c>
      <c r="G70" s="52">
        <f t="shared" si="1"/>
        <v>0</v>
      </c>
      <c r="H70" s="55">
        <f t="shared" si="2"/>
        <v>0</v>
      </c>
    </row>
    <row r="71" spans="1:8" s="54" customFormat="1" hidden="1">
      <c r="A71" s="48" t="str">
        <f>IF((LEN('Copy paste to Here'!G75))&gt;5,((CONCATENATE('Copy paste to Here'!G75," &amp; ",'Copy paste to Here'!D75,"  &amp;  ",'Copy paste to Here'!E75))),"Empty Cell")</f>
        <v>Empty Cell</v>
      </c>
      <c r="B71" s="49">
        <f>'Copy paste to Here'!C75</f>
        <v>0</v>
      </c>
      <c r="C71" s="50"/>
      <c r="D71" s="50"/>
      <c r="E71" s="51"/>
      <c r="F71" s="51">
        <f t="shared" si="0"/>
        <v>0</v>
      </c>
      <c r="G71" s="52">
        <f t="shared" si="1"/>
        <v>0</v>
      </c>
      <c r="H71" s="55">
        <f t="shared" si="2"/>
        <v>0</v>
      </c>
    </row>
    <row r="72" spans="1:8" s="54" customFormat="1" hidden="1">
      <c r="A72" s="48" t="str">
        <f>IF((LEN('Copy paste to Here'!G76))&gt;5,((CONCATENATE('Copy paste to Here'!G76," &amp; ",'Copy paste to Here'!D76,"  &amp;  ",'Copy paste to Here'!E76))),"Empty Cell")</f>
        <v>Empty Cell</v>
      </c>
      <c r="B72" s="49">
        <f>'Copy paste to Here'!C76</f>
        <v>0</v>
      </c>
      <c r="C72" s="50"/>
      <c r="D72" s="50"/>
      <c r="E72" s="51"/>
      <c r="F72" s="51">
        <f t="shared" si="0"/>
        <v>0</v>
      </c>
      <c r="G72" s="52">
        <f t="shared" si="1"/>
        <v>0</v>
      </c>
      <c r="H72" s="55">
        <f t="shared" si="2"/>
        <v>0</v>
      </c>
    </row>
    <row r="73" spans="1:8" s="54" customFormat="1" hidden="1">
      <c r="A73" s="48" t="str">
        <f>IF((LEN('Copy paste to Here'!G77))&gt;5,((CONCATENATE('Copy paste to Here'!G77," &amp; ",'Copy paste to Here'!D77,"  &amp;  ",'Copy paste to Here'!E77))),"Empty Cell")</f>
        <v>Empty Cell</v>
      </c>
      <c r="B73" s="49">
        <f>'Copy paste to Here'!C77</f>
        <v>0</v>
      </c>
      <c r="C73" s="50"/>
      <c r="D73" s="50"/>
      <c r="E73" s="51"/>
      <c r="F73" s="51">
        <f t="shared" si="0"/>
        <v>0</v>
      </c>
      <c r="G73" s="52">
        <f t="shared" si="1"/>
        <v>0</v>
      </c>
      <c r="H73" s="55">
        <f t="shared" si="2"/>
        <v>0</v>
      </c>
    </row>
    <row r="74" spans="1:8" s="54" customFormat="1" hidden="1">
      <c r="A74" s="48" t="str">
        <f>IF((LEN('Copy paste to Here'!G78))&gt;5,((CONCATENATE('Copy paste to Here'!G78," &amp; ",'Copy paste to Here'!D78,"  &amp;  ",'Copy paste to Here'!E78))),"Empty Cell")</f>
        <v>Empty Cell</v>
      </c>
      <c r="B74" s="49">
        <f>'Copy paste to Here'!C78</f>
        <v>0</v>
      </c>
      <c r="C74" s="50"/>
      <c r="D74" s="50"/>
      <c r="E74" s="51"/>
      <c r="F74" s="51">
        <f t="shared" si="0"/>
        <v>0</v>
      </c>
      <c r="G74" s="52">
        <f t="shared" si="1"/>
        <v>0</v>
      </c>
      <c r="H74" s="55">
        <f t="shared" si="2"/>
        <v>0</v>
      </c>
    </row>
    <row r="75" spans="1:8" s="54" customFormat="1" hidden="1">
      <c r="A75" s="48" t="str">
        <f>IF((LEN('Copy paste to Here'!G79))&gt;5,((CONCATENATE('Copy paste to Here'!G79," &amp; ",'Copy paste to Here'!D79,"  &amp;  ",'Copy paste to Here'!E79))),"Empty Cell")</f>
        <v>Empty Cell</v>
      </c>
      <c r="B75" s="49">
        <f>'Copy paste to Here'!C79</f>
        <v>0</v>
      </c>
      <c r="C75" s="50"/>
      <c r="D75" s="50"/>
      <c r="E75" s="51"/>
      <c r="F75" s="51">
        <f t="shared" si="0"/>
        <v>0</v>
      </c>
      <c r="G75" s="52">
        <f t="shared" si="1"/>
        <v>0</v>
      </c>
      <c r="H75" s="55">
        <f t="shared" si="2"/>
        <v>0</v>
      </c>
    </row>
    <row r="76" spans="1:8" s="54" customFormat="1" hidden="1">
      <c r="A76" s="48" t="str">
        <f>IF((LEN('Copy paste to Here'!G80))&gt;5,((CONCATENATE('Copy paste to Here'!G80," &amp; ",'Copy paste to Here'!D80,"  &amp;  ",'Copy paste to Here'!E80))),"Empty Cell")</f>
        <v>Empty Cell</v>
      </c>
      <c r="B76" s="49">
        <f>'Copy paste to Here'!C80</f>
        <v>0</v>
      </c>
      <c r="C76" s="50"/>
      <c r="D76" s="50"/>
      <c r="E76" s="51"/>
      <c r="F76" s="51">
        <f t="shared" si="0"/>
        <v>0</v>
      </c>
      <c r="G76" s="52">
        <f t="shared" si="1"/>
        <v>0</v>
      </c>
      <c r="H76" s="55">
        <f t="shared" si="2"/>
        <v>0</v>
      </c>
    </row>
    <row r="77" spans="1:8" s="54" customFormat="1" hidden="1">
      <c r="A77" s="48" t="str">
        <f>IF((LEN('Copy paste to Here'!G81))&gt;5,((CONCATENATE('Copy paste to Here'!G81," &amp; ",'Copy paste to Here'!D81,"  &amp;  ",'Copy paste to Here'!E81))),"Empty Cell")</f>
        <v>Empty Cell</v>
      </c>
      <c r="B77" s="49">
        <f>'Copy paste to Here'!C81</f>
        <v>0</v>
      </c>
      <c r="C77" s="50"/>
      <c r="D77" s="50"/>
      <c r="E77" s="51"/>
      <c r="F77" s="51">
        <f t="shared" si="0"/>
        <v>0</v>
      </c>
      <c r="G77" s="52">
        <f t="shared" si="1"/>
        <v>0</v>
      </c>
      <c r="H77" s="55">
        <f t="shared" si="2"/>
        <v>0</v>
      </c>
    </row>
    <row r="78" spans="1:8" s="54" customFormat="1" hidden="1">
      <c r="A78" s="48" t="str">
        <f>IF((LEN('Copy paste to Here'!G82))&gt;5,((CONCATENATE('Copy paste to Here'!G82," &amp; ",'Copy paste to Here'!D82,"  &amp;  ",'Copy paste to Here'!E82))),"Empty Cell")</f>
        <v>Empty Cell</v>
      </c>
      <c r="B78" s="49">
        <f>'Copy paste to Here'!C82</f>
        <v>0</v>
      </c>
      <c r="C78" s="50"/>
      <c r="D78" s="50"/>
      <c r="E78" s="51"/>
      <c r="F78" s="51">
        <f t="shared" si="0"/>
        <v>0</v>
      </c>
      <c r="G78" s="52">
        <f t="shared" si="1"/>
        <v>0</v>
      </c>
      <c r="H78" s="55">
        <f t="shared" si="2"/>
        <v>0</v>
      </c>
    </row>
    <row r="79" spans="1:8" s="54" customFormat="1" hidden="1">
      <c r="A79" s="48" t="str">
        <f>IF((LEN('Copy paste to Here'!G83))&gt;5,((CONCATENATE('Copy paste to Here'!G83," &amp; ",'Copy paste to Here'!D83,"  &amp;  ",'Copy paste to Here'!E83))),"Empty Cell")</f>
        <v>Empty Cell</v>
      </c>
      <c r="B79" s="49">
        <f>'Copy paste to Here'!C83</f>
        <v>0</v>
      </c>
      <c r="C79" s="50"/>
      <c r="D79" s="50"/>
      <c r="E79" s="51"/>
      <c r="F79" s="51">
        <f t="shared" si="0"/>
        <v>0</v>
      </c>
      <c r="G79" s="52">
        <f t="shared" si="1"/>
        <v>0</v>
      </c>
      <c r="H79" s="55">
        <f t="shared" si="2"/>
        <v>0</v>
      </c>
    </row>
    <row r="80" spans="1:8" s="54" customFormat="1" hidden="1">
      <c r="A80" s="48" t="str">
        <f>IF((LEN('Copy paste to Here'!G84))&gt;5,((CONCATENATE('Copy paste to Here'!G84," &amp; ",'Copy paste to Here'!D84,"  &amp;  ",'Copy paste to Here'!E84))),"Empty Cell")</f>
        <v>Empty Cell</v>
      </c>
      <c r="B80" s="49">
        <f>'Copy paste to Here'!C84</f>
        <v>0</v>
      </c>
      <c r="C80" s="50"/>
      <c r="D80" s="50"/>
      <c r="E80" s="51"/>
      <c r="F80" s="51">
        <f t="shared" si="0"/>
        <v>0</v>
      </c>
      <c r="G80" s="52">
        <f t="shared" si="1"/>
        <v>0</v>
      </c>
      <c r="H80" s="55">
        <f t="shared" si="2"/>
        <v>0</v>
      </c>
    </row>
    <row r="81" spans="1:8" s="54" customFormat="1" hidden="1">
      <c r="A81" s="48" t="str">
        <f>IF((LEN('Copy paste to Here'!G85))&gt;5,((CONCATENATE('Copy paste to Here'!G85," &amp; ",'Copy paste to Here'!D85,"  &amp;  ",'Copy paste to Here'!E85))),"Empty Cell")</f>
        <v>Empty Cell</v>
      </c>
      <c r="B81" s="49">
        <f>'Copy paste to Here'!C85</f>
        <v>0</v>
      </c>
      <c r="C81" s="50"/>
      <c r="D81" s="50"/>
      <c r="E81" s="51"/>
      <c r="F81" s="51">
        <f t="shared" si="0"/>
        <v>0</v>
      </c>
      <c r="G81" s="52">
        <f t="shared" si="1"/>
        <v>0</v>
      </c>
      <c r="H81" s="55">
        <f t="shared" si="2"/>
        <v>0</v>
      </c>
    </row>
    <row r="82" spans="1:8" s="54" customFormat="1" hidden="1">
      <c r="A82" s="48" t="str">
        <f>IF((LEN('Copy paste to Here'!G86))&gt;5,((CONCATENATE('Copy paste to Here'!G86," &amp; ",'Copy paste to Here'!D86,"  &amp;  ",'Copy paste to Here'!E86))),"Empty Cell")</f>
        <v>Empty Cell</v>
      </c>
      <c r="B82" s="49">
        <f>'Copy paste to Here'!C86</f>
        <v>0</v>
      </c>
      <c r="C82" s="50"/>
      <c r="D82" s="50"/>
      <c r="E82" s="51"/>
      <c r="F82" s="51">
        <f t="shared" si="0"/>
        <v>0</v>
      </c>
      <c r="G82" s="52">
        <f t="shared" si="1"/>
        <v>0</v>
      </c>
      <c r="H82" s="55">
        <f t="shared" si="2"/>
        <v>0</v>
      </c>
    </row>
    <row r="83" spans="1:8" s="54" customFormat="1" hidden="1">
      <c r="A83" s="48" t="str">
        <f>IF((LEN('Copy paste to Here'!G87))&gt;5,((CONCATENATE('Copy paste to Here'!G87," &amp; ",'Copy paste to Here'!D87,"  &amp;  ",'Copy paste to Here'!E87))),"Empty Cell")</f>
        <v>Empty Cell</v>
      </c>
      <c r="B83" s="49">
        <f>'Copy paste to Here'!C87</f>
        <v>0</v>
      </c>
      <c r="C83" s="50"/>
      <c r="D83" s="50"/>
      <c r="E83" s="51"/>
      <c r="F83" s="51">
        <f t="shared" ref="F83:F146" si="3">D83*E83</f>
        <v>0</v>
      </c>
      <c r="G83" s="52">
        <f t="shared" ref="G83:G146" si="4">E83*$E$14</f>
        <v>0</v>
      </c>
      <c r="H83" s="55">
        <f t="shared" ref="H83:H146" si="5">D83*G83</f>
        <v>0</v>
      </c>
    </row>
    <row r="84" spans="1:8" s="54" customFormat="1" hidden="1">
      <c r="A84" s="48" t="str">
        <f>IF((LEN('Copy paste to Here'!G88))&gt;5,((CONCATENATE('Copy paste to Here'!G88," &amp; ",'Copy paste to Here'!D88,"  &amp;  ",'Copy paste to Here'!E88))),"Empty Cell")</f>
        <v>Empty Cell</v>
      </c>
      <c r="B84" s="49">
        <f>'Copy paste to Here'!C88</f>
        <v>0</v>
      </c>
      <c r="C84" s="50"/>
      <c r="D84" s="50"/>
      <c r="E84" s="51"/>
      <c r="F84" s="51">
        <f t="shared" si="3"/>
        <v>0</v>
      </c>
      <c r="G84" s="52">
        <f t="shared" si="4"/>
        <v>0</v>
      </c>
      <c r="H84" s="55">
        <f t="shared" si="5"/>
        <v>0</v>
      </c>
    </row>
    <row r="85" spans="1:8" s="54" customFormat="1" hidden="1">
      <c r="A85" s="48" t="str">
        <f>IF((LEN('Copy paste to Here'!G89))&gt;5,((CONCATENATE('Copy paste to Here'!G89," &amp; ",'Copy paste to Here'!D89,"  &amp;  ",'Copy paste to Here'!E89))),"Empty Cell")</f>
        <v>Empty Cell</v>
      </c>
      <c r="B85" s="49">
        <f>'Copy paste to Here'!C89</f>
        <v>0</v>
      </c>
      <c r="C85" s="50"/>
      <c r="D85" s="50"/>
      <c r="E85" s="51"/>
      <c r="F85" s="51">
        <f t="shared" si="3"/>
        <v>0</v>
      </c>
      <c r="G85" s="52">
        <f t="shared" si="4"/>
        <v>0</v>
      </c>
      <c r="H85" s="55">
        <f t="shared" si="5"/>
        <v>0</v>
      </c>
    </row>
    <row r="86" spans="1:8" s="54" customFormat="1" hidden="1">
      <c r="A86" s="48" t="str">
        <f>IF((LEN('Copy paste to Here'!G90))&gt;5,((CONCATENATE('Copy paste to Here'!G90," &amp; ",'Copy paste to Here'!D90,"  &amp;  ",'Copy paste to Here'!E90))),"Empty Cell")</f>
        <v>Empty Cell</v>
      </c>
      <c r="B86" s="49">
        <f>'Copy paste to Here'!C90</f>
        <v>0</v>
      </c>
      <c r="C86" s="50"/>
      <c r="D86" s="50"/>
      <c r="E86" s="51"/>
      <c r="F86" s="51">
        <f t="shared" si="3"/>
        <v>0</v>
      </c>
      <c r="G86" s="52">
        <f t="shared" si="4"/>
        <v>0</v>
      </c>
      <c r="H86" s="55">
        <f t="shared" si="5"/>
        <v>0</v>
      </c>
    </row>
    <row r="87" spans="1:8" s="54" customFormat="1" hidden="1">
      <c r="A87" s="48" t="str">
        <f>IF((LEN('Copy paste to Here'!G91))&gt;5,((CONCATENATE('Copy paste to Here'!G91," &amp; ",'Copy paste to Here'!D91,"  &amp;  ",'Copy paste to Here'!E91))),"Empty Cell")</f>
        <v>Empty Cell</v>
      </c>
      <c r="B87" s="49">
        <f>'Copy paste to Here'!C91</f>
        <v>0</v>
      </c>
      <c r="C87" s="50"/>
      <c r="D87" s="50"/>
      <c r="E87" s="51"/>
      <c r="F87" s="51">
        <f t="shared" si="3"/>
        <v>0</v>
      </c>
      <c r="G87" s="52">
        <f t="shared" si="4"/>
        <v>0</v>
      </c>
      <c r="H87" s="55">
        <f t="shared" si="5"/>
        <v>0</v>
      </c>
    </row>
    <row r="88" spans="1:8" s="54" customFormat="1" hidden="1">
      <c r="A88" s="48" t="str">
        <f>IF((LEN('Copy paste to Here'!G92))&gt;5,((CONCATENATE('Copy paste to Here'!G92," &amp; ",'Copy paste to Here'!D92,"  &amp;  ",'Copy paste to Here'!E92))),"Empty Cell")</f>
        <v>Empty Cell</v>
      </c>
      <c r="B88" s="49">
        <f>'Copy paste to Here'!C92</f>
        <v>0</v>
      </c>
      <c r="C88" s="50"/>
      <c r="D88" s="50"/>
      <c r="E88" s="51"/>
      <c r="F88" s="51">
        <f t="shared" si="3"/>
        <v>0</v>
      </c>
      <c r="G88" s="52">
        <f t="shared" si="4"/>
        <v>0</v>
      </c>
      <c r="H88" s="55">
        <f t="shared" si="5"/>
        <v>0</v>
      </c>
    </row>
    <row r="89" spans="1:8" s="54" customFormat="1" hidden="1">
      <c r="A89" s="48" t="str">
        <f>IF((LEN('Copy paste to Here'!G93))&gt;5,((CONCATENATE('Copy paste to Here'!G93," &amp; ",'Copy paste to Here'!D93,"  &amp;  ",'Copy paste to Here'!E93))),"Empty Cell")</f>
        <v>Empty Cell</v>
      </c>
      <c r="B89" s="49">
        <f>'Copy paste to Here'!C93</f>
        <v>0</v>
      </c>
      <c r="C89" s="50"/>
      <c r="D89" s="50"/>
      <c r="E89" s="51"/>
      <c r="F89" s="51">
        <f t="shared" si="3"/>
        <v>0</v>
      </c>
      <c r="G89" s="52">
        <f t="shared" si="4"/>
        <v>0</v>
      </c>
      <c r="H89" s="55">
        <f t="shared" si="5"/>
        <v>0</v>
      </c>
    </row>
    <row r="90" spans="1:8" s="54" customFormat="1" hidden="1">
      <c r="A90" s="48" t="str">
        <f>IF((LEN('Copy paste to Here'!G94))&gt;5,((CONCATENATE('Copy paste to Here'!G94," &amp; ",'Copy paste to Here'!D94,"  &amp;  ",'Copy paste to Here'!E94))),"Empty Cell")</f>
        <v>Empty Cell</v>
      </c>
      <c r="B90" s="49">
        <f>'Copy paste to Here'!C94</f>
        <v>0</v>
      </c>
      <c r="C90" s="50"/>
      <c r="D90" s="50"/>
      <c r="E90" s="51"/>
      <c r="F90" s="51">
        <f t="shared" si="3"/>
        <v>0</v>
      </c>
      <c r="G90" s="52">
        <f t="shared" si="4"/>
        <v>0</v>
      </c>
      <c r="H90" s="55">
        <f t="shared" si="5"/>
        <v>0</v>
      </c>
    </row>
    <row r="91" spans="1:8" s="54" customFormat="1" hidden="1">
      <c r="A91" s="48" t="str">
        <f>IF((LEN('Copy paste to Here'!G95))&gt;5,((CONCATENATE('Copy paste to Here'!G95," &amp; ",'Copy paste to Here'!D95,"  &amp;  ",'Copy paste to Here'!E95))),"Empty Cell")</f>
        <v>Empty Cell</v>
      </c>
      <c r="B91" s="49">
        <f>'Copy paste to Here'!C95</f>
        <v>0</v>
      </c>
      <c r="C91" s="50"/>
      <c r="D91" s="50"/>
      <c r="E91" s="51"/>
      <c r="F91" s="51">
        <f t="shared" si="3"/>
        <v>0</v>
      </c>
      <c r="G91" s="52">
        <f t="shared" si="4"/>
        <v>0</v>
      </c>
      <c r="H91" s="55">
        <f t="shared" si="5"/>
        <v>0</v>
      </c>
    </row>
    <row r="92" spans="1:8" s="54" customFormat="1" hidden="1">
      <c r="A92" s="48" t="str">
        <f>IF((LEN('Copy paste to Here'!G96))&gt;5,((CONCATENATE('Copy paste to Here'!G96," &amp; ",'Copy paste to Here'!D96,"  &amp;  ",'Copy paste to Here'!E96))),"Empty Cell")</f>
        <v>Empty Cell</v>
      </c>
      <c r="B92" s="49">
        <f>'Copy paste to Here'!C96</f>
        <v>0</v>
      </c>
      <c r="C92" s="50"/>
      <c r="D92" s="50"/>
      <c r="E92" s="51"/>
      <c r="F92" s="51">
        <f t="shared" si="3"/>
        <v>0</v>
      </c>
      <c r="G92" s="52">
        <f t="shared" si="4"/>
        <v>0</v>
      </c>
      <c r="H92" s="55">
        <f t="shared" si="5"/>
        <v>0</v>
      </c>
    </row>
    <row r="93" spans="1:8" s="54" customFormat="1" hidden="1">
      <c r="A93" s="48" t="str">
        <f>IF((LEN('Copy paste to Here'!G97))&gt;5,((CONCATENATE('Copy paste to Here'!G97," &amp; ",'Copy paste to Here'!D97,"  &amp;  ",'Copy paste to Here'!E97))),"Empty Cell")</f>
        <v>Empty Cell</v>
      </c>
      <c r="B93" s="49">
        <f>'Copy paste to Here'!C97</f>
        <v>0</v>
      </c>
      <c r="C93" s="50"/>
      <c r="D93" s="50"/>
      <c r="E93" s="51"/>
      <c r="F93" s="51">
        <f t="shared" si="3"/>
        <v>0</v>
      </c>
      <c r="G93" s="52">
        <f t="shared" si="4"/>
        <v>0</v>
      </c>
      <c r="H93" s="55">
        <f t="shared" si="5"/>
        <v>0</v>
      </c>
    </row>
    <row r="94" spans="1:8" s="54" customFormat="1" hidden="1">
      <c r="A94" s="48" t="str">
        <f>IF((LEN('Copy paste to Here'!G98))&gt;5,((CONCATENATE('Copy paste to Here'!G98," &amp; ",'Copy paste to Here'!D98,"  &amp;  ",'Copy paste to Here'!E98))),"Empty Cell")</f>
        <v>Empty Cell</v>
      </c>
      <c r="B94" s="49">
        <f>'Copy paste to Here'!C98</f>
        <v>0</v>
      </c>
      <c r="C94" s="50"/>
      <c r="D94" s="50"/>
      <c r="E94" s="51"/>
      <c r="F94" s="51">
        <f t="shared" si="3"/>
        <v>0</v>
      </c>
      <c r="G94" s="52">
        <f t="shared" si="4"/>
        <v>0</v>
      </c>
      <c r="H94" s="55">
        <f t="shared" si="5"/>
        <v>0</v>
      </c>
    </row>
    <row r="95" spans="1:8" s="54" customFormat="1" hidden="1">
      <c r="A95" s="48" t="str">
        <f>IF((LEN('Copy paste to Here'!G99))&gt;5,((CONCATENATE('Copy paste to Here'!G99," &amp; ",'Copy paste to Here'!D99,"  &amp;  ",'Copy paste to Here'!E99))),"Empty Cell")</f>
        <v>Empty Cell</v>
      </c>
      <c r="B95" s="49">
        <f>'Copy paste to Here'!C99</f>
        <v>0</v>
      </c>
      <c r="C95" s="50"/>
      <c r="D95" s="50"/>
      <c r="E95" s="51"/>
      <c r="F95" s="51">
        <f t="shared" si="3"/>
        <v>0</v>
      </c>
      <c r="G95" s="52">
        <f t="shared" si="4"/>
        <v>0</v>
      </c>
      <c r="H95" s="55">
        <f t="shared" si="5"/>
        <v>0</v>
      </c>
    </row>
    <row r="96" spans="1:8" s="54" customFormat="1" hidden="1">
      <c r="A96" s="48" t="str">
        <f>IF((LEN('Copy paste to Here'!G100))&gt;5,((CONCATENATE('Copy paste to Here'!G100," &amp; ",'Copy paste to Here'!D100,"  &amp;  ",'Copy paste to Here'!E100))),"Empty Cell")</f>
        <v>Empty Cell</v>
      </c>
      <c r="B96" s="49">
        <f>'Copy paste to Here'!C100</f>
        <v>0</v>
      </c>
      <c r="C96" s="50"/>
      <c r="D96" s="50"/>
      <c r="E96" s="51"/>
      <c r="F96" s="51">
        <f t="shared" si="3"/>
        <v>0</v>
      </c>
      <c r="G96" s="52">
        <f t="shared" si="4"/>
        <v>0</v>
      </c>
      <c r="H96" s="55">
        <f t="shared" si="5"/>
        <v>0</v>
      </c>
    </row>
    <row r="97" spans="1:8" s="54" customFormat="1" hidden="1">
      <c r="A97" s="48" t="str">
        <f>IF((LEN('Copy paste to Here'!G101))&gt;5,((CONCATENATE('Copy paste to Here'!G101," &amp; ",'Copy paste to Here'!D101,"  &amp;  ",'Copy paste to Here'!E101))),"Empty Cell")</f>
        <v>Empty Cell</v>
      </c>
      <c r="B97" s="49">
        <f>'Copy paste to Here'!C101</f>
        <v>0</v>
      </c>
      <c r="C97" s="50"/>
      <c r="D97" s="50"/>
      <c r="E97" s="51"/>
      <c r="F97" s="51">
        <f t="shared" si="3"/>
        <v>0</v>
      </c>
      <c r="G97" s="52">
        <f t="shared" si="4"/>
        <v>0</v>
      </c>
      <c r="H97" s="55">
        <f t="shared" si="5"/>
        <v>0</v>
      </c>
    </row>
    <row r="98" spans="1:8" s="54" customFormat="1" hidden="1">
      <c r="A98" s="48" t="str">
        <f>IF((LEN('Copy paste to Here'!G102))&gt;5,((CONCATENATE('Copy paste to Here'!G102," &amp; ",'Copy paste to Here'!D102,"  &amp;  ",'Copy paste to Here'!E102))),"Empty Cell")</f>
        <v>Empty Cell</v>
      </c>
      <c r="B98" s="49">
        <f>'Copy paste to Here'!C102</f>
        <v>0</v>
      </c>
      <c r="C98" s="50"/>
      <c r="D98" s="50"/>
      <c r="E98" s="51"/>
      <c r="F98" s="51">
        <f t="shared" si="3"/>
        <v>0</v>
      </c>
      <c r="G98" s="52">
        <f t="shared" si="4"/>
        <v>0</v>
      </c>
      <c r="H98" s="55">
        <f t="shared" si="5"/>
        <v>0</v>
      </c>
    </row>
    <row r="99" spans="1:8" s="54" customFormat="1" hidden="1">
      <c r="A99" s="48" t="str">
        <f>IF((LEN('Copy paste to Here'!G103))&gt;5,((CONCATENATE('Copy paste to Here'!G103," &amp; ",'Copy paste to Here'!D103,"  &amp;  ",'Copy paste to Here'!E103))),"Empty Cell")</f>
        <v>Empty Cell</v>
      </c>
      <c r="B99" s="49">
        <f>'Copy paste to Here'!C103</f>
        <v>0</v>
      </c>
      <c r="C99" s="50"/>
      <c r="D99" s="50"/>
      <c r="E99" s="51"/>
      <c r="F99" s="51">
        <f t="shared" si="3"/>
        <v>0</v>
      </c>
      <c r="G99" s="52">
        <f t="shared" si="4"/>
        <v>0</v>
      </c>
      <c r="H99" s="55">
        <f t="shared" si="5"/>
        <v>0</v>
      </c>
    </row>
    <row r="100" spans="1:8" s="54" customFormat="1" hidden="1">
      <c r="A100" s="48" t="str">
        <f>IF((LEN('Copy paste to Here'!G104))&gt;5,((CONCATENATE('Copy paste to Here'!G104," &amp; ",'Copy paste to Here'!D104,"  &amp;  ",'Copy paste to Here'!E104))),"Empty Cell")</f>
        <v>Empty Cell</v>
      </c>
      <c r="B100" s="49">
        <f>'Copy paste to Here'!C104</f>
        <v>0</v>
      </c>
      <c r="C100" s="50"/>
      <c r="D100" s="50"/>
      <c r="E100" s="51"/>
      <c r="F100" s="51">
        <f t="shared" si="3"/>
        <v>0</v>
      </c>
      <c r="G100" s="52">
        <f t="shared" si="4"/>
        <v>0</v>
      </c>
      <c r="H100" s="55">
        <f t="shared" si="5"/>
        <v>0</v>
      </c>
    </row>
    <row r="101" spans="1:8" s="54" customFormat="1" hidden="1">
      <c r="A101" s="48" t="str">
        <f>IF((LEN('Copy paste to Here'!G105))&gt;5,((CONCATENATE('Copy paste to Here'!G105," &amp; ",'Copy paste to Here'!D105,"  &amp;  ",'Copy paste to Here'!E105))),"Empty Cell")</f>
        <v>Empty Cell</v>
      </c>
      <c r="B101" s="49">
        <f>'Copy paste to Here'!C105</f>
        <v>0</v>
      </c>
      <c r="C101" s="50"/>
      <c r="D101" s="50"/>
      <c r="E101" s="51"/>
      <c r="F101" s="51">
        <f t="shared" si="3"/>
        <v>0</v>
      </c>
      <c r="G101" s="52">
        <f t="shared" si="4"/>
        <v>0</v>
      </c>
      <c r="H101" s="55">
        <f t="shared" si="5"/>
        <v>0</v>
      </c>
    </row>
    <row r="102" spans="1:8" s="54" customFormat="1" hidden="1">
      <c r="A102" s="48" t="str">
        <f>IF((LEN('Copy paste to Here'!G106))&gt;5,((CONCATENATE('Copy paste to Here'!G106," &amp; ",'Copy paste to Here'!D106,"  &amp;  ",'Copy paste to Here'!E106))),"Empty Cell")</f>
        <v>Empty Cell</v>
      </c>
      <c r="B102" s="49">
        <f>'Copy paste to Here'!C106</f>
        <v>0</v>
      </c>
      <c r="C102" s="50"/>
      <c r="D102" s="50"/>
      <c r="E102" s="51"/>
      <c r="F102" s="51">
        <f t="shared" si="3"/>
        <v>0</v>
      </c>
      <c r="G102" s="52">
        <f t="shared" si="4"/>
        <v>0</v>
      </c>
      <c r="H102" s="55">
        <f t="shared" si="5"/>
        <v>0</v>
      </c>
    </row>
    <row r="103" spans="1:8" s="54" customFormat="1" hidden="1">
      <c r="A103" s="48" t="str">
        <f>IF((LEN('Copy paste to Here'!G107))&gt;5,((CONCATENATE('Copy paste to Here'!G107," &amp; ",'Copy paste to Here'!D107,"  &amp;  ",'Copy paste to Here'!E107))),"Empty Cell")</f>
        <v>Empty Cell</v>
      </c>
      <c r="B103" s="49">
        <f>'Copy paste to Here'!C107</f>
        <v>0</v>
      </c>
      <c r="C103" s="50"/>
      <c r="D103" s="50"/>
      <c r="E103" s="51"/>
      <c r="F103" s="51">
        <f t="shared" si="3"/>
        <v>0</v>
      </c>
      <c r="G103" s="52">
        <f t="shared" si="4"/>
        <v>0</v>
      </c>
      <c r="H103" s="55">
        <f t="shared" si="5"/>
        <v>0</v>
      </c>
    </row>
    <row r="104" spans="1:8" s="54" customFormat="1" hidden="1">
      <c r="A104" s="48" t="str">
        <f>IF((LEN('Copy paste to Here'!G108))&gt;5,((CONCATENATE('Copy paste to Here'!G108," &amp; ",'Copy paste to Here'!D108,"  &amp;  ",'Copy paste to Here'!E108))),"Empty Cell")</f>
        <v>Empty Cell</v>
      </c>
      <c r="B104" s="49">
        <f>'Copy paste to Here'!C108</f>
        <v>0</v>
      </c>
      <c r="C104" s="50"/>
      <c r="D104" s="50"/>
      <c r="E104" s="51"/>
      <c r="F104" s="51">
        <f t="shared" si="3"/>
        <v>0</v>
      </c>
      <c r="G104" s="52">
        <f t="shared" si="4"/>
        <v>0</v>
      </c>
      <c r="H104" s="55">
        <f t="shared" si="5"/>
        <v>0</v>
      </c>
    </row>
    <row r="105" spans="1:8" s="54" customFormat="1" hidden="1">
      <c r="A105" s="48" t="str">
        <f>IF((LEN('Copy paste to Here'!G109))&gt;5,((CONCATENATE('Copy paste to Here'!G109," &amp; ",'Copy paste to Here'!D109,"  &amp;  ",'Copy paste to Here'!E109))),"Empty Cell")</f>
        <v>Empty Cell</v>
      </c>
      <c r="B105" s="49">
        <f>'Copy paste to Here'!C109</f>
        <v>0</v>
      </c>
      <c r="C105" s="50"/>
      <c r="D105" s="50"/>
      <c r="E105" s="51"/>
      <c r="F105" s="51">
        <f t="shared" si="3"/>
        <v>0</v>
      </c>
      <c r="G105" s="52">
        <f t="shared" si="4"/>
        <v>0</v>
      </c>
      <c r="H105" s="55">
        <f t="shared" si="5"/>
        <v>0</v>
      </c>
    </row>
    <row r="106" spans="1:8" s="54" customFormat="1" hidden="1">
      <c r="A106" s="48" t="str">
        <f>IF((LEN('Copy paste to Here'!G110))&gt;5,((CONCATENATE('Copy paste to Here'!G110," &amp; ",'Copy paste to Here'!D110,"  &amp;  ",'Copy paste to Here'!E110))),"Empty Cell")</f>
        <v>Empty Cell</v>
      </c>
      <c r="B106" s="49">
        <f>'Copy paste to Here'!C110</f>
        <v>0</v>
      </c>
      <c r="C106" s="50"/>
      <c r="D106" s="50"/>
      <c r="E106" s="51"/>
      <c r="F106" s="51">
        <f t="shared" si="3"/>
        <v>0</v>
      </c>
      <c r="G106" s="52">
        <f t="shared" si="4"/>
        <v>0</v>
      </c>
      <c r="H106" s="55">
        <f t="shared" si="5"/>
        <v>0</v>
      </c>
    </row>
    <row r="107" spans="1:8" s="54" customFormat="1" hidden="1">
      <c r="A107" s="48" t="str">
        <f>IF((LEN('Copy paste to Here'!G111))&gt;5,((CONCATENATE('Copy paste to Here'!G111," &amp; ",'Copy paste to Here'!D111,"  &amp;  ",'Copy paste to Here'!E111))),"Empty Cell")</f>
        <v>Empty Cell</v>
      </c>
      <c r="B107" s="49">
        <f>'Copy paste to Here'!C111</f>
        <v>0</v>
      </c>
      <c r="C107" s="50"/>
      <c r="D107" s="50"/>
      <c r="E107" s="51"/>
      <c r="F107" s="51">
        <f t="shared" si="3"/>
        <v>0</v>
      </c>
      <c r="G107" s="52">
        <f t="shared" si="4"/>
        <v>0</v>
      </c>
      <c r="H107" s="55">
        <f t="shared" si="5"/>
        <v>0</v>
      </c>
    </row>
    <row r="108" spans="1:8" s="54" customFormat="1" hidden="1">
      <c r="A108" s="48" t="str">
        <f>IF((LEN('Copy paste to Here'!G112))&gt;5,((CONCATENATE('Copy paste to Here'!G112," &amp; ",'Copy paste to Here'!D112,"  &amp;  ",'Copy paste to Here'!E112))),"Empty Cell")</f>
        <v>Empty Cell</v>
      </c>
      <c r="B108" s="49">
        <f>'Copy paste to Here'!C112</f>
        <v>0</v>
      </c>
      <c r="C108" s="50"/>
      <c r="D108" s="50"/>
      <c r="E108" s="51"/>
      <c r="F108" s="51">
        <f t="shared" si="3"/>
        <v>0</v>
      </c>
      <c r="G108" s="52">
        <f t="shared" si="4"/>
        <v>0</v>
      </c>
      <c r="H108" s="55">
        <f t="shared" si="5"/>
        <v>0</v>
      </c>
    </row>
    <row r="109" spans="1:8" s="54" customFormat="1" hidden="1">
      <c r="A109" s="48" t="str">
        <f>IF((LEN('Copy paste to Here'!G113))&gt;5,((CONCATENATE('Copy paste to Here'!G113," &amp; ",'Copy paste to Here'!D113,"  &amp;  ",'Copy paste to Here'!E113))),"Empty Cell")</f>
        <v>Empty Cell</v>
      </c>
      <c r="B109" s="49">
        <f>'Copy paste to Here'!C113</f>
        <v>0</v>
      </c>
      <c r="C109" s="50"/>
      <c r="D109" s="50"/>
      <c r="E109" s="51"/>
      <c r="F109" s="51">
        <f t="shared" si="3"/>
        <v>0</v>
      </c>
      <c r="G109" s="52">
        <f t="shared" si="4"/>
        <v>0</v>
      </c>
      <c r="H109" s="55">
        <f t="shared" si="5"/>
        <v>0</v>
      </c>
    </row>
    <row r="110" spans="1:8" s="54" customFormat="1" hidden="1">
      <c r="A110" s="48" t="str">
        <f>IF((LEN('Copy paste to Here'!G114))&gt;5,((CONCATENATE('Copy paste to Here'!G114," &amp; ",'Copy paste to Here'!D114,"  &amp;  ",'Copy paste to Here'!E114))),"Empty Cell")</f>
        <v>Empty Cell</v>
      </c>
      <c r="B110" s="49">
        <f>'Copy paste to Here'!C114</f>
        <v>0</v>
      </c>
      <c r="C110" s="50"/>
      <c r="D110" s="50"/>
      <c r="E110" s="51"/>
      <c r="F110" s="51">
        <f t="shared" si="3"/>
        <v>0</v>
      </c>
      <c r="G110" s="52">
        <f t="shared" si="4"/>
        <v>0</v>
      </c>
      <c r="H110" s="55">
        <f t="shared" si="5"/>
        <v>0</v>
      </c>
    </row>
    <row r="111" spans="1:8" s="54" customFormat="1" hidden="1">
      <c r="A111" s="48" t="str">
        <f>IF((LEN('Copy paste to Here'!G115))&gt;5,((CONCATENATE('Copy paste to Here'!G115," &amp; ",'Copy paste to Here'!D115,"  &amp;  ",'Copy paste to Here'!E115))),"Empty Cell")</f>
        <v>Empty Cell</v>
      </c>
      <c r="B111" s="49">
        <f>'Copy paste to Here'!C115</f>
        <v>0</v>
      </c>
      <c r="C111" s="50"/>
      <c r="D111" s="50"/>
      <c r="E111" s="51"/>
      <c r="F111" s="51">
        <f t="shared" si="3"/>
        <v>0</v>
      </c>
      <c r="G111" s="52">
        <f t="shared" si="4"/>
        <v>0</v>
      </c>
      <c r="H111" s="55">
        <f t="shared" si="5"/>
        <v>0</v>
      </c>
    </row>
    <row r="112" spans="1:8" s="54" customFormat="1" hidden="1">
      <c r="A112" s="48" t="str">
        <f>IF((LEN('Copy paste to Here'!G116))&gt;5,((CONCATENATE('Copy paste to Here'!G116," &amp; ",'Copy paste to Here'!D116,"  &amp;  ",'Copy paste to Here'!E116))),"Empty Cell")</f>
        <v>Empty Cell</v>
      </c>
      <c r="B112" s="49">
        <f>'Copy paste to Here'!C116</f>
        <v>0</v>
      </c>
      <c r="C112" s="50"/>
      <c r="D112" s="50"/>
      <c r="E112" s="51"/>
      <c r="F112" s="51">
        <f t="shared" si="3"/>
        <v>0</v>
      </c>
      <c r="G112" s="52">
        <f t="shared" si="4"/>
        <v>0</v>
      </c>
      <c r="H112" s="55">
        <f t="shared" si="5"/>
        <v>0</v>
      </c>
    </row>
    <row r="113" spans="1:8" s="54" customFormat="1" hidden="1">
      <c r="A113" s="48" t="str">
        <f>IF((LEN('Copy paste to Here'!G117))&gt;5,((CONCATENATE('Copy paste to Here'!G117," &amp; ",'Copy paste to Here'!D117,"  &amp;  ",'Copy paste to Here'!E117))),"Empty Cell")</f>
        <v>Empty Cell</v>
      </c>
      <c r="B113" s="49">
        <f>'Copy paste to Here'!C117</f>
        <v>0</v>
      </c>
      <c r="C113" s="50"/>
      <c r="D113" s="50"/>
      <c r="E113" s="51"/>
      <c r="F113" s="51">
        <f t="shared" si="3"/>
        <v>0</v>
      </c>
      <c r="G113" s="52">
        <f t="shared" si="4"/>
        <v>0</v>
      </c>
      <c r="H113" s="55">
        <f t="shared" si="5"/>
        <v>0</v>
      </c>
    </row>
    <row r="114" spans="1:8" s="54" customFormat="1" hidden="1">
      <c r="A114" s="48" t="str">
        <f>IF((LEN('Copy paste to Here'!G118))&gt;5,((CONCATENATE('Copy paste to Here'!G118," &amp; ",'Copy paste to Here'!D118,"  &amp;  ",'Copy paste to Here'!E118))),"Empty Cell")</f>
        <v>Empty Cell</v>
      </c>
      <c r="B114" s="49">
        <f>'Copy paste to Here'!C118</f>
        <v>0</v>
      </c>
      <c r="C114" s="50"/>
      <c r="D114" s="50"/>
      <c r="E114" s="51"/>
      <c r="F114" s="51">
        <f t="shared" si="3"/>
        <v>0</v>
      </c>
      <c r="G114" s="52">
        <f t="shared" si="4"/>
        <v>0</v>
      </c>
      <c r="H114" s="55">
        <f t="shared" si="5"/>
        <v>0</v>
      </c>
    </row>
    <row r="115" spans="1:8" s="54" customFormat="1" hidden="1">
      <c r="A115" s="48" t="str">
        <f>IF((LEN('Copy paste to Here'!G119))&gt;5,((CONCATENATE('Copy paste to Here'!G119," &amp; ",'Copy paste to Here'!D119,"  &amp;  ",'Copy paste to Here'!E119))),"Empty Cell")</f>
        <v>Empty Cell</v>
      </c>
      <c r="B115" s="49">
        <f>'Copy paste to Here'!C119</f>
        <v>0</v>
      </c>
      <c r="C115" s="50"/>
      <c r="D115" s="50"/>
      <c r="E115" s="51"/>
      <c r="F115" s="51">
        <f t="shared" si="3"/>
        <v>0</v>
      </c>
      <c r="G115" s="52">
        <f t="shared" si="4"/>
        <v>0</v>
      </c>
      <c r="H115" s="55">
        <f t="shared" si="5"/>
        <v>0</v>
      </c>
    </row>
    <row r="116" spans="1:8" s="54" customFormat="1" hidden="1">
      <c r="A116" s="48" t="str">
        <f>IF((LEN('Copy paste to Here'!G120))&gt;5,((CONCATENATE('Copy paste to Here'!G120," &amp; ",'Copy paste to Here'!D120,"  &amp;  ",'Copy paste to Here'!E120))),"Empty Cell")</f>
        <v>Empty Cell</v>
      </c>
      <c r="B116" s="49">
        <f>'Copy paste to Here'!C120</f>
        <v>0</v>
      </c>
      <c r="C116" s="50"/>
      <c r="D116" s="50"/>
      <c r="E116" s="51"/>
      <c r="F116" s="51">
        <f t="shared" si="3"/>
        <v>0</v>
      </c>
      <c r="G116" s="52">
        <f t="shared" si="4"/>
        <v>0</v>
      </c>
      <c r="H116" s="55">
        <f t="shared" si="5"/>
        <v>0</v>
      </c>
    </row>
    <row r="117" spans="1:8" s="54" customFormat="1" hidden="1">
      <c r="A117" s="48" t="str">
        <f>IF((LEN('Copy paste to Here'!G121))&gt;5,((CONCATENATE('Copy paste to Here'!G121," &amp; ",'Copy paste to Here'!D121,"  &amp;  ",'Copy paste to Here'!E121))),"Empty Cell")</f>
        <v>Empty Cell</v>
      </c>
      <c r="B117" s="49">
        <f>'Copy paste to Here'!C121</f>
        <v>0</v>
      </c>
      <c r="C117" s="50"/>
      <c r="D117" s="50"/>
      <c r="E117" s="51"/>
      <c r="F117" s="51">
        <f t="shared" si="3"/>
        <v>0</v>
      </c>
      <c r="G117" s="52">
        <f t="shared" si="4"/>
        <v>0</v>
      </c>
      <c r="H117" s="55">
        <f t="shared" si="5"/>
        <v>0</v>
      </c>
    </row>
    <row r="118" spans="1:8" s="54" customFormat="1" hidden="1">
      <c r="A118" s="48" t="str">
        <f>IF((LEN('Copy paste to Here'!G122))&gt;5,((CONCATENATE('Copy paste to Here'!G122," &amp; ",'Copy paste to Here'!D122,"  &amp;  ",'Copy paste to Here'!E122))),"Empty Cell")</f>
        <v>Empty Cell</v>
      </c>
      <c r="B118" s="49">
        <f>'Copy paste to Here'!C122</f>
        <v>0</v>
      </c>
      <c r="C118" s="50"/>
      <c r="D118" s="50"/>
      <c r="E118" s="51"/>
      <c r="F118" s="51">
        <f t="shared" si="3"/>
        <v>0</v>
      </c>
      <c r="G118" s="52">
        <f t="shared" si="4"/>
        <v>0</v>
      </c>
      <c r="H118" s="55">
        <f t="shared" si="5"/>
        <v>0</v>
      </c>
    </row>
    <row r="119" spans="1:8" s="54" customFormat="1" hidden="1">
      <c r="A119" s="48" t="str">
        <f>IF((LEN('Copy paste to Here'!G123))&gt;5,((CONCATENATE('Copy paste to Here'!G123," &amp; ",'Copy paste to Here'!D123,"  &amp;  ",'Copy paste to Here'!E123))),"Empty Cell")</f>
        <v>Empty Cell</v>
      </c>
      <c r="B119" s="49">
        <f>'Copy paste to Here'!C123</f>
        <v>0</v>
      </c>
      <c r="C119" s="50"/>
      <c r="D119" s="50"/>
      <c r="E119" s="51"/>
      <c r="F119" s="51">
        <f t="shared" si="3"/>
        <v>0</v>
      </c>
      <c r="G119" s="52">
        <f t="shared" si="4"/>
        <v>0</v>
      </c>
      <c r="H119" s="55">
        <f t="shared" si="5"/>
        <v>0</v>
      </c>
    </row>
    <row r="120" spans="1:8" s="54" customFormat="1" hidden="1">
      <c r="A120" s="48" t="str">
        <f>IF((LEN('Copy paste to Here'!G124))&gt;5,((CONCATENATE('Copy paste to Here'!G124," &amp; ",'Copy paste to Here'!D124,"  &amp;  ",'Copy paste to Here'!E124))),"Empty Cell")</f>
        <v>Empty Cell</v>
      </c>
      <c r="B120" s="49">
        <f>'Copy paste to Here'!C124</f>
        <v>0</v>
      </c>
      <c r="C120" s="50"/>
      <c r="D120" s="50"/>
      <c r="E120" s="51"/>
      <c r="F120" s="51">
        <f t="shared" si="3"/>
        <v>0</v>
      </c>
      <c r="G120" s="52">
        <f t="shared" si="4"/>
        <v>0</v>
      </c>
      <c r="H120" s="55">
        <f t="shared" si="5"/>
        <v>0</v>
      </c>
    </row>
    <row r="121" spans="1:8" s="54" customFormat="1" hidden="1">
      <c r="A121" s="48" t="str">
        <f>IF((LEN('Copy paste to Here'!G125))&gt;5,((CONCATENATE('Copy paste to Here'!G125," &amp; ",'Copy paste to Here'!D125,"  &amp;  ",'Copy paste to Here'!E125))),"Empty Cell")</f>
        <v>Empty Cell</v>
      </c>
      <c r="B121" s="49">
        <f>'Copy paste to Here'!C125</f>
        <v>0</v>
      </c>
      <c r="C121" s="50"/>
      <c r="D121" s="50"/>
      <c r="E121" s="51"/>
      <c r="F121" s="51">
        <f t="shared" si="3"/>
        <v>0</v>
      </c>
      <c r="G121" s="52">
        <f t="shared" si="4"/>
        <v>0</v>
      </c>
      <c r="H121" s="55">
        <f t="shared" si="5"/>
        <v>0</v>
      </c>
    </row>
    <row r="122" spans="1:8" s="54" customFormat="1" hidden="1">
      <c r="A122" s="48" t="str">
        <f>IF((LEN('Copy paste to Here'!G126))&gt;5,((CONCATENATE('Copy paste to Here'!G126," &amp; ",'Copy paste to Here'!D126,"  &amp;  ",'Copy paste to Here'!E126))),"Empty Cell")</f>
        <v>Empty Cell</v>
      </c>
      <c r="B122" s="49">
        <f>'Copy paste to Here'!C126</f>
        <v>0</v>
      </c>
      <c r="C122" s="50"/>
      <c r="D122" s="50"/>
      <c r="E122" s="51"/>
      <c r="F122" s="51">
        <f t="shared" si="3"/>
        <v>0</v>
      </c>
      <c r="G122" s="52">
        <f t="shared" si="4"/>
        <v>0</v>
      </c>
      <c r="H122" s="55">
        <f t="shared" si="5"/>
        <v>0</v>
      </c>
    </row>
    <row r="123" spans="1:8" s="54" customFormat="1" hidden="1">
      <c r="A123" s="48" t="str">
        <f>IF((LEN('Copy paste to Here'!G127))&gt;5,((CONCATENATE('Copy paste to Here'!G127," &amp; ",'Copy paste to Here'!D127,"  &amp;  ",'Copy paste to Here'!E127))),"Empty Cell")</f>
        <v>Empty Cell</v>
      </c>
      <c r="B123" s="49">
        <f>'Copy paste to Here'!C127</f>
        <v>0</v>
      </c>
      <c r="C123" s="50"/>
      <c r="D123" s="50"/>
      <c r="E123" s="51"/>
      <c r="F123" s="51">
        <f t="shared" si="3"/>
        <v>0</v>
      </c>
      <c r="G123" s="52">
        <f t="shared" si="4"/>
        <v>0</v>
      </c>
      <c r="H123" s="55">
        <f t="shared" si="5"/>
        <v>0</v>
      </c>
    </row>
    <row r="124" spans="1:8" s="54" customFormat="1" hidden="1">
      <c r="A124" s="48" t="str">
        <f>IF((LEN('Copy paste to Here'!G128))&gt;5,((CONCATENATE('Copy paste to Here'!G128," &amp; ",'Copy paste to Here'!D128,"  &amp;  ",'Copy paste to Here'!E128))),"Empty Cell")</f>
        <v>Empty Cell</v>
      </c>
      <c r="B124" s="49">
        <f>'Copy paste to Here'!C128</f>
        <v>0</v>
      </c>
      <c r="C124" s="50"/>
      <c r="D124" s="50"/>
      <c r="E124" s="51"/>
      <c r="F124" s="51">
        <f t="shared" si="3"/>
        <v>0</v>
      </c>
      <c r="G124" s="52">
        <f t="shared" si="4"/>
        <v>0</v>
      </c>
      <c r="H124" s="55">
        <f t="shared" si="5"/>
        <v>0</v>
      </c>
    </row>
    <row r="125" spans="1:8" s="54" customFormat="1" hidden="1">
      <c r="A125" s="48" t="str">
        <f>IF((LEN('Copy paste to Here'!G129))&gt;5,((CONCATENATE('Copy paste to Here'!G129," &amp; ",'Copy paste to Here'!D129,"  &amp;  ",'Copy paste to Here'!E129))),"Empty Cell")</f>
        <v>Empty Cell</v>
      </c>
      <c r="B125" s="49">
        <f>'Copy paste to Here'!C129</f>
        <v>0</v>
      </c>
      <c r="C125" s="50"/>
      <c r="D125" s="50"/>
      <c r="E125" s="51"/>
      <c r="F125" s="51">
        <f t="shared" si="3"/>
        <v>0</v>
      </c>
      <c r="G125" s="52">
        <f t="shared" si="4"/>
        <v>0</v>
      </c>
      <c r="H125" s="55">
        <f t="shared" si="5"/>
        <v>0</v>
      </c>
    </row>
    <row r="126" spans="1:8" s="54" customFormat="1" hidden="1">
      <c r="A126" s="48" t="str">
        <f>IF((LEN('Copy paste to Here'!G130))&gt;5,((CONCATENATE('Copy paste to Here'!G130," &amp; ",'Copy paste to Here'!D130,"  &amp;  ",'Copy paste to Here'!E130))),"Empty Cell")</f>
        <v>Empty Cell</v>
      </c>
      <c r="B126" s="49">
        <f>'Copy paste to Here'!C130</f>
        <v>0</v>
      </c>
      <c r="C126" s="50"/>
      <c r="D126" s="50"/>
      <c r="E126" s="51"/>
      <c r="F126" s="51">
        <f t="shared" si="3"/>
        <v>0</v>
      </c>
      <c r="G126" s="52">
        <f t="shared" si="4"/>
        <v>0</v>
      </c>
      <c r="H126" s="55">
        <f t="shared" si="5"/>
        <v>0</v>
      </c>
    </row>
    <row r="127" spans="1:8" s="54" customFormat="1" hidden="1">
      <c r="A127" s="48" t="str">
        <f>IF((LEN('Copy paste to Here'!G131))&gt;5,((CONCATENATE('Copy paste to Here'!G131," &amp; ",'Copy paste to Here'!D131,"  &amp;  ",'Copy paste to Here'!E131))),"Empty Cell")</f>
        <v>Empty Cell</v>
      </c>
      <c r="B127" s="49">
        <f>'Copy paste to Here'!C131</f>
        <v>0</v>
      </c>
      <c r="C127" s="50"/>
      <c r="D127" s="50"/>
      <c r="E127" s="51"/>
      <c r="F127" s="51">
        <f t="shared" si="3"/>
        <v>0</v>
      </c>
      <c r="G127" s="52">
        <f t="shared" si="4"/>
        <v>0</v>
      </c>
      <c r="H127" s="55">
        <f t="shared" si="5"/>
        <v>0</v>
      </c>
    </row>
    <row r="128" spans="1:8" s="54" customFormat="1" hidden="1">
      <c r="A128" s="48" t="str">
        <f>IF((LEN('Copy paste to Here'!G132))&gt;5,((CONCATENATE('Copy paste to Here'!G132," &amp; ",'Copy paste to Here'!D132,"  &amp;  ",'Copy paste to Here'!E132))),"Empty Cell")</f>
        <v>Empty Cell</v>
      </c>
      <c r="B128" s="49">
        <f>'Copy paste to Here'!C132</f>
        <v>0</v>
      </c>
      <c r="C128" s="50"/>
      <c r="D128" s="50"/>
      <c r="E128" s="51"/>
      <c r="F128" s="51">
        <f t="shared" si="3"/>
        <v>0</v>
      </c>
      <c r="G128" s="52">
        <f t="shared" si="4"/>
        <v>0</v>
      </c>
      <c r="H128" s="55">
        <f t="shared" si="5"/>
        <v>0</v>
      </c>
    </row>
    <row r="129" spans="1:8" s="54" customFormat="1" hidden="1">
      <c r="A129" s="48" t="str">
        <f>IF((LEN('Copy paste to Here'!G133))&gt;5,((CONCATENATE('Copy paste to Here'!G133," &amp; ",'Copy paste to Here'!D133,"  &amp;  ",'Copy paste to Here'!E133))),"Empty Cell")</f>
        <v>Empty Cell</v>
      </c>
      <c r="B129" s="49">
        <f>'Copy paste to Here'!C133</f>
        <v>0</v>
      </c>
      <c r="C129" s="50"/>
      <c r="D129" s="50"/>
      <c r="E129" s="51"/>
      <c r="F129" s="51">
        <f t="shared" si="3"/>
        <v>0</v>
      </c>
      <c r="G129" s="52">
        <f t="shared" si="4"/>
        <v>0</v>
      </c>
      <c r="H129" s="55">
        <f t="shared" si="5"/>
        <v>0</v>
      </c>
    </row>
    <row r="130" spans="1:8" s="54" customFormat="1" hidden="1">
      <c r="A130" s="48" t="str">
        <f>IF((LEN('Copy paste to Here'!G134))&gt;5,((CONCATENATE('Copy paste to Here'!G134," &amp; ",'Copy paste to Here'!D134,"  &amp;  ",'Copy paste to Here'!E134))),"Empty Cell")</f>
        <v>Empty Cell</v>
      </c>
      <c r="B130" s="49">
        <f>'Copy paste to Here'!C134</f>
        <v>0</v>
      </c>
      <c r="C130" s="50"/>
      <c r="D130" s="50"/>
      <c r="E130" s="51"/>
      <c r="F130" s="51">
        <f t="shared" si="3"/>
        <v>0</v>
      </c>
      <c r="G130" s="52">
        <f t="shared" si="4"/>
        <v>0</v>
      </c>
      <c r="H130" s="55">
        <f t="shared" si="5"/>
        <v>0</v>
      </c>
    </row>
    <row r="131" spans="1:8" s="54" customFormat="1" hidden="1">
      <c r="A131" s="48" t="str">
        <f>IF((LEN('Copy paste to Here'!G135))&gt;5,((CONCATENATE('Copy paste to Here'!G135," &amp; ",'Copy paste to Here'!D135,"  &amp;  ",'Copy paste to Here'!E135))),"Empty Cell")</f>
        <v>Empty Cell</v>
      </c>
      <c r="B131" s="49">
        <f>'Copy paste to Here'!C135</f>
        <v>0</v>
      </c>
      <c r="C131" s="50"/>
      <c r="D131" s="50"/>
      <c r="E131" s="51"/>
      <c r="F131" s="51">
        <f t="shared" si="3"/>
        <v>0</v>
      </c>
      <c r="G131" s="52">
        <f t="shared" si="4"/>
        <v>0</v>
      </c>
      <c r="H131" s="55">
        <f t="shared" si="5"/>
        <v>0</v>
      </c>
    </row>
    <row r="132" spans="1:8" s="54" customFormat="1" hidden="1">
      <c r="A132" s="48" t="str">
        <f>IF((LEN('Copy paste to Here'!G136))&gt;5,((CONCATENATE('Copy paste to Here'!G136," &amp; ",'Copy paste to Here'!D136,"  &amp;  ",'Copy paste to Here'!E136))),"Empty Cell")</f>
        <v>Empty Cell</v>
      </c>
      <c r="B132" s="49">
        <f>'Copy paste to Here'!C136</f>
        <v>0</v>
      </c>
      <c r="C132" s="50"/>
      <c r="D132" s="50"/>
      <c r="E132" s="51"/>
      <c r="F132" s="51">
        <f t="shared" si="3"/>
        <v>0</v>
      </c>
      <c r="G132" s="52">
        <f t="shared" si="4"/>
        <v>0</v>
      </c>
      <c r="H132" s="55">
        <f t="shared" si="5"/>
        <v>0</v>
      </c>
    </row>
    <row r="133" spans="1:8" s="54" customFormat="1" hidden="1">
      <c r="A133" s="48" t="str">
        <f>IF((LEN('Copy paste to Here'!G137))&gt;5,((CONCATENATE('Copy paste to Here'!G137," &amp; ",'Copy paste to Here'!D137,"  &amp;  ",'Copy paste to Here'!E137))),"Empty Cell")</f>
        <v>Empty Cell</v>
      </c>
      <c r="B133" s="49">
        <f>'Copy paste to Here'!C137</f>
        <v>0</v>
      </c>
      <c r="C133" s="50"/>
      <c r="D133" s="50"/>
      <c r="E133" s="51"/>
      <c r="F133" s="51">
        <f t="shared" si="3"/>
        <v>0</v>
      </c>
      <c r="G133" s="52">
        <f t="shared" si="4"/>
        <v>0</v>
      </c>
      <c r="H133" s="55">
        <f t="shared" si="5"/>
        <v>0</v>
      </c>
    </row>
    <row r="134" spans="1:8" s="54" customFormat="1" hidden="1">
      <c r="A134" s="48" t="str">
        <f>IF((LEN('Copy paste to Here'!G138))&gt;5,((CONCATENATE('Copy paste to Here'!G138," &amp; ",'Copy paste to Here'!D138,"  &amp;  ",'Copy paste to Here'!E138))),"Empty Cell")</f>
        <v>Empty Cell</v>
      </c>
      <c r="B134" s="49">
        <f>'Copy paste to Here'!C138</f>
        <v>0</v>
      </c>
      <c r="C134" s="50"/>
      <c r="D134" s="50"/>
      <c r="E134" s="51"/>
      <c r="F134" s="51">
        <f t="shared" si="3"/>
        <v>0</v>
      </c>
      <c r="G134" s="52">
        <f t="shared" si="4"/>
        <v>0</v>
      </c>
      <c r="H134" s="55">
        <f t="shared" si="5"/>
        <v>0</v>
      </c>
    </row>
    <row r="135" spans="1:8" s="54" customFormat="1" hidden="1">
      <c r="A135" s="48" t="str">
        <f>IF((LEN('Copy paste to Here'!G139))&gt;5,((CONCATENATE('Copy paste to Here'!G139," &amp; ",'Copy paste to Here'!D139,"  &amp;  ",'Copy paste to Here'!E139))),"Empty Cell")</f>
        <v>Empty Cell</v>
      </c>
      <c r="B135" s="49">
        <f>'Copy paste to Here'!C139</f>
        <v>0</v>
      </c>
      <c r="C135" s="50"/>
      <c r="D135" s="50"/>
      <c r="E135" s="51"/>
      <c r="F135" s="51">
        <f t="shared" si="3"/>
        <v>0</v>
      </c>
      <c r="G135" s="52">
        <f t="shared" si="4"/>
        <v>0</v>
      </c>
      <c r="H135" s="55">
        <f t="shared" si="5"/>
        <v>0</v>
      </c>
    </row>
    <row r="136" spans="1:8" s="54" customFormat="1" hidden="1">
      <c r="A136" s="48" t="str">
        <f>IF((LEN('Copy paste to Here'!G140))&gt;5,((CONCATENATE('Copy paste to Here'!G140," &amp; ",'Copy paste to Here'!D140,"  &amp;  ",'Copy paste to Here'!E140))),"Empty Cell")</f>
        <v>Empty Cell</v>
      </c>
      <c r="B136" s="49">
        <f>'Copy paste to Here'!C140</f>
        <v>0</v>
      </c>
      <c r="C136" s="50"/>
      <c r="D136" s="50"/>
      <c r="E136" s="51"/>
      <c r="F136" s="51">
        <f t="shared" si="3"/>
        <v>0</v>
      </c>
      <c r="G136" s="52">
        <f t="shared" si="4"/>
        <v>0</v>
      </c>
      <c r="H136" s="55">
        <f t="shared" si="5"/>
        <v>0</v>
      </c>
    </row>
    <row r="137" spans="1:8" s="54" customFormat="1" hidden="1">
      <c r="A137" s="48" t="str">
        <f>IF((LEN('Copy paste to Here'!G141))&gt;5,((CONCATENATE('Copy paste to Here'!G141," &amp; ",'Copy paste to Here'!D141,"  &amp;  ",'Copy paste to Here'!E141))),"Empty Cell")</f>
        <v>Empty Cell</v>
      </c>
      <c r="B137" s="49">
        <f>'Copy paste to Here'!C141</f>
        <v>0</v>
      </c>
      <c r="C137" s="50"/>
      <c r="D137" s="50"/>
      <c r="E137" s="51"/>
      <c r="F137" s="51">
        <f t="shared" si="3"/>
        <v>0</v>
      </c>
      <c r="G137" s="52">
        <f t="shared" si="4"/>
        <v>0</v>
      </c>
      <c r="H137" s="55">
        <f t="shared" si="5"/>
        <v>0</v>
      </c>
    </row>
    <row r="138" spans="1:8" s="54" customFormat="1" hidden="1">
      <c r="A138" s="48" t="str">
        <f>IF((LEN('Copy paste to Here'!G142))&gt;5,((CONCATENATE('Copy paste to Here'!G142," &amp; ",'Copy paste to Here'!D142,"  &amp;  ",'Copy paste to Here'!E142))),"Empty Cell")</f>
        <v>Empty Cell</v>
      </c>
      <c r="B138" s="49">
        <f>'Copy paste to Here'!C142</f>
        <v>0</v>
      </c>
      <c r="C138" s="50"/>
      <c r="D138" s="50"/>
      <c r="E138" s="51"/>
      <c r="F138" s="51">
        <f t="shared" si="3"/>
        <v>0</v>
      </c>
      <c r="G138" s="52">
        <f t="shared" si="4"/>
        <v>0</v>
      </c>
      <c r="H138" s="55">
        <f t="shared" si="5"/>
        <v>0</v>
      </c>
    </row>
    <row r="139" spans="1:8" s="54" customFormat="1" hidden="1">
      <c r="A139" s="48" t="str">
        <f>IF((LEN('Copy paste to Here'!G143))&gt;5,((CONCATENATE('Copy paste to Here'!G143," &amp; ",'Copy paste to Here'!D143,"  &amp;  ",'Copy paste to Here'!E143))),"Empty Cell")</f>
        <v>Empty Cell</v>
      </c>
      <c r="B139" s="49">
        <f>'Copy paste to Here'!C143</f>
        <v>0</v>
      </c>
      <c r="C139" s="50"/>
      <c r="D139" s="50"/>
      <c r="E139" s="51"/>
      <c r="F139" s="51">
        <f t="shared" si="3"/>
        <v>0</v>
      </c>
      <c r="G139" s="52">
        <f t="shared" si="4"/>
        <v>0</v>
      </c>
      <c r="H139" s="55">
        <f t="shared" si="5"/>
        <v>0</v>
      </c>
    </row>
    <row r="140" spans="1:8" s="54" customFormat="1" hidden="1">
      <c r="A140" s="48" t="str">
        <f>IF((LEN('Copy paste to Here'!G144))&gt;5,((CONCATENATE('Copy paste to Here'!G144," &amp; ",'Copy paste to Here'!D144,"  &amp;  ",'Copy paste to Here'!E144))),"Empty Cell")</f>
        <v>Empty Cell</v>
      </c>
      <c r="B140" s="49">
        <f>'Copy paste to Here'!C144</f>
        <v>0</v>
      </c>
      <c r="C140" s="50"/>
      <c r="D140" s="50"/>
      <c r="E140" s="51"/>
      <c r="F140" s="51">
        <f t="shared" si="3"/>
        <v>0</v>
      </c>
      <c r="G140" s="52">
        <f t="shared" si="4"/>
        <v>0</v>
      </c>
      <c r="H140" s="55">
        <f t="shared" si="5"/>
        <v>0</v>
      </c>
    </row>
    <row r="141" spans="1:8" s="54" customFormat="1" hidden="1">
      <c r="A141" s="48" t="str">
        <f>IF((LEN('Copy paste to Here'!G145))&gt;5,((CONCATENATE('Copy paste to Here'!G145," &amp; ",'Copy paste to Here'!D145,"  &amp;  ",'Copy paste to Here'!E145))),"Empty Cell")</f>
        <v>Empty Cell</v>
      </c>
      <c r="B141" s="49">
        <f>'Copy paste to Here'!C145</f>
        <v>0</v>
      </c>
      <c r="C141" s="50"/>
      <c r="D141" s="50"/>
      <c r="E141" s="51"/>
      <c r="F141" s="51">
        <f t="shared" si="3"/>
        <v>0</v>
      </c>
      <c r="G141" s="52">
        <f t="shared" si="4"/>
        <v>0</v>
      </c>
      <c r="H141" s="55">
        <f t="shared" si="5"/>
        <v>0</v>
      </c>
    </row>
    <row r="142" spans="1:8" s="54" customFormat="1" hidden="1">
      <c r="A142" s="48" t="str">
        <f>IF((LEN('Copy paste to Here'!G146))&gt;5,((CONCATENATE('Copy paste to Here'!G146," &amp; ",'Copy paste to Here'!D146,"  &amp;  ",'Copy paste to Here'!E146))),"Empty Cell")</f>
        <v>Empty Cell</v>
      </c>
      <c r="B142" s="49">
        <f>'Copy paste to Here'!C146</f>
        <v>0</v>
      </c>
      <c r="C142" s="50"/>
      <c r="D142" s="50"/>
      <c r="E142" s="51"/>
      <c r="F142" s="51">
        <f t="shared" si="3"/>
        <v>0</v>
      </c>
      <c r="G142" s="52">
        <f t="shared" si="4"/>
        <v>0</v>
      </c>
      <c r="H142" s="55">
        <f t="shared" si="5"/>
        <v>0</v>
      </c>
    </row>
    <row r="143" spans="1:8" s="54" customFormat="1" hidden="1">
      <c r="A143" s="48" t="str">
        <f>IF((LEN('Copy paste to Here'!G147))&gt;5,((CONCATENATE('Copy paste to Here'!G147," &amp; ",'Copy paste to Here'!D147,"  &amp;  ",'Copy paste to Here'!E147))),"Empty Cell")</f>
        <v>Empty Cell</v>
      </c>
      <c r="B143" s="49">
        <f>'Copy paste to Here'!C147</f>
        <v>0</v>
      </c>
      <c r="C143" s="50"/>
      <c r="D143" s="50"/>
      <c r="E143" s="51"/>
      <c r="F143" s="51">
        <f t="shared" si="3"/>
        <v>0</v>
      </c>
      <c r="G143" s="52">
        <f t="shared" si="4"/>
        <v>0</v>
      </c>
      <c r="H143" s="55">
        <f t="shared" si="5"/>
        <v>0</v>
      </c>
    </row>
    <row r="144" spans="1:8" s="54" customFormat="1" hidden="1">
      <c r="A144" s="48" t="str">
        <f>IF((LEN('Copy paste to Here'!G148))&gt;5,((CONCATENATE('Copy paste to Here'!G148," &amp; ",'Copy paste to Here'!D148,"  &amp;  ",'Copy paste to Here'!E148))),"Empty Cell")</f>
        <v>Empty Cell</v>
      </c>
      <c r="B144" s="49">
        <f>'Copy paste to Here'!C148</f>
        <v>0</v>
      </c>
      <c r="C144" s="50"/>
      <c r="D144" s="50"/>
      <c r="E144" s="51"/>
      <c r="F144" s="51">
        <f t="shared" si="3"/>
        <v>0</v>
      </c>
      <c r="G144" s="52">
        <f t="shared" si="4"/>
        <v>0</v>
      </c>
      <c r="H144" s="55">
        <f t="shared" si="5"/>
        <v>0</v>
      </c>
    </row>
    <row r="145" spans="1:8" s="54" customFormat="1" hidden="1">
      <c r="A145" s="48" t="str">
        <f>IF((LEN('Copy paste to Here'!G149))&gt;5,((CONCATENATE('Copy paste to Here'!G149," &amp; ",'Copy paste to Here'!D149,"  &amp;  ",'Copy paste to Here'!E149))),"Empty Cell")</f>
        <v>Empty Cell</v>
      </c>
      <c r="B145" s="49">
        <f>'Copy paste to Here'!C149</f>
        <v>0</v>
      </c>
      <c r="C145" s="50"/>
      <c r="D145" s="50"/>
      <c r="E145" s="51"/>
      <c r="F145" s="51">
        <f t="shared" si="3"/>
        <v>0</v>
      </c>
      <c r="G145" s="52">
        <f t="shared" si="4"/>
        <v>0</v>
      </c>
      <c r="H145" s="55">
        <f t="shared" si="5"/>
        <v>0</v>
      </c>
    </row>
    <row r="146" spans="1:8" s="54" customFormat="1" hidden="1">
      <c r="A146" s="48" t="str">
        <f>IF((LEN('Copy paste to Here'!G150))&gt;5,((CONCATENATE('Copy paste to Here'!G150," &amp; ",'Copy paste to Here'!D150,"  &amp;  ",'Copy paste to Here'!E150))),"Empty Cell")</f>
        <v>Empty Cell</v>
      </c>
      <c r="B146" s="49">
        <f>'Copy paste to Here'!C150</f>
        <v>0</v>
      </c>
      <c r="C146" s="50"/>
      <c r="D146" s="50"/>
      <c r="E146" s="51"/>
      <c r="F146" s="51">
        <f t="shared" si="3"/>
        <v>0</v>
      </c>
      <c r="G146" s="52">
        <f t="shared" si="4"/>
        <v>0</v>
      </c>
      <c r="H146" s="55">
        <f t="shared" si="5"/>
        <v>0</v>
      </c>
    </row>
    <row r="147" spans="1:8" s="54" customFormat="1" hidden="1">
      <c r="A147" s="48" t="str">
        <f>IF((LEN('Copy paste to Here'!G151))&gt;5,((CONCATENATE('Copy paste to Here'!G151," &amp; ",'Copy paste to Here'!D151,"  &amp;  ",'Copy paste to Here'!E151))),"Empty Cell")</f>
        <v>Empty Cell</v>
      </c>
      <c r="B147" s="49">
        <f>'Copy paste to Here'!C151</f>
        <v>0</v>
      </c>
      <c r="C147" s="50"/>
      <c r="D147" s="50"/>
      <c r="E147" s="51"/>
      <c r="F147" s="51">
        <f t="shared" ref="F147:F156" si="6">D147*E147</f>
        <v>0</v>
      </c>
      <c r="G147" s="52">
        <f t="shared" ref="G147:G210" si="7">E147*$E$14</f>
        <v>0</v>
      </c>
      <c r="H147" s="55">
        <f t="shared" ref="H147:H210" si="8">D147*G147</f>
        <v>0</v>
      </c>
    </row>
    <row r="148" spans="1:8" s="54" customFormat="1" hidden="1">
      <c r="A148" s="48" t="str">
        <f>IF((LEN('Copy paste to Here'!G152))&gt;5,((CONCATENATE('Copy paste to Here'!G152," &amp; ",'Copy paste to Here'!D152,"  &amp;  ",'Copy paste to Here'!E152))),"Empty Cell")</f>
        <v>Empty Cell</v>
      </c>
      <c r="B148" s="49">
        <f>'Copy paste to Here'!C152</f>
        <v>0</v>
      </c>
      <c r="C148" s="50"/>
      <c r="D148" s="50"/>
      <c r="E148" s="51"/>
      <c r="F148" s="51">
        <f t="shared" si="6"/>
        <v>0</v>
      </c>
      <c r="G148" s="52">
        <f t="shared" si="7"/>
        <v>0</v>
      </c>
      <c r="H148" s="55">
        <f t="shared" si="8"/>
        <v>0</v>
      </c>
    </row>
    <row r="149" spans="1:8" s="54" customFormat="1" hidden="1">
      <c r="A149" s="48" t="str">
        <f>IF((LEN('Copy paste to Here'!G153))&gt;5,((CONCATENATE('Copy paste to Here'!G153," &amp; ",'Copy paste to Here'!D153,"  &amp;  ",'Copy paste to Here'!E153))),"Empty Cell")</f>
        <v>Empty Cell</v>
      </c>
      <c r="B149" s="49">
        <f>'Copy paste to Here'!C153</f>
        <v>0</v>
      </c>
      <c r="C149" s="50"/>
      <c r="D149" s="50"/>
      <c r="E149" s="51"/>
      <c r="F149" s="51">
        <f t="shared" si="6"/>
        <v>0</v>
      </c>
      <c r="G149" s="52">
        <f t="shared" si="7"/>
        <v>0</v>
      </c>
      <c r="H149" s="55">
        <f t="shared" si="8"/>
        <v>0</v>
      </c>
    </row>
    <row r="150" spans="1:8" s="54" customFormat="1" hidden="1">
      <c r="A150" s="48" t="str">
        <f>IF((LEN('Copy paste to Here'!G154))&gt;5,((CONCATENATE('Copy paste to Here'!G154," &amp; ",'Copy paste to Here'!D154,"  &amp;  ",'Copy paste to Here'!E154))),"Empty Cell")</f>
        <v>Empty Cell</v>
      </c>
      <c r="B150" s="49">
        <f>'Copy paste to Here'!C154</f>
        <v>0</v>
      </c>
      <c r="C150" s="50"/>
      <c r="D150" s="50"/>
      <c r="E150" s="51"/>
      <c r="F150" s="51">
        <f t="shared" si="6"/>
        <v>0</v>
      </c>
      <c r="G150" s="52">
        <f t="shared" si="7"/>
        <v>0</v>
      </c>
      <c r="H150" s="55">
        <f t="shared" si="8"/>
        <v>0</v>
      </c>
    </row>
    <row r="151" spans="1:8" s="54" customFormat="1" hidden="1">
      <c r="A151" s="48" t="str">
        <f>IF((LEN('Copy paste to Here'!G155))&gt;5,((CONCATENATE('Copy paste to Here'!G155," &amp; ",'Copy paste to Here'!D155,"  &amp;  ",'Copy paste to Here'!E155))),"Empty Cell")</f>
        <v>Empty Cell</v>
      </c>
      <c r="B151" s="49">
        <f>'Copy paste to Here'!C155</f>
        <v>0</v>
      </c>
      <c r="C151" s="50"/>
      <c r="D151" s="50"/>
      <c r="E151" s="51"/>
      <c r="F151" s="51">
        <f t="shared" si="6"/>
        <v>0</v>
      </c>
      <c r="G151" s="52">
        <f t="shared" si="7"/>
        <v>0</v>
      </c>
      <c r="H151" s="55">
        <f t="shared" si="8"/>
        <v>0</v>
      </c>
    </row>
    <row r="152" spans="1:8" s="54" customFormat="1" hidden="1">
      <c r="A152" s="48" t="str">
        <f>IF((LEN('Copy paste to Here'!G156))&gt;5,((CONCATENATE('Copy paste to Here'!G156," &amp; ",'Copy paste to Here'!D156,"  &amp;  ",'Copy paste to Here'!E156))),"Empty Cell")</f>
        <v>Empty Cell</v>
      </c>
      <c r="B152" s="49">
        <f>'Copy paste to Here'!C156</f>
        <v>0</v>
      </c>
      <c r="C152" s="50"/>
      <c r="D152" s="50"/>
      <c r="E152" s="51"/>
      <c r="F152" s="51">
        <f t="shared" si="6"/>
        <v>0</v>
      </c>
      <c r="G152" s="52">
        <f t="shared" si="7"/>
        <v>0</v>
      </c>
      <c r="H152" s="55">
        <f t="shared" si="8"/>
        <v>0</v>
      </c>
    </row>
    <row r="153" spans="1:8" s="54" customFormat="1" hidden="1">
      <c r="A153" s="48" t="str">
        <f>IF((LEN('Copy paste to Here'!G157))&gt;5,((CONCATENATE('Copy paste to Here'!G157," &amp; ",'Copy paste to Here'!D157,"  &amp;  ",'Copy paste to Here'!E157))),"Empty Cell")</f>
        <v>Empty Cell</v>
      </c>
      <c r="B153" s="49">
        <f>'Copy paste to Here'!C157</f>
        <v>0</v>
      </c>
      <c r="C153" s="50"/>
      <c r="D153" s="50"/>
      <c r="E153" s="51"/>
      <c r="F153" s="51">
        <f t="shared" si="6"/>
        <v>0</v>
      </c>
      <c r="G153" s="52">
        <f t="shared" si="7"/>
        <v>0</v>
      </c>
      <c r="H153" s="55">
        <f t="shared" si="8"/>
        <v>0</v>
      </c>
    </row>
    <row r="154" spans="1:8" s="54" customFormat="1" hidden="1">
      <c r="A154" s="48" t="str">
        <f>IF((LEN('Copy paste to Here'!G158))&gt;5,((CONCATENATE('Copy paste to Here'!G158," &amp; ",'Copy paste to Here'!D158,"  &amp;  ",'Copy paste to Here'!E158))),"Empty Cell")</f>
        <v>Empty Cell</v>
      </c>
      <c r="B154" s="49">
        <f>'Copy paste to Here'!C158</f>
        <v>0</v>
      </c>
      <c r="C154" s="50"/>
      <c r="D154" s="50"/>
      <c r="E154" s="51"/>
      <c r="F154" s="51">
        <f t="shared" si="6"/>
        <v>0</v>
      </c>
      <c r="G154" s="52">
        <f t="shared" si="7"/>
        <v>0</v>
      </c>
      <c r="H154" s="55">
        <f t="shared" si="8"/>
        <v>0</v>
      </c>
    </row>
    <row r="155" spans="1:8" s="54" customFormat="1" hidden="1">
      <c r="A155" s="48" t="str">
        <f>IF((LEN('Copy paste to Here'!G159))&gt;5,((CONCATENATE('Copy paste to Here'!G159," &amp; ",'Copy paste to Here'!D159,"  &amp;  ",'Copy paste to Here'!E159))),"Empty Cell")</f>
        <v>Empty Cell</v>
      </c>
      <c r="B155" s="49">
        <f>'Copy paste to Here'!C159</f>
        <v>0</v>
      </c>
      <c r="C155" s="50"/>
      <c r="D155" s="50"/>
      <c r="E155" s="51"/>
      <c r="F155" s="51">
        <f t="shared" si="6"/>
        <v>0</v>
      </c>
      <c r="G155" s="52">
        <f t="shared" si="7"/>
        <v>0</v>
      </c>
      <c r="H155" s="55">
        <f t="shared" si="8"/>
        <v>0</v>
      </c>
    </row>
    <row r="156" spans="1:8" s="54" customFormat="1" hidden="1">
      <c r="A156" s="48" t="str">
        <f>IF((LEN('Copy paste to Here'!G160))&gt;5,((CONCATENATE('Copy paste to Here'!G160," &amp; ",'Copy paste to Here'!D160,"  &amp;  ",'Copy paste to Here'!E160))),"Empty Cell")</f>
        <v>Empty Cell</v>
      </c>
      <c r="B156" s="49">
        <f>'Copy paste to Here'!C160</f>
        <v>0</v>
      </c>
      <c r="C156" s="50"/>
      <c r="D156" s="50"/>
      <c r="E156" s="51"/>
      <c r="F156" s="51">
        <f t="shared" si="6"/>
        <v>0</v>
      </c>
      <c r="G156" s="52">
        <f t="shared" si="7"/>
        <v>0</v>
      </c>
      <c r="H156" s="55">
        <f t="shared" si="8"/>
        <v>0</v>
      </c>
    </row>
    <row r="157" spans="1:8" s="54" customFormat="1" hidden="1">
      <c r="A157" s="48" t="str">
        <f>IF((LEN('Copy paste to Here'!G161))&gt;5,((CONCATENATE('Copy paste to Here'!G161," &amp; ",'Copy paste to Here'!D161,"  &amp;  ",'Copy paste to Here'!E161))),"Empty Cell")</f>
        <v>Empty Cell</v>
      </c>
      <c r="B157" s="49">
        <f>'Copy paste to Here'!C161</f>
        <v>0</v>
      </c>
      <c r="C157" s="50"/>
      <c r="D157" s="50"/>
      <c r="E157" s="51"/>
      <c r="F157" s="51">
        <f t="shared" ref="F157:F210" si="9">D157*E157</f>
        <v>0</v>
      </c>
      <c r="G157" s="52">
        <f t="shared" si="7"/>
        <v>0</v>
      </c>
      <c r="H157" s="55">
        <f t="shared" si="8"/>
        <v>0</v>
      </c>
    </row>
    <row r="158" spans="1:8" s="54" customFormat="1" hidden="1">
      <c r="A158" s="48" t="str">
        <f>IF((LEN('Copy paste to Here'!G162))&gt;5,((CONCATENATE('Copy paste to Here'!G162," &amp; ",'Copy paste to Here'!D162,"  &amp;  ",'Copy paste to Here'!E162))),"Empty Cell")</f>
        <v>Empty Cell</v>
      </c>
      <c r="B158" s="49">
        <f>'Copy paste to Here'!C162</f>
        <v>0</v>
      </c>
      <c r="C158" s="50"/>
      <c r="D158" s="50"/>
      <c r="E158" s="51"/>
      <c r="F158" s="51">
        <f t="shared" si="9"/>
        <v>0</v>
      </c>
      <c r="G158" s="52">
        <f t="shared" si="7"/>
        <v>0</v>
      </c>
      <c r="H158" s="55">
        <f t="shared" si="8"/>
        <v>0</v>
      </c>
    </row>
    <row r="159" spans="1:8" s="54" customFormat="1" hidden="1">
      <c r="A159" s="48" t="str">
        <f>IF((LEN('Copy paste to Here'!G163))&gt;5,((CONCATENATE('Copy paste to Here'!G163," &amp; ",'Copy paste to Here'!D163,"  &amp;  ",'Copy paste to Here'!E163))),"Empty Cell")</f>
        <v>Empty Cell</v>
      </c>
      <c r="B159" s="49">
        <f>'Copy paste to Here'!C163</f>
        <v>0</v>
      </c>
      <c r="C159" s="50"/>
      <c r="D159" s="50"/>
      <c r="E159" s="51"/>
      <c r="F159" s="51">
        <f t="shared" si="9"/>
        <v>0</v>
      </c>
      <c r="G159" s="52">
        <f t="shared" si="7"/>
        <v>0</v>
      </c>
      <c r="H159" s="55">
        <f t="shared" si="8"/>
        <v>0</v>
      </c>
    </row>
    <row r="160" spans="1:8" s="54" customFormat="1" hidden="1">
      <c r="A160" s="48" t="str">
        <f>IF((LEN('Copy paste to Here'!G164))&gt;5,((CONCATENATE('Copy paste to Here'!G164," &amp; ",'Copy paste to Here'!D164,"  &amp;  ",'Copy paste to Here'!E164))),"Empty Cell")</f>
        <v>Empty Cell</v>
      </c>
      <c r="B160" s="49">
        <f>'Copy paste to Here'!C164</f>
        <v>0</v>
      </c>
      <c r="C160" s="50"/>
      <c r="D160" s="50"/>
      <c r="E160" s="51"/>
      <c r="F160" s="51">
        <f t="shared" si="9"/>
        <v>0</v>
      </c>
      <c r="G160" s="52">
        <f t="shared" si="7"/>
        <v>0</v>
      </c>
      <c r="H160" s="55">
        <f t="shared" si="8"/>
        <v>0</v>
      </c>
    </row>
    <row r="161" spans="1:8" s="54" customFormat="1" hidden="1">
      <c r="A161" s="48" t="str">
        <f>IF((LEN('Copy paste to Here'!G165))&gt;5,((CONCATENATE('Copy paste to Here'!G165," &amp; ",'Copy paste to Here'!D165,"  &amp;  ",'Copy paste to Here'!E165))),"Empty Cell")</f>
        <v>Empty Cell</v>
      </c>
      <c r="B161" s="49">
        <f>'Copy paste to Here'!C165</f>
        <v>0</v>
      </c>
      <c r="C161" s="50"/>
      <c r="D161" s="50"/>
      <c r="E161" s="51"/>
      <c r="F161" s="51">
        <f t="shared" si="9"/>
        <v>0</v>
      </c>
      <c r="G161" s="52">
        <f t="shared" si="7"/>
        <v>0</v>
      </c>
      <c r="H161" s="55">
        <f t="shared" si="8"/>
        <v>0</v>
      </c>
    </row>
    <row r="162" spans="1:8" s="54" customFormat="1" hidden="1">
      <c r="A162" s="48" t="str">
        <f>IF((LEN('Copy paste to Here'!G166))&gt;5,((CONCATENATE('Copy paste to Here'!G166," &amp; ",'Copy paste to Here'!D166,"  &amp;  ",'Copy paste to Here'!E166))),"Empty Cell")</f>
        <v>Empty Cell</v>
      </c>
      <c r="B162" s="49">
        <f>'Copy paste to Here'!C166</f>
        <v>0</v>
      </c>
      <c r="C162" s="50"/>
      <c r="D162" s="50"/>
      <c r="E162" s="51"/>
      <c r="F162" s="51">
        <f t="shared" si="9"/>
        <v>0</v>
      </c>
      <c r="G162" s="52">
        <f t="shared" si="7"/>
        <v>0</v>
      </c>
      <c r="H162" s="55">
        <f t="shared" si="8"/>
        <v>0</v>
      </c>
    </row>
    <row r="163" spans="1:8" s="54" customFormat="1" hidden="1">
      <c r="A163" s="48" t="str">
        <f>IF((LEN('Copy paste to Here'!G167))&gt;5,((CONCATENATE('Copy paste to Here'!G167," &amp; ",'Copy paste to Here'!D167,"  &amp;  ",'Copy paste to Here'!E167))),"Empty Cell")</f>
        <v>Empty Cell</v>
      </c>
      <c r="B163" s="49">
        <f>'Copy paste to Here'!C167</f>
        <v>0</v>
      </c>
      <c r="C163" s="50"/>
      <c r="D163" s="50"/>
      <c r="E163" s="51"/>
      <c r="F163" s="51">
        <f t="shared" si="9"/>
        <v>0</v>
      </c>
      <c r="G163" s="52">
        <f t="shared" si="7"/>
        <v>0</v>
      </c>
      <c r="H163" s="55">
        <f t="shared" si="8"/>
        <v>0</v>
      </c>
    </row>
    <row r="164" spans="1:8" s="54" customFormat="1" hidden="1">
      <c r="A164" s="48" t="str">
        <f>IF((LEN('Copy paste to Here'!G168))&gt;5,((CONCATENATE('Copy paste to Here'!G168," &amp; ",'Copy paste to Here'!D168,"  &amp;  ",'Copy paste to Here'!E168))),"Empty Cell")</f>
        <v>Empty Cell</v>
      </c>
      <c r="B164" s="49">
        <f>'Copy paste to Here'!C168</f>
        <v>0</v>
      </c>
      <c r="C164" s="50"/>
      <c r="D164" s="50"/>
      <c r="E164" s="51"/>
      <c r="F164" s="51">
        <f t="shared" si="9"/>
        <v>0</v>
      </c>
      <c r="G164" s="52">
        <f t="shared" si="7"/>
        <v>0</v>
      </c>
      <c r="H164" s="55">
        <f t="shared" si="8"/>
        <v>0</v>
      </c>
    </row>
    <row r="165" spans="1:8" s="54" customFormat="1" hidden="1">
      <c r="A165" s="48" t="str">
        <f>IF((LEN('Copy paste to Here'!G169))&gt;5,((CONCATENATE('Copy paste to Here'!G169," &amp; ",'Copy paste to Here'!D169,"  &amp;  ",'Copy paste to Here'!E169))),"Empty Cell")</f>
        <v>Empty Cell</v>
      </c>
      <c r="B165" s="49">
        <f>'Copy paste to Here'!C169</f>
        <v>0</v>
      </c>
      <c r="C165" s="50"/>
      <c r="D165" s="50"/>
      <c r="E165" s="51"/>
      <c r="F165" s="51">
        <f t="shared" si="9"/>
        <v>0</v>
      </c>
      <c r="G165" s="52">
        <f t="shared" si="7"/>
        <v>0</v>
      </c>
      <c r="H165" s="55">
        <f t="shared" si="8"/>
        <v>0</v>
      </c>
    </row>
    <row r="166" spans="1:8" s="54" customFormat="1" hidden="1">
      <c r="A166" s="48" t="str">
        <f>IF((LEN('Copy paste to Here'!G170))&gt;5,((CONCATENATE('Copy paste to Here'!G170," &amp; ",'Copy paste to Here'!D170,"  &amp;  ",'Copy paste to Here'!E170))),"Empty Cell")</f>
        <v>Empty Cell</v>
      </c>
      <c r="B166" s="49">
        <f>'Copy paste to Here'!C170</f>
        <v>0</v>
      </c>
      <c r="C166" s="50"/>
      <c r="D166" s="50"/>
      <c r="E166" s="51"/>
      <c r="F166" s="51">
        <f t="shared" si="9"/>
        <v>0</v>
      </c>
      <c r="G166" s="52">
        <f t="shared" si="7"/>
        <v>0</v>
      </c>
      <c r="H166" s="55">
        <f t="shared" si="8"/>
        <v>0</v>
      </c>
    </row>
    <row r="167" spans="1:8" s="54" customFormat="1" hidden="1">
      <c r="A167" s="48" t="str">
        <f>IF((LEN('Copy paste to Here'!G171))&gt;5,((CONCATENATE('Copy paste to Here'!G171," &amp; ",'Copy paste to Here'!D171,"  &amp;  ",'Copy paste to Here'!E171))),"Empty Cell")</f>
        <v>Empty Cell</v>
      </c>
      <c r="B167" s="49">
        <f>'Copy paste to Here'!C171</f>
        <v>0</v>
      </c>
      <c r="C167" s="50"/>
      <c r="D167" s="50"/>
      <c r="E167" s="51"/>
      <c r="F167" s="51">
        <f t="shared" si="9"/>
        <v>0</v>
      </c>
      <c r="G167" s="52">
        <f t="shared" si="7"/>
        <v>0</v>
      </c>
      <c r="H167" s="55">
        <f t="shared" si="8"/>
        <v>0</v>
      </c>
    </row>
    <row r="168" spans="1:8" s="54" customFormat="1" hidden="1">
      <c r="A168" s="48" t="str">
        <f>IF((LEN('Copy paste to Here'!G172))&gt;5,((CONCATENATE('Copy paste to Here'!G172," &amp; ",'Copy paste to Here'!D172,"  &amp;  ",'Copy paste to Here'!E172))),"Empty Cell")</f>
        <v>Empty Cell</v>
      </c>
      <c r="B168" s="49">
        <f>'Copy paste to Here'!C172</f>
        <v>0</v>
      </c>
      <c r="C168" s="50"/>
      <c r="D168" s="50"/>
      <c r="E168" s="51"/>
      <c r="F168" s="51">
        <f t="shared" si="9"/>
        <v>0</v>
      </c>
      <c r="G168" s="52">
        <f t="shared" si="7"/>
        <v>0</v>
      </c>
      <c r="H168" s="55">
        <f t="shared" si="8"/>
        <v>0</v>
      </c>
    </row>
    <row r="169" spans="1:8" s="54" customFormat="1" hidden="1">
      <c r="A169" s="48" t="str">
        <f>IF((LEN('Copy paste to Here'!G173))&gt;5,((CONCATENATE('Copy paste to Here'!G173," &amp; ",'Copy paste to Here'!D173,"  &amp;  ",'Copy paste to Here'!E173))),"Empty Cell")</f>
        <v>Empty Cell</v>
      </c>
      <c r="B169" s="49">
        <f>'Copy paste to Here'!C173</f>
        <v>0</v>
      </c>
      <c r="C169" s="50"/>
      <c r="D169" s="50"/>
      <c r="E169" s="51"/>
      <c r="F169" s="51">
        <f t="shared" si="9"/>
        <v>0</v>
      </c>
      <c r="G169" s="52">
        <f t="shared" si="7"/>
        <v>0</v>
      </c>
      <c r="H169" s="55">
        <f t="shared" si="8"/>
        <v>0</v>
      </c>
    </row>
    <row r="170" spans="1:8" s="54" customFormat="1" hidden="1">
      <c r="A170" s="48" t="str">
        <f>IF((LEN('Copy paste to Here'!G174))&gt;5,((CONCATENATE('Copy paste to Here'!G174," &amp; ",'Copy paste to Here'!D174,"  &amp;  ",'Copy paste to Here'!E174))),"Empty Cell")</f>
        <v>Empty Cell</v>
      </c>
      <c r="B170" s="49">
        <f>'Copy paste to Here'!C174</f>
        <v>0</v>
      </c>
      <c r="C170" s="50"/>
      <c r="D170" s="50"/>
      <c r="E170" s="51"/>
      <c r="F170" s="51">
        <f t="shared" si="9"/>
        <v>0</v>
      </c>
      <c r="G170" s="52">
        <f t="shared" si="7"/>
        <v>0</v>
      </c>
      <c r="H170" s="55">
        <f t="shared" si="8"/>
        <v>0</v>
      </c>
    </row>
    <row r="171" spans="1:8" s="54" customFormat="1" hidden="1">
      <c r="A171" s="48" t="str">
        <f>IF((LEN('Copy paste to Here'!G175))&gt;5,((CONCATENATE('Copy paste to Here'!G175," &amp; ",'Copy paste to Here'!D175,"  &amp;  ",'Copy paste to Here'!E175))),"Empty Cell")</f>
        <v>Empty Cell</v>
      </c>
      <c r="B171" s="49">
        <f>'Copy paste to Here'!C175</f>
        <v>0</v>
      </c>
      <c r="C171" s="50"/>
      <c r="D171" s="50"/>
      <c r="E171" s="51"/>
      <c r="F171" s="51">
        <f t="shared" si="9"/>
        <v>0</v>
      </c>
      <c r="G171" s="52">
        <f t="shared" si="7"/>
        <v>0</v>
      </c>
      <c r="H171" s="55">
        <f t="shared" si="8"/>
        <v>0</v>
      </c>
    </row>
    <row r="172" spans="1:8" s="54" customFormat="1" hidden="1">
      <c r="A172" s="48" t="str">
        <f>IF((LEN('Copy paste to Here'!G176))&gt;5,((CONCATENATE('Copy paste to Here'!G176," &amp; ",'Copy paste to Here'!D176,"  &amp;  ",'Copy paste to Here'!E176))),"Empty Cell")</f>
        <v>Empty Cell</v>
      </c>
      <c r="B172" s="49">
        <f>'Copy paste to Here'!C176</f>
        <v>0</v>
      </c>
      <c r="C172" s="50"/>
      <c r="D172" s="50"/>
      <c r="E172" s="51"/>
      <c r="F172" s="51">
        <f t="shared" si="9"/>
        <v>0</v>
      </c>
      <c r="G172" s="52">
        <f t="shared" si="7"/>
        <v>0</v>
      </c>
      <c r="H172" s="55">
        <f t="shared" si="8"/>
        <v>0</v>
      </c>
    </row>
    <row r="173" spans="1:8" s="54" customFormat="1" hidden="1">
      <c r="A173" s="48" t="str">
        <f>IF((LEN('Copy paste to Here'!G177))&gt;5,((CONCATENATE('Copy paste to Here'!G177," &amp; ",'Copy paste to Here'!D177,"  &amp;  ",'Copy paste to Here'!E177))),"Empty Cell")</f>
        <v>Empty Cell</v>
      </c>
      <c r="B173" s="49">
        <f>'Copy paste to Here'!C177</f>
        <v>0</v>
      </c>
      <c r="C173" s="50"/>
      <c r="D173" s="50"/>
      <c r="E173" s="51"/>
      <c r="F173" s="51">
        <f t="shared" si="9"/>
        <v>0</v>
      </c>
      <c r="G173" s="52">
        <f t="shared" si="7"/>
        <v>0</v>
      </c>
      <c r="H173" s="55">
        <f t="shared" si="8"/>
        <v>0</v>
      </c>
    </row>
    <row r="174" spans="1:8" s="54" customFormat="1" hidden="1">
      <c r="A174" s="48" t="str">
        <f>IF((LEN('Copy paste to Here'!G178))&gt;5,((CONCATENATE('Copy paste to Here'!G178," &amp; ",'Copy paste to Here'!D178,"  &amp;  ",'Copy paste to Here'!E178))),"Empty Cell")</f>
        <v>Empty Cell</v>
      </c>
      <c r="B174" s="49">
        <f>'Copy paste to Here'!C178</f>
        <v>0</v>
      </c>
      <c r="C174" s="50"/>
      <c r="D174" s="50"/>
      <c r="E174" s="51"/>
      <c r="F174" s="51">
        <f t="shared" si="9"/>
        <v>0</v>
      </c>
      <c r="G174" s="52">
        <f t="shared" si="7"/>
        <v>0</v>
      </c>
      <c r="H174" s="55">
        <f t="shared" si="8"/>
        <v>0</v>
      </c>
    </row>
    <row r="175" spans="1:8" s="54" customFormat="1" hidden="1">
      <c r="A175" s="48" t="str">
        <f>IF((LEN('Copy paste to Here'!G179))&gt;5,((CONCATENATE('Copy paste to Here'!G179," &amp; ",'Copy paste to Here'!D179,"  &amp;  ",'Copy paste to Here'!E179))),"Empty Cell")</f>
        <v>Empty Cell</v>
      </c>
      <c r="B175" s="49">
        <f>'Copy paste to Here'!C179</f>
        <v>0</v>
      </c>
      <c r="C175" s="50"/>
      <c r="D175" s="50"/>
      <c r="E175" s="51"/>
      <c r="F175" s="51">
        <f t="shared" si="9"/>
        <v>0</v>
      </c>
      <c r="G175" s="52">
        <f t="shared" si="7"/>
        <v>0</v>
      </c>
      <c r="H175" s="55">
        <f t="shared" si="8"/>
        <v>0</v>
      </c>
    </row>
    <row r="176" spans="1:8" s="54" customFormat="1" hidden="1">
      <c r="A176" s="48" t="str">
        <f>IF((LEN('Copy paste to Here'!G180))&gt;5,((CONCATENATE('Copy paste to Here'!G180," &amp; ",'Copy paste to Here'!D180,"  &amp;  ",'Copy paste to Here'!E180))),"Empty Cell")</f>
        <v>Empty Cell</v>
      </c>
      <c r="B176" s="49">
        <f>'Copy paste to Here'!C180</f>
        <v>0</v>
      </c>
      <c r="C176" s="50"/>
      <c r="D176" s="50"/>
      <c r="E176" s="51"/>
      <c r="F176" s="51">
        <f t="shared" si="9"/>
        <v>0</v>
      </c>
      <c r="G176" s="52">
        <f t="shared" si="7"/>
        <v>0</v>
      </c>
      <c r="H176" s="55">
        <f t="shared" si="8"/>
        <v>0</v>
      </c>
    </row>
    <row r="177" spans="1:8" s="54" customFormat="1" hidden="1">
      <c r="A177" s="48" t="str">
        <f>IF((LEN('Copy paste to Here'!G181))&gt;5,((CONCATENATE('Copy paste to Here'!G181," &amp; ",'Copy paste to Here'!D181,"  &amp;  ",'Copy paste to Here'!E181))),"Empty Cell")</f>
        <v>Empty Cell</v>
      </c>
      <c r="B177" s="49">
        <f>'Copy paste to Here'!C181</f>
        <v>0</v>
      </c>
      <c r="C177" s="50"/>
      <c r="D177" s="50"/>
      <c r="E177" s="51"/>
      <c r="F177" s="51">
        <f t="shared" si="9"/>
        <v>0</v>
      </c>
      <c r="G177" s="52">
        <f t="shared" si="7"/>
        <v>0</v>
      </c>
      <c r="H177" s="55">
        <f t="shared" si="8"/>
        <v>0</v>
      </c>
    </row>
    <row r="178" spans="1:8" s="54" customFormat="1" hidden="1">
      <c r="A178" s="48" t="str">
        <f>IF((LEN('Copy paste to Here'!G182))&gt;5,((CONCATENATE('Copy paste to Here'!G182," &amp; ",'Copy paste to Here'!D182,"  &amp;  ",'Copy paste to Here'!E182))),"Empty Cell")</f>
        <v>Empty Cell</v>
      </c>
      <c r="B178" s="49">
        <f>'Copy paste to Here'!C182</f>
        <v>0</v>
      </c>
      <c r="C178" s="50"/>
      <c r="D178" s="50"/>
      <c r="E178" s="51"/>
      <c r="F178" s="51">
        <f t="shared" si="9"/>
        <v>0</v>
      </c>
      <c r="G178" s="52">
        <f t="shared" si="7"/>
        <v>0</v>
      </c>
      <c r="H178" s="55">
        <f t="shared" si="8"/>
        <v>0</v>
      </c>
    </row>
    <row r="179" spans="1:8" s="54" customFormat="1" hidden="1">
      <c r="A179" s="48" t="str">
        <f>IF((LEN('Copy paste to Here'!G183))&gt;5,((CONCATENATE('Copy paste to Here'!G183," &amp; ",'Copy paste to Here'!D183,"  &amp;  ",'Copy paste to Here'!E183))),"Empty Cell")</f>
        <v>Empty Cell</v>
      </c>
      <c r="B179" s="49">
        <f>'Copy paste to Here'!C183</f>
        <v>0</v>
      </c>
      <c r="C179" s="50"/>
      <c r="D179" s="50"/>
      <c r="E179" s="51"/>
      <c r="F179" s="51">
        <f t="shared" si="9"/>
        <v>0</v>
      </c>
      <c r="G179" s="52">
        <f t="shared" si="7"/>
        <v>0</v>
      </c>
      <c r="H179" s="55">
        <f t="shared" si="8"/>
        <v>0</v>
      </c>
    </row>
    <row r="180" spans="1:8" s="54" customFormat="1" hidden="1">
      <c r="A180" s="48" t="str">
        <f>IF((LEN('Copy paste to Here'!G184))&gt;5,((CONCATENATE('Copy paste to Here'!G184," &amp; ",'Copy paste to Here'!D184,"  &amp;  ",'Copy paste to Here'!E184))),"Empty Cell")</f>
        <v>Empty Cell</v>
      </c>
      <c r="B180" s="49">
        <f>'Copy paste to Here'!C184</f>
        <v>0</v>
      </c>
      <c r="C180" s="50"/>
      <c r="D180" s="50"/>
      <c r="E180" s="51"/>
      <c r="F180" s="51">
        <f t="shared" si="9"/>
        <v>0</v>
      </c>
      <c r="G180" s="52">
        <f t="shared" si="7"/>
        <v>0</v>
      </c>
      <c r="H180" s="55">
        <f t="shared" si="8"/>
        <v>0</v>
      </c>
    </row>
    <row r="181" spans="1:8" s="54" customFormat="1" hidden="1">
      <c r="A181" s="48" t="str">
        <f>IF((LEN('Copy paste to Here'!G185))&gt;5,((CONCATENATE('Copy paste to Here'!G185," &amp; ",'Copy paste to Here'!D185,"  &amp;  ",'Copy paste to Here'!E185))),"Empty Cell")</f>
        <v>Empty Cell</v>
      </c>
      <c r="B181" s="49">
        <f>'Copy paste to Here'!C185</f>
        <v>0</v>
      </c>
      <c r="C181" s="50"/>
      <c r="D181" s="50"/>
      <c r="E181" s="51"/>
      <c r="F181" s="51">
        <f t="shared" si="9"/>
        <v>0</v>
      </c>
      <c r="G181" s="52">
        <f t="shared" si="7"/>
        <v>0</v>
      </c>
      <c r="H181" s="55">
        <f t="shared" si="8"/>
        <v>0</v>
      </c>
    </row>
    <row r="182" spans="1:8" s="54" customFormat="1" hidden="1">
      <c r="A182" s="48" t="str">
        <f>IF((LEN('Copy paste to Here'!G186))&gt;5,((CONCATENATE('Copy paste to Here'!G186," &amp; ",'Copy paste to Here'!D186,"  &amp;  ",'Copy paste to Here'!E186))),"Empty Cell")</f>
        <v>Empty Cell</v>
      </c>
      <c r="B182" s="49">
        <f>'Copy paste to Here'!C186</f>
        <v>0</v>
      </c>
      <c r="C182" s="50"/>
      <c r="D182" s="50"/>
      <c r="E182" s="51"/>
      <c r="F182" s="51">
        <f t="shared" si="9"/>
        <v>0</v>
      </c>
      <c r="G182" s="52">
        <f t="shared" si="7"/>
        <v>0</v>
      </c>
      <c r="H182" s="55">
        <f t="shared" si="8"/>
        <v>0</v>
      </c>
    </row>
    <row r="183" spans="1:8" s="54" customFormat="1" hidden="1">
      <c r="A183" s="48" t="str">
        <f>IF((LEN('Copy paste to Here'!G187))&gt;5,((CONCATENATE('Copy paste to Here'!G187," &amp; ",'Copy paste to Here'!D187,"  &amp;  ",'Copy paste to Here'!E187))),"Empty Cell")</f>
        <v>Empty Cell</v>
      </c>
      <c r="B183" s="49">
        <f>'Copy paste to Here'!C187</f>
        <v>0</v>
      </c>
      <c r="C183" s="50"/>
      <c r="D183" s="50"/>
      <c r="E183" s="51"/>
      <c r="F183" s="51">
        <f t="shared" si="9"/>
        <v>0</v>
      </c>
      <c r="G183" s="52">
        <f t="shared" si="7"/>
        <v>0</v>
      </c>
      <c r="H183" s="55">
        <f t="shared" si="8"/>
        <v>0</v>
      </c>
    </row>
    <row r="184" spans="1:8" s="54" customFormat="1" hidden="1">
      <c r="A184" s="48" t="str">
        <f>IF((LEN('Copy paste to Here'!G188))&gt;5,((CONCATENATE('Copy paste to Here'!G188," &amp; ",'Copy paste to Here'!D188,"  &amp;  ",'Copy paste to Here'!E188))),"Empty Cell")</f>
        <v>Empty Cell</v>
      </c>
      <c r="B184" s="49">
        <f>'Copy paste to Here'!C188</f>
        <v>0</v>
      </c>
      <c r="C184" s="50"/>
      <c r="D184" s="50"/>
      <c r="E184" s="51"/>
      <c r="F184" s="51">
        <f t="shared" si="9"/>
        <v>0</v>
      </c>
      <c r="G184" s="52">
        <f t="shared" si="7"/>
        <v>0</v>
      </c>
      <c r="H184" s="55">
        <f t="shared" si="8"/>
        <v>0</v>
      </c>
    </row>
    <row r="185" spans="1:8" s="54" customFormat="1" hidden="1">
      <c r="A185" s="48" t="str">
        <f>IF((LEN('Copy paste to Here'!G189))&gt;5,((CONCATENATE('Copy paste to Here'!G189," &amp; ",'Copy paste to Here'!D189,"  &amp;  ",'Copy paste to Here'!E189))),"Empty Cell")</f>
        <v>Empty Cell</v>
      </c>
      <c r="B185" s="49">
        <f>'Copy paste to Here'!C189</f>
        <v>0</v>
      </c>
      <c r="C185" s="50"/>
      <c r="D185" s="50"/>
      <c r="E185" s="51"/>
      <c r="F185" s="51">
        <f t="shared" si="9"/>
        <v>0</v>
      </c>
      <c r="G185" s="52">
        <f t="shared" si="7"/>
        <v>0</v>
      </c>
      <c r="H185" s="55">
        <f t="shared" si="8"/>
        <v>0</v>
      </c>
    </row>
    <row r="186" spans="1:8" s="54" customFormat="1" hidden="1">
      <c r="A186" s="48" t="str">
        <f>IF((LEN('Copy paste to Here'!G190))&gt;5,((CONCATENATE('Copy paste to Here'!G190," &amp; ",'Copy paste to Here'!D190,"  &amp;  ",'Copy paste to Here'!E190))),"Empty Cell")</f>
        <v>Empty Cell</v>
      </c>
      <c r="B186" s="49">
        <f>'Copy paste to Here'!C190</f>
        <v>0</v>
      </c>
      <c r="C186" s="50"/>
      <c r="D186" s="50"/>
      <c r="E186" s="51"/>
      <c r="F186" s="51">
        <f t="shared" si="9"/>
        <v>0</v>
      </c>
      <c r="G186" s="52">
        <f t="shared" si="7"/>
        <v>0</v>
      </c>
      <c r="H186" s="55">
        <f t="shared" si="8"/>
        <v>0</v>
      </c>
    </row>
    <row r="187" spans="1:8" s="54" customFormat="1" hidden="1">
      <c r="A187" s="48" t="str">
        <f>IF((LEN('Copy paste to Here'!G191))&gt;5,((CONCATENATE('Copy paste to Here'!G191," &amp; ",'Copy paste to Here'!D191,"  &amp;  ",'Copy paste to Here'!E191))),"Empty Cell")</f>
        <v>Empty Cell</v>
      </c>
      <c r="B187" s="49">
        <f>'Copy paste to Here'!C191</f>
        <v>0</v>
      </c>
      <c r="C187" s="50"/>
      <c r="D187" s="50"/>
      <c r="E187" s="51"/>
      <c r="F187" s="51">
        <f t="shared" si="9"/>
        <v>0</v>
      </c>
      <c r="G187" s="52">
        <f t="shared" si="7"/>
        <v>0</v>
      </c>
      <c r="H187" s="55">
        <f t="shared" si="8"/>
        <v>0</v>
      </c>
    </row>
    <row r="188" spans="1:8" s="54" customFormat="1" hidden="1">
      <c r="A188" s="48" t="str">
        <f>IF((LEN('Copy paste to Here'!G192))&gt;5,((CONCATENATE('Copy paste to Here'!G192," &amp; ",'Copy paste to Here'!D192,"  &amp;  ",'Copy paste to Here'!E192))),"Empty Cell")</f>
        <v>Empty Cell</v>
      </c>
      <c r="B188" s="49">
        <f>'Copy paste to Here'!C192</f>
        <v>0</v>
      </c>
      <c r="C188" s="50"/>
      <c r="D188" s="50"/>
      <c r="E188" s="51"/>
      <c r="F188" s="51">
        <f t="shared" si="9"/>
        <v>0</v>
      </c>
      <c r="G188" s="52">
        <f t="shared" si="7"/>
        <v>0</v>
      </c>
      <c r="H188" s="55">
        <f t="shared" si="8"/>
        <v>0</v>
      </c>
    </row>
    <row r="189" spans="1:8" s="54" customFormat="1" hidden="1">
      <c r="A189" s="48" t="str">
        <f>IF((LEN('Copy paste to Here'!G193))&gt;5,((CONCATENATE('Copy paste to Here'!G193," &amp; ",'Copy paste to Here'!D193,"  &amp;  ",'Copy paste to Here'!E193))),"Empty Cell")</f>
        <v>Empty Cell</v>
      </c>
      <c r="B189" s="49">
        <f>'Copy paste to Here'!C193</f>
        <v>0</v>
      </c>
      <c r="C189" s="50"/>
      <c r="D189" s="50"/>
      <c r="E189" s="51"/>
      <c r="F189" s="51">
        <f t="shared" si="9"/>
        <v>0</v>
      </c>
      <c r="G189" s="52">
        <f t="shared" si="7"/>
        <v>0</v>
      </c>
      <c r="H189" s="55">
        <f t="shared" si="8"/>
        <v>0</v>
      </c>
    </row>
    <row r="190" spans="1:8" s="54" customFormat="1" hidden="1">
      <c r="A190" s="48" t="str">
        <f>IF((LEN('Copy paste to Here'!G194))&gt;5,((CONCATENATE('Copy paste to Here'!G194," &amp; ",'Copy paste to Here'!D194,"  &amp;  ",'Copy paste to Here'!E194))),"Empty Cell")</f>
        <v>Empty Cell</v>
      </c>
      <c r="B190" s="49">
        <f>'Copy paste to Here'!C194</f>
        <v>0</v>
      </c>
      <c r="C190" s="50"/>
      <c r="D190" s="50"/>
      <c r="E190" s="51"/>
      <c r="F190" s="51">
        <f t="shared" si="9"/>
        <v>0</v>
      </c>
      <c r="G190" s="52">
        <f t="shared" si="7"/>
        <v>0</v>
      </c>
      <c r="H190" s="55">
        <f t="shared" si="8"/>
        <v>0</v>
      </c>
    </row>
    <row r="191" spans="1:8" s="54" customFormat="1" hidden="1">
      <c r="A191" s="48" t="str">
        <f>IF((LEN('Copy paste to Here'!G195))&gt;5,((CONCATENATE('Copy paste to Here'!G195," &amp; ",'Copy paste to Here'!D195,"  &amp;  ",'Copy paste to Here'!E195))),"Empty Cell")</f>
        <v>Empty Cell</v>
      </c>
      <c r="B191" s="49">
        <f>'Copy paste to Here'!C195</f>
        <v>0</v>
      </c>
      <c r="C191" s="50"/>
      <c r="D191" s="50"/>
      <c r="E191" s="51"/>
      <c r="F191" s="51">
        <f t="shared" si="9"/>
        <v>0</v>
      </c>
      <c r="G191" s="52">
        <f t="shared" si="7"/>
        <v>0</v>
      </c>
      <c r="H191" s="55">
        <f t="shared" si="8"/>
        <v>0</v>
      </c>
    </row>
    <row r="192" spans="1:8" s="54" customFormat="1" hidden="1">
      <c r="A192" s="48" t="str">
        <f>IF((LEN('Copy paste to Here'!G196))&gt;5,((CONCATENATE('Copy paste to Here'!G196," &amp; ",'Copy paste to Here'!D196,"  &amp;  ",'Copy paste to Here'!E196))),"Empty Cell")</f>
        <v>Empty Cell</v>
      </c>
      <c r="B192" s="49">
        <f>'Copy paste to Here'!C196</f>
        <v>0</v>
      </c>
      <c r="C192" s="50"/>
      <c r="D192" s="50"/>
      <c r="E192" s="51"/>
      <c r="F192" s="51">
        <f t="shared" si="9"/>
        <v>0</v>
      </c>
      <c r="G192" s="52">
        <f t="shared" si="7"/>
        <v>0</v>
      </c>
      <c r="H192" s="55">
        <f t="shared" si="8"/>
        <v>0</v>
      </c>
    </row>
    <row r="193" spans="1:8" s="54" customFormat="1" hidden="1">
      <c r="A193" s="48" t="str">
        <f>IF((LEN('Copy paste to Here'!G197))&gt;5,((CONCATENATE('Copy paste to Here'!G197," &amp; ",'Copy paste to Here'!D197,"  &amp;  ",'Copy paste to Here'!E197))),"Empty Cell")</f>
        <v>Empty Cell</v>
      </c>
      <c r="B193" s="49">
        <f>'Copy paste to Here'!C197</f>
        <v>0</v>
      </c>
      <c r="C193" s="50"/>
      <c r="D193" s="50"/>
      <c r="E193" s="51"/>
      <c r="F193" s="51">
        <f t="shared" si="9"/>
        <v>0</v>
      </c>
      <c r="G193" s="52">
        <f t="shared" si="7"/>
        <v>0</v>
      </c>
      <c r="H193" s="55">
        <f t="shared" si="8"/>
        <v>0</v>
      </c>
    </row>
    <row r="194" spans="1:8" s="54" customFormat="1" hidden="1">
      <c r="A194" s="48" t="str">
        <f>IF((LEN('Copy paste to Here'!G198))&gt;5,((CONCATENATE('Copy paste to Here'!G198," &amp; ",'Copy paste to Here'!D198,"  &amp;  ",'Copy paste to Here'!E198))),"Empty Cell")</f>
        <v>Empty Cell</v>
      </c>
      <c r="B194" s="49">
        <f>'Copy paste to Here'!C198</f>
        <v>0</v>
      </c>
      <c r="C194" s="50"/>
      <c r="D194" s="50"/>
      <c r="E194" s="51"/>
      <c r="F194" s="51">
        <f t="shared" si="9"/>
        <v>0</v>
      </c>
      <c r="G194" s="52">
        <f t="shared" si="7"/>
        <v>0</v>
      </c>
      <c r="H194" s="55">
        <f t="shared" si="8"/>
        <v>0</v>
      </c>
    </row>
    <row r="195" spans="1:8" s="54" customFormat="1" hidden="1">
      <c r="A195" s="48" t="str">
        <f>IF((LEN('Copy paste to Here'!G199))&gt;5,((CONCATENATE('Copy paste to Here'!G199," &amp; ",'Copy paste to Here'!D199,"  &amp;  ",'Copy paste to Here'!E199))),"Empty Cell")</f>
        <v>Empty Cell</v>
      </c>
      <c r="B195" s="49">
        <f>'Copy paste to Here'!C199</f>
        <v>0</v>
      </c>
      <c r="C195" s="50"/>
      <c r="D195" s="50"/>
      <c r="E195" s="51"/>
      <c r="F195" s="51">
        <f t="shared" si="9"/>
        <v>0</v>
      </c>
      <c r="G195" s="52">
        <f t="shared" si="7"/>
        <v>0</v>
      </c>
      <c r="H195" s="55">
        <f t="shared" si="8"/>
        <v>0</v>
      </c>
    </row>
    <row r="196" spans="1:8" s="54" customFormat="1" hidden="1">
      <c r="A196" s="48" t="str">
        <f>IF((LEN('Copy paste to Here'!G200))&gt;5,((CONCATENATE('Copy paste to Here'!G200," &amp; ",'Copy paste to Here'!D200,"  &amp;  ",'Copy paste to Here'!E200))),"Empty Cell")</f>
        <v>Empty Cell</v>
      </c>
      <c r="B196" s="49">
        <f>'Copy paste to Here'!C200</f>
        <v>0</v>
      </c>
      <c r="C196" s="50"/>
      <c r="D196" s="50"/>
      <c r="E196" s="51"/>
      <c r="F196" s="51">
        <f t="shared" si="9"/>
        <v>0</v>
      </c>
      <c r="G196" s="52">
        <f t="shared" si="7"/>
        <v>0</v>
      </c>
      <c r="H196" s="55">
        <f t="shared" si="8"/>
        <v>0</v>
      </c>
    </row>
    <row r="197" spans="1:8" s="54" customFormat="1" hidden="1">
      <c r="A197" s="48" t="str">
        <f>IF((LEN('Copy paste to Here'!G201))&gt;5,((CONCATENATE('Copy paste to Here'!G201," &amp; ",'Copy paste to Here'!D201,"  &amp;  ",'Copy paste to Here'!E201))),"Empty Cell")</f>
        <v>Empty Cell</v>
      </c>
      <c r="B197" s="49">
        <f>'Copy paste to Here'!C201</f>
        <v>0</v>
      </c>
      <c r="C197" s="50"/>
      <c r="D197" s="50"/>
      <c r="E197" s="51"/>
      <c r="F197" s="51">
        <f t="shared" si="9"/>
        <v>0</v>
      </c>
      <c r="G197" s="52">
        <f t="shared" si="7"/>
        <v>0</v>
      </c>
      <c r="H197" s="55">
        <f t="shared" si="8"/>
        <v>0</v>
      </c>
    </row>
    <row r="198" spans="1:8" s="54" customFormat="1" hidden="1">
      <c r="A198" s="48" t="str">
        <f>IF((LEN('Copy paste to Here'!G202))&gt;5,((CONCATENATE('Copy paste to Here'!G202," &amp; ",'Copy paste to Here'!D202,"  &amp;  ",'Copy paste to Here'!E202))),"Empty Cell")</f>
        <v>Empty Cell</v>
      </c>
      <c r="B198" s="49">
        <f>'Copy paste to Here'!C202</f>
        <v>0</v>
      </c>
      <c r="C198" s="50"/>
      <c r="D198" s="50"/>
      <c r="E198" s="51"/>
      <c r="F198" s="51">
        <f t="shared" si="9"/>
        <v>0</v>
      </c>
      <c r="G198" s="52">
        <f t="shared" si="7"/>
        <v>0</v>
      </c>
      <c r="H198" s="55">
        <f t="shared" si="8"/>
        <v>0</v>
      </c>
    </row>
    <row r="199" spans="1:8" s="54" customFormat="1" hidden="1">
      <c r="A199" s="48" t="str">
        <f>IF((LEN('Copy paste to Here'!G203))&gt;5,((CONCATENATE('Copy paste to Here'!G203," &amp; ",'Copy paste to Here'!D203,"  &amp;  ",'Copy paste to Here'!E203))),"Empty Cell")</f>
        <v>Empty Cell</v>
      </c>
      <c r="B199" s="49">
        <f>'Copy paste to Here'!C203</f>
        <v>0</v>
      </c>
      <c r="C199" s="50"/>
      <c r="D199" s="50"/>
      <c r="E199" s="51"/>
      <c r="F199" s="51">
        <f t="shared" si="9"/>
        <v>0</v>
      </c>
      <c r="G199" s="52">
        <f t="shared" si="7"/>
        <v>0</v>
      </c>
      <c r="H199" s="55">
        <f t="shared" si="8"/>
        <v>0</v>
      </c>
    </row>
    <row r="200" spans="1:8" s="54" customFormat="1" hidden="1">
      <c r="A200" s="48" t="str">
        <f>IF((LEN('Copy paste to Here'!G204))&gt;5,((CONCATENATE('Copy paste to Here'!G204," &amp; ",'Copy paste to Here'!D204,"  &amp;  ",'Copy paste to Here'!E204))),"Empty Cell")</f>
        <v>Empty Cell</v>
      </c>
      <c r="B200" s="49">
        <f>'Copy paste to Here'!C204</f>
        <v>0</v>
      </c>
      <c r="C200" s="50"/>
      <c r="D200" s="50"/>
      <c r="E200" s="51"/>
      <c r="F200" s="51">
        <f t="shared" si="9"/>
        <v>0</v>
      </c>
      <c r="G200" s="52">
        <f t="shared" si="7"/>
        <v>0</v>
      </c>
      <c r="H200" s="55">
        <f t="shared" si="8"/>
        <v>0</v>
      </c>
    </row>
    <row r="201" spans="1:8" s="54" customFormat="1" hidden="1">
      <c r="A201" s="48" t="str">
        <f>IF((LEN('Copy paste to Here'!G205))&gt;5,((CONCATENATE('Copy paste to Here'!G205," &amp; ",'Copy paste to Here'!D205,"  &amp;  ",'Copy paste to Here'!E205))),"Empty Cell")</f>
        <v>Empty Cell</v>
      </c>
      <c r="B201" s="49">
        <f>'Copy paste to Here'!C205</f>
        <v>0</v>
      </c>
      <c r="C201" s="50"/>
      <c r="D201" s="50"/>
      <c r="E201" s="51"/>
      <c r="F201" s="51">
        <f t="shared" si="9"/>
        <v>0</v>
      </c>
      <c r="G201" s="52">
        <f t="shared" si="7"/>
        <v>0</v>
      </c>
      <c r="H201" s="55">
        <f t="shared" si="8"/>
        <v>0</v>
      </c>
    </row>
    <row r="202" spans="1:8" s="54" customFormat="1" hidden="1">
      <c r="A202" s="48" t="str">
        <f>IF((LEN('Copy paste to Here'!G206))&gt;5,((CONCATENATE('Copy paste to Here'!G206," &amp; ",'Copy paste to Here'!D206,"  &amp;  ",'Copy paste to Here'!E206))),"Empty Cell")</f>
        <v>Empty Cell</v>
      </c>
      <c r="B202" s="49">
        <f>'Copy paste to Here'!C206</f>
        <v>0</v>
      </c>
      <c r="C202" s="50"/>
      <c r="D202" s="50"/>
      <c r="E202" s="51"/>
      <c r="F202" s="51">
        <f t="shared" si="9"/>
        <v>0</v>
      </c>
      <c r="G202" s="52">
        <f t="shared" si="7"/>
        <v>0</v>
      </c>
      <c r="H202" s="55">
        <f t="shared" si="8"/>
        <v>0</v>
      </c>
    </row>
    <row r="203" spans="1:8" s="54" customFormat="1" hidden="1">
      <c r="A203" s="48" t="str">
        <f>IF((LEN('Copy paste to Here'!G207))&gt;5,((CONCATENATE('Copy paste to Here'!G207," &amp; ",'Copy paste to Here'!D207,"  &amp;  ",'Copy paste to Here'!E207))),"Empty Cell")</f>
        <v>Empty Cell</v>
      </c>
      <c r="B203" s="49">
        <f>'Copy paste to Here'!C207</f>
        <v>0</v>
      </c>
      <c r="C203" s="50"/>
      <c r="D203" s="50"/>
      <c r="E203" s="51"/>
      <c r="F203" s="51">
        <f t="shared" si="9"/>
        <v>0</v>
      </c>
      <c r="G203" s="52">
        <f t="shared" si="7"/>
        <v>0</v>
      </c>
      <c r="H203" s="55">
        <f t="shared" si="8"/>
        <v>0</v>
      </c>
    </row>
    <row r="204" spans="1:8" s="54" customFormat="1" hidden="1">
      <c r="A204" s="48" t="str">
        <f>IF((LEN('Copy paste to Here'!G208))&gt;5,((CONCATENATE('Copy paste to Here'!G208," &amp; ",'Copy paste to Here'!D208,"  &amp;  ",'Copy paste to Here'!E208))),"Empty Cell")</f>
        <v>Empty Cell</v>
      </c>
      <c r="B204" s="49">
        <f>'Copy paste to Here'!C208</f>
        <v>0</v>
      </c>
      <c r="C204" s="50"/>
      <c r="D204" s="50"/>
      <c r="E204" s="51"/>
      <c r="F204" s="51">
        <f t="shared" si="9"/>
        <v>0</v>
      </c>
      <c r="G204" s="52">
        <f t="shared" si="7"/>
        <v>0</v>
      </c>
      <c r="H204" s="55">
        <f t="shared" si="8"/>
        <v>0</v>
      </c>
    </row>
    <row r="205" spans="1:8" s="54" customFormat="1" hidden="1">
      <c r="A205" s="48" t="str">
        <f>IF((LEN('Copy paste to Here'!G209))&gt;5,((CONCATENATE('Copy paste to Here'!G209," &amp; ",'Copy paste to Here'!D209,"  &amp;  ",'Copy paste to Here'!E209))),"Empty Cell")</f>
        <v>Empty Cell</v>
      </c>
      <c r="B205" s="49">
        <f>'Copy paste to Here'!C209</f>
        <v>0</v>
      </c>
      <c r="C205" s="50"/>
      <c r="D205" s="50"/>
      <c r="E205" s="51"/>
      <c r="F205" s="51">
        <f t="shared" si="9"/>
        <v>0</v>
      </c>
      <c r="G205" s="52">
        <f t="shared" si="7"/>
        <v>0</v>
      </c>
      <c r="H205" s="55">
        <f t="shared" si="8"/>
        <v>0</v>
      </c>
    </row>
    <row r="206" spans="1:8" s="54" customFormat="1" hidden="1">
      <c r="A206" s="48" t="str">
        <f>IF((LEN('Copy paste to Here'!G210))&gt;5,((CONCATENATE('Copy paste to Here'!G210," &amp; ",'Copy paste to Here'!D210,"  &amp;  ",'Copy paste to Here'!E210))),"Empty Cell")</f>
        <v>Empty Cell</v>
      </c>
      <c r="B206" s="49">
        <f>'Copy paste to Here'!C210</f>
        <v>0</v>
      </c>
      <c r="C206" s="50"/>
      <c r="D206" s="50"/>
      <c r="E206" s="51"/>
      <c r="F206" s="51">
        <f t="shared" si="9"/>
        <v>0</v>
      </c>
      <c r="G206" s="52">
        <f t="shared" si="7"/>
        <v>0</v>
      </c>
      <c r="H206" s="55">
        <f t="shared" si="8"/>
        <v>0</v>
      </c>
    </row>
    <row r="207" spans="1:8" s="54" customFormat="1" hidden="1">
      <c r="A207" s="48" t="str">
        <f>IF((LEN('Copy paste to Here'!G211))&gt;5,((CONCATENATE('Copy paste to Here'!G211," &amp; ",'Copy paste to Here'!D211,"  &amp;  ",'Copy paste to Here'!E211))),"Empty Cell")</f>
        <v>Empty Cell</v>
      </c>
      <c r="B207" s="49">
        <f>'Copy paste to Here'!C211</f>
        <v>0</v>
      </c>
      <c r="C207" s="50"/>
      <c r="D207" s="50"/>
      <c r="E207" s="51"/>
      <c r="F207" s="51">
        <f t="shared" si="9"/>
        <v>0</v>
      </c>
      <c r="G207" s="52">
        <f t="shared" si="7"/>
        <v>0</v>
      </c>
      <c r="H207" s="55">
        <f t="shared" si="8"/>
        <v>0</v>
      </c>
    </row>
    <row r="208" spans="1:8" s="54" customFormat="1" hidden="1">
      <c r="A208" s="48" t="str">
        <f>IF((LEN('Copy paste to Here'!G212))&gt;5,((CONCATENATE('Copy paste to Here'!G212," &amp; ",'Copy paste to Here'!D212,"  &amp;  ",'Copy paste to Here'!E212))),"Empty Cell")</f>
        <v>Empty Cell</v>
      </c>
      <c r="B208" s="49">
        <f>'Copy paste to Here'!C212</f>
        <v>0</v>
      </c>
      <c r="C208" s="50"/>
      <c r="D208" s="50"/>
      <c r="E208" s="51"/>
      <c r="F208" s="51">
        <f t="shared" si="9"/>
        <v>0</v>
      </c>
      <c r="G208" s="52">
        <f t="shared" si="7"/>
        <v>0</v>
      </c>
      <c r="H208" s="55">
        <f t="shared" si="8"/>
        <v>0</v>
      </c>
    </row>
    <row r="209" spans="1:8" s="54" customFormat="1" hidden="1">
      <c r="A209" s="48" t="str">
        <f>IF((LEN('Copy paste to Here'!G213))&gt;5,((CONCATENATE('Copy paste to Here'!G213," &amp; ",'Copy paste to Here'!D213,"  &amp;  ",'Copy paste to Here'!E213))),"Empty Cell")</f>
        <v>Empty Cell</v>
      </c>
      <c r="B209" s="49">
        <f>'Copy paste to Here'!C213</f>
        <v>0</v>
      </c>
      <c r="C209" s="50"/>
      <c r="D209" s="50"/>
      <c r="E209" s="51"/>
      <c r="F209" s="51">
        <f t="shared" si="9"/>
        <v>0</v>
      </c>
      <c r="G209" s="52">
        <f t="shared" si="7"/>
        <v>0</v>
      </c>
      <c r="H209" s="55">
        <f t="shared" si="8"/>
        <v>0</v>
      </c>
    </row>
    <row r="210" spans="1:8" s="54" customFormat="1" hidden="1">
      <c r="A210" s="48" t="str">
        <f>IF((LEN('Copy paste to Here'!G214))&gt;5,((CONCATENATE('Copy paste to Here'!G214," &amp; ",'Copy paste to Here'!D214,"  &amp;  ",'Copy paste to Here'!E214))),"Empty Cell")</f>
        <v>Empty Cell</v>
      </c>
      <c r="B210" s="49">
        <f>'Copy paste to Here'!C214</f>
        <v>0</v>
      </c>
      <c r="C210" s="50"/>
      <c r="D210" s="50"/>
      <c r="E210" s="51"/>
      <c r="F210" s="51">
        <f t="shared" si="9"/>
        <v>0</v>
      </c>
      <c r="G210" s="52">
        <f t="shared" si="7"/>
        <v>0</v>
      </c>
      <c r="H210" s="55">
        <f t="shared" si="8"/>
        <v>0</v>
      </c>
    </row>
    <row r="211" spans="1:8" s="54" customFormat="1" hidden="1">
      <c r="A211" s="48" t="str">
        <f>IF((LEN('Copy paste to Here'!G215))&gt;5,((CONCATENATE('Copy paste to Here'!G215," &amp; ",'Copy paste to Here'!D215,"  &amp;  ",'Copy paste to Here'!E215))),"Empty Cell")</f>
        <v>Empty Cell</v>
      </c>
      <c r="B211" s="49">
        <f>'Copy paste to Here'!C215</f>
        <v>0</v>
      </c>
      <c r="C211" s="50"/>
      <c r="D211" s="50"/>
      <c r="E211" s="51"/>
      <c r="F211" s="51">
        <f t="shared" ref="F211:F274" si="10">D211*E211</f>
        <v>0</v>
      </c>
      <c r="G211" s="52">
        <f t="shared" ref="G211:G274" si="11">E211*$E$14</f>
        <v>0</v>
      </c>
      <c r="H211" s="55">
        <f t="shared" ref="H211:H274" si="12">D211*G211</f>
        <v>0</v>
      </c>
    </row>
    <row r="212" spans="1:8" s="54" customFormat="1" hidden="1">
      <c r="A212" s="48" t="str">
        <f>IF((LEN('Copy paste to Here'!G216))&gt;5,((CONCATENATE('Copy paste to Here'!G216," &amp; ",'Copy paste to Here'!D216,"  &amp;  ",'Copy paste to Here'!E216))),"Empty Cell")</f>
        <v>Empty Cell</v>
      </c>
      <c r="B212" s="49">
        <f>'Copy paste to Here'!C216</f>
        <v>0</v>
      </c>
      <c r="C212" s="50"/>
      <c r="D212" s="50"/>
      <c r="E212" s="51"/>
      <c r="F212" s="51">
        <f t="shared" si="10"/>
        <v>0</v>
      </c>
      <c r="G212" s="52">
        <f t="shared" si="11"/>
        <v>0</v>
      </c>
      <c r="H212" s="55">
        <f t="shared" si="12"/>
        <v>0</v>
      </c>
    </row>
    <row r="213" spans="1:8" s="54" customFormat="1" hidden="1">
      <c r="A213" s="48" t="str">
        <f>IF((LEN('Copy paste to Here'!G217))&gt;5,((CONCATENATE('Copy paste to Here'!G217," &amp; ",'Copy paste to Here'!D217,"  &amp;  ",'Copy paste to Here'!E217))),"Empty Cell")</f>
        <v>Empty Cell</v>
      </c>
      <c r="B213" s="49">
        <f>'Copy paste to Here'!C217</f>
        <v>0</v>
      </c>
      <c r="C213" s="50"/>
      <c r="D213" s="50"/>
      <c r="E213" s="51"/>
      <c r="F213" s="51">
        <f t="shared" si="10"/>
        <v>0</v>
      </c>
      <c r="G213" s="52">
        <f t="shared" si="11"/>
        <v>0</v>
      </c>
      <c r="H213" s="55">
        <f t="shared" si="12"/>
        <v>0</v>
      </c>
    </row>
    <row r="214" spans="1:8" s="54" customFormat="1" hidden="1">
      <c r="A214" s="48" t="str">
        <f>IF((LEN('Copy paste to Here'!G218))&gt;5,((CONCATENATE('Copy paste to Here'!G218," &amp; ",'Copy paste to Here'!D218,"  &amp;  ",'Copy paste to Here'!E218))),"Empty Cell")</f>
        <v>Empty Cell</v>
      </c>
      <c r="B214" s="49">
        <f>'Copy paste to Here'!C218</f>
        <v>0</v>
      </c>
      <c r="C214" s="50"/>
      <c r="D214" s="50"/>
      <c r="E214" s="51"/>
      <c r="F214" s="51">
        <f t="shared" si="10"/>
        <v>0</v>
      </c>
      <c r="G214" s="52">
        <f t="shared" si="11"/>
        <v>0</v>
      </c>
      <c r="H214" s="55">
        <f t="shared" si="12"/>
        <v>0</v>
      </c>
    </row>
    <row r="215" spans="1:8" s="54" customFormat="1" hidden="1">
      <c r="A215" s="48" t="str">
        <f>IF((LEN('Copy paste to Here'!G219))&gt;5,((CONCATENATE('Copy paste to Here'!G219," &amp; ",'Copy paste to Here'!D219,"  &amp;  ",'Copy paste to Here'!E219))),"Empty Cell")</f>
        <v>Empty Cell</v>
      </c>
      <c r="B215" s="49">
        <f>'Copy paste to Here'!C219</f>
        <v>0</v>
      </c>
      <c r="C215" s="50"/>
      <c r="D215" s="50"/>
      <c r="E215" s="51"/>
      <c r="F215" s="51">
        <f t="shared" si="10"/>
        <v>0</v>
      </c>
      <c r="G215" s="52">
        <f t="shared" si="11"/>
        <v>0</v>
      </c>
      <c r="H215" s="55">
        <f t="shared" si="12"/>
        <v>0</v>
      </c>
    </row>
    <row r="216" spans="1:8" s="54" customFormat="1" hidden="1">
      <c r="A216" s="48" t="str">
        <f>IF((LEN('Copy paste to Here'!G220))&gt;5,((CONCATENATE('Copy paste to Here'!G220," &amp; ",'Copy paste to Here'!D220,"  &amp;  ",'Copy paste to Here'!E220))),"Empty Cell")</f>
        <v>Empty Cell</v>
      </c>
      <c r="B216" s="49">
        <f>'Copy paste to Here'!C220</f>
        <v>0</v>
      </c>
      <c r="C216" s="50"/>
      <c r="D216" s="50"/>
      <c r="E216" s="51"/>
      <c r="F216" s="51">
        <f t="shared" si="10"/>
        <v>0</v>
      </c>
      <c r="G216" s="52">
        <f t="shared" si="11"/>
        <v>0</v>
      </c>
      <c r="H216" s="55">
        <f t="shared" si="12"/>
        <v>0</v>
      </c>
    </row>
    <row r="217" spans="1:8" s="54" customFormat="1" hidden="1">
      <c r="A217" s="48" t="str">
        <f>IF((LEN('Copy paste to Here'!G221))&gt;5,((CONCATENATE('Copy paste to Here'!G221," &amp; ",'Copy paste to Here'!D221,"  &amp;  ",'Copy paste to Here'!E221))),"Empty Cell")</f>
        <v>Empty Cell</v>
      </c>
      <c r="B217" s="49">
        <f>'Copy paste to Here'!C221</f>
        <v>0</v>
      </c>
      <c r="C217" s="50"/>
      <c r="D217" s="50"/>
      <c r="E217" s="51"/>
      <c r="F217" s="51">
        <f t="shared" si="10"/>
        <v>0</v>
      </c>
      <c r="G217" s="52">
        <f t="shared" si="11"/>
        <v>0</v>
      </c>
      <c r="H217" s="55">
        <f t="shared" si="12"/>
        <v>0</v>
      </c>
    </row>
    <row r="218" spans="1:8" s="54" customFormat="1" hidden="1">
      <c r="A218" s="48" t="str">
        <f>IF((LEN('Copy paste to Here'!G222))&gt;5,((CONCATENATE('Copy paste to Here'!G222," &amp; ",'Copy paste to Here'!D222,"  &amp;  ",'Copy paste to Here'!E222))),"Empty Cell")</f>
        <v>Empty Cell</v>
      </c>
      <c r="B218" s="49">
        <f>'Copy paste to Here'!C222</f>
        <v>0</v>
      </c>
      <c r="C218" s="50"/>
      <c r="D218" s="50"/>
      <c r="E218" s="51"/>
      <c r="F218" s="51">
        <f t="shared" si="10"/>
        <v>0</v>
      </c>
      <c r="G218" s="52">
        <f t="shared" si="11"/>
        <v>0</v>
      </c>
      <c r="H218" s="55">
        <f t="shared" si="12"/>
        <v>0</v>
      </c>
    </row>
    <row r="219" spans="1:8" s="54" customFormat="1" hidden="1">
      <c r="A219" s="48" t="str">
        <f>IF((LEN('Copy paste to Here'!G223))&gt;5,((CONCATENATE('Copy paste to Here'!G223," &amp; ",'Copy paste to Here'!D223,"  &amp;  ",'Copy paste to Here'!E223))),"Empty Cell")</f>
        <v>Empty Cell</v>
      </c>
      <c r="B219" s="49">
        <f>'Copy paste to Here'!C223</f>
        <v>0</v>
      </c>
      <c r="C219" s="50"/>
      <c r="D219" s="50"/>
      <c r="E219" s="51"/>
      <c r="F219" s="51">
        <f t="shared" si="10"/>
        <v>0</v>
      </c>
      <c r="G219" s="52">
        <f t="shared" si="11"/>
        <v>0</v>
      </c>
      <c r="H219" s="55">
        <f t="shared" si="12"/>
        <v>0</v>
      </c>
    </row>
    <row r="220" spans="1:8" s="54" customFormat="1" hidden="1">
      <c r="A220" s="48" t="str">
        <f>IF((LEN('Copy paste to Here'!G224))&gt;5,((CONCATENATE('Copy paste to Here'!G224," &amp; ",'Copy paste to Here'!D224,"  &amp;  ",'Copy paste to Here'!E224))),"Empty Cell")</f>
        <v>Empty Cell</v>
      </c>
      <c r="B220" s="49">
        <f>'Copy paste to Here'!C224</f>
        <v>0</v>
      </c>
      <c r="C220" s="50"/>
      <c r="D220" s="50"/>
      <c r="E220" s="51"/>
      <c r="F220" s="51">
        <f t="shared" si="10"/>
        <v>0</v>
      </c>
      <c r="G220" s="52">
        <f t="shared" si="11"/>
        <v>0</v>
      </c>
      <c r="H220" s="55">
        <f t="shared" si="12"/>
        <v>0</v>
      </c>
    </row>
    <row r="221" spans="1:8" s="54" customFormat="1" hidden="1">
      <c r="A221" s="48" t="str">
        <f>IF((LEN('Copy paste to Here'!G225))&gt;5,((CONCATENATE('Copy paste to Here'!G225," &amp; ",'Copy paste to Here'!D225,"  &amp;  ",'Copy paste to Here'!E225))),"Empty Cell")</f>
        <v>Empty Cell</v>
      </c>
      <c r="B221" s="49">
        <f>'Copy paste to Here'!C225</f>
        <v>0</v>
      </c>
      <c r="C221" s="50"/>
      <c r="D221" s="50"/>
      <c r="E221" s="51"/>
      <c r="F221" s="51">
        <f t="shared" si="10"/>
        <v>0</v>
      </c>
      <c r="G221" s="52">
        <f t="shared" si="11"/>
        <v>0</v>
      </c>
      <c r="H221" s="55">
        <f t="shared" si="12"/>
        <v>0</v>
      </c>
    </row>
    <row r="222" spans="1:8" s="54" customFormat="1" hidden="1">
      <c r="A222" s="48" t="str">
        <f>IF((LEN('Copy paste to Here'!G226))&gt;5,((CONCATENATE('Copy paste to Here'!G226," &amp; ",'Copy paste to Here'!D226,"  &amp;  ",'Copy paste to Here'!E226))),"Empty Cell")</f>
        <v>Empty Cell</v>
      </c>
      <c r="B222" s="49">
        <f>'Copy paste to Here'!C226</f>
        <v>0</v>
      </c>
      <c r="C222" s="50"/>
      <c r="D222" s="50"/>
      <c r="E222" s="51"/>
      <c r="F222" s="51">
        <f t="shared" si="10"/>
        <v>0</v>
      </c>
      <c r="G222" s="52">
        <f t="shared" si="11"/>
        <v>0</v>
      </c>
      <c r="H222" s="55">
        <f t="shared" si="12"/>
        <v>0</v>
      </c>
    </row>
    <row r="223" spans="1:8" s="54" customFormat="1" hidden="1">
      <c r="A223" s="48" t="str">
        <f>IF((LEN('Copy paste to Here'!G227))&gt;5,((CONCATENATE('Copy paste to Here'!G227," &amp; ",'Copy paste to Here'!D227,"  &amp;  ",'Copy paste to Here'!E227))),"Empty Cell")</f>
        <v>Empty Cell</v>
      </c>
      <c r="B223" s="49">
        <f>'Copy paste to Here'!C227</f>
        <v>0</v>
      </c>
      <c r="C223" s="50"/>
      <c r="D223" s="50"/>
      <c r="E223" s="51"/>
      <c r="F223" s="51">
        <f t="shared" si="10"/>
        <v>0</v>
      </c>
      <c r="G223" s="52">
        <f t="shared" si="11"/>
        <v>0</v>
      </c>
      <c r="H223" s="55">
        <f t="shared" si="12"/>
        <v>0</v>
      </c>
    </row>
    <row r="224" spans="1:8" s="54" customFormat="1" hidden="1">
      <c r="A224" s="48" t="str">
        <f>IF((LEN('Copy paste to Here'!G228))&gt;5,((CONCATENATE('Copy paste to Here'!G228," &amp; ",'Copy paste to Here'!D228,"  &amp;  ",'Copy paste to Here'!E228))),"Empty Cell")</f>
        <v>Empty Cell</v>
      </c>
      <c r="B224" s="49">
        <f>'Copy paste to Here'!C228</f>
        <v>0</v>
      </c>
      <c r="C224" s="50"/>
      <c r="D224" s="50"/>
      <c r="E224" s="51"/>
      <c r="F224" s="51">
        <f t="shared" si="10"/>
        <v>0</v>
      </c>
      <c r="G224" s="52">
        <f t="shared" si="11"/>
        <v>0</v>
      </c>
      <c r="H224" s="55">
        <f t="shared" si="12"/>
        <v>0</v>
      </c>
    </row>
    <row r="225" spans="1:8" s="54" customFormat="1" hidden="1">
      <c r="A225" s="48" t="str">
        <f>IF((LEN('Copy paste to Here'!G229))&gt;5,((CONCATENATE('Copy paste to Here'!G229," &amp; ",'Copy paste to Here'!D229,"  &amp;  ",'Copy paste to Here'!E229))),"Empty Cell")</f>
        <v>Empty Cell</v>
      </c>
      <c r="B225" s="49">
        <f>'Copy paste to Here'!C229</f>
        <v>0</v>
      </c>
      <c r="C225" s="50"/>
      <c r="D225" s="50"/>
      <c r="E225" s="51"/>
      <c r="F225" s="51">
        <f t="shared" si="10"/>
        <v>0</v>
      </c>
      <c r="G225" s="52">
        <f t="shared" si="11"/>
        <v>0</v>
      </c>
      <c r="H225" s="55">
        <f t="shared" si="12"/>
        <v>0</v>
      </c>
    </row>
    <row r="226" spans="1:8" s="54" customFormat="1" hidden="1">
      <c r="A226" s="48" t="str">
        <f>IF((LEN('Copy paste to Here'!G230))&gt;5,((CONCATENATE('Copy paste to Here'!G230," &amp; ",'Copy paste to Here'!D230,"  &amp;  ",'Copy paste to Here'!E230))),"Empty Cell")</f>
        <v>Empty Cell</v>
      </c>
      <c r="B226" s="49">
        <f>'Copy paste to Here'!C230</f>
        <v>0</v>
      </c>
      <c r="C226" s="50"/>
      <c r="D226" s="50"/>
      <c r="E226" s="51"/>
      <c r="F226" s="51">
        <f t="shared" si="10"/>
        <v>0</v>
      </c>
      <c r="G226" s="52">
        <f t="shared" si="11"/>
        <v>0</v>
      </c>
      <c r="H226" s="55">
        <f t="shared" si="12"/>
        <v>0</v>
      </c>
    </row>
    <row r="227" spans="1:8" s="54" customFormat="1" hidden="1">
      <c r="A227" s="48" t="str">
        <f>IF((LEN('Copy paste to Here'!G231))&gt;5,((CONCATENATE('Copy paste to Here'!G231," &amp; ",'Copy paste to Here'!D231,"  &amp;  ",'Copy paste to Here'!E231))),"Empty Cell")</f>
        <v>Empty Cell</v>
      </c>
      <c r="B227" s="49">
        <f>'Copy paste to Here'!C231</f>
        <v>0</v>
      </c>
      <c r="C227" s="50"/>
      <c r="D227" s="50"/>
      <c r="E227" s="51"/>
      <c r="F227" s="51">
        <f t="shared" si="10"/>
        <v>0</v>
      </c>
      <c r="G227" s="52">
        <f t="shared" si="11"/>
        <v>0</v>
      </c>
      <c r="H227" s="55">
        <f t="shared" si="12"/>
        <v>0</v>
      </c>
    </row>
    <row r="228" spans="1:8" s="54" customFormat="1" hidden="1">
      <c r="A228" s="48" t="str">
        <f>IF((LEN('Copy paste to Here'!G232))&gt;5,((CONCATENATE('Copy paste to Here'!G232," &amp; ",'Copy paste to Here'!D232,"  &amp;  ",'Copy paste to Here'!E232))),"Empty Cell")</f>
        <v>Empty Cell</v>
      </c>
      <c r="B228" s="49">
        <f>'Copy paste to Here'!C232</f>
        <v>0</v>
      </c>
      <c r="C228" s="50"/>
      <c r="D228" s="50"/>
      <c r="E228" s="51"/>
      <c r="F228" s="51">
        <f t="shared" si="10"/>
        <v>0</v>
      </c>
      <c r="G228" s="52">
        <f t="shared" si="11"/>
        <v>0</v>
      </c>
      <c r="H228" s="55">
        <f t="shared" si="12"/>
        <v>0</v>
      </c>
    </row>
    <row r="229" spans="1:8" s="54" customFormat="1" hidden="1">
      <c r="A229" s="48" t="str">
        <f>IF((LEN('Copy paste to Here'!G233))&gt;5,((CONCATENATE('Copy paste to Here'!G233," &amp; ",'Copy paste to Here'!D233,"  &amp;  ",'Copy paste to Here'!E233))),"Empty Cell")</f>
        <v>Empty Cell</v>
      </c>
      <c r="B229" s="49">
        <f>'Copy paste to Here'!C233</f>
        <v>0</v>
      </c>
      <c r="C229" s="50"/>
      <c r="D229" s="50"/>
      <c r="E229" s="51"/>
      <c r="F229" s="51">
        <f t="shared" si="10"/>
        <v>0</v>
      </c>
      <c r="G229" s="52">
        <f t="shared" si="11"/>
        <v>0</v>
      </c>
      <c r="H229" s="55">
        <f t="shared" si="12"/>
        <v>0</v>
      </c>
    </row>
    <row r="230" spans="1:8" s="54" customFormat="1" hidden="1">
      <c r="A230" s="48" t="str">
        <f>IF((LEN('Copy paste to Here'!G234))&gt;5,((CONCATENATE('Copy paste to Here'!G234," &amp; ",'Copy paste to Here'!D234,"  &amp;  ",'Copy paste to Here'!E234))),"Empty Cell")</f>
        <v>Empty Cell</v>
      </c>
      <c r="B230" s="49">
        <f>'Copy paste to Here'!C234</f>
        <v>0</v>
      </c>
      <c r="C230" s="50"/>
      <c r="D230" s="50"/>
      <c r="E230" s="51"/>
      <c r="F230" s="51">
        <f t="shared" si="10"/>
        <v>0</v>
      </c>
      <c r="G230" s="52">
        <f t="shared" si="11"/>
        <v>0</v>
      </c>
      <c r="H230" s="55">
        <f t="shared" si="12"/>
        <v>0</v>
      </c>
    </row>
    <row r="231" spans="1:8" s="54" customFormat="1" hidden="1">
      <c r="A231" s="48" t="str">
        <f>IF((LEN('Copy paste to Here'!G235))&gt;5,((CONCATENATE('Copy paste to Here'!G235," &amp; ",'Copy paste to Here'!D235,"  &amp;  ",'Copy paste to Here'!E235))),"Empty Cell")</f>
        <v>Empty Cell</v>
      </c>
      <c r="B231" s="49">
        <f>'Copy paste to Here'!C235</f>
        <v>0</v>
      </c>
      <c r="C231" s="50"/>
      <c r="D231" s="50"/>
      <c r="E231" s="51"/>
      <c r="F231" s="51">
        <f t="shared" si="10"/>
        <v>0</v>
      </c>
      <c r="G231" s="52">
        <f t="shared" si="11"/>
        <v>0</v>
      </c>
      <c r="H231" s="55">
        <f t="shared" si="12"/>
        <v>0</v>
      </c>
    </row>
    <row r="232" spans="1:8" s="54" customFormat="1" hidden="1">
      <c r="A232" s="48" t="str">
        <f>IF((LEN('Copy paste to Here'!G236))&gt;5,((CONCATENATE('Copy paste to Here'!G236," &amp; ",'Copy paste to Here'!D236,"  &amp;  ",'Copy paste to Here'!E236))),"Empty Cell")</f>
        <v>Empty Cell</v>
      </c>
      <c r="B232" s="49">
        <f>'Copy paste to Here'!C236</f>
        <v>0</v>
      </c>
      <c r="C232" s="50"/>
      <c r="D232" s="50"/>
      <c r="E232" s="51"/>
      <c r="F232" s="51">
        <f t="shared" si="10"/>
        <v>0</v>
      </c>
      <c r="G232" s="52">
        <f t="shared" si="11"/>
        <v>0</v>
      </c>
      <c r="H232" s="55">
        <f t="shared" si="12"/>
        <v>0</v>
      </c>
    </row>
    <row r="233" spans="1:8" s="54" customFormat="1" hidden="1">
      <c r="A233" s="48" t="str">
        <f>IF((LEN('Copy paste to Here'!G237))&gt;5,((CONCATENATE('Copy paste to Here'!G237," &amp; ",'Copy paste to Here'!D237,"  &amp;  ",'Copy paste to Here'!E237))),"Empty Cell")</f>
        <v>Empty Cell</v>
      </c>
      <c r="B233" s="49">
        <f>'Copy paste to Here'!C237</f>
        <v>0</v>
      </c>
      <c r="C233" s="50"/>
      <c r="D233" s="50"/>
      <c r="E233" s="51"/>
      <c r="F233" s="51">
        <f t="shared" si="10"/>
        <v>0</v>
      </c>
      <c r="G233" s="52">
        <f t="shared" si="11"/>
        <v>0</v>
      </c>
      <c r="H233" s="55">
        <f t="shared" si="12"/>
        <v>0</v>
      </c>
    </row>
    <row r="234" spans="1:8" s="54" customFormat="1" hidden="1">
      <c r="A234" s="48" t="str">
        <f>IF((LEN('Copy paste to Here'!G238))&gt;5,((CONCATENATE('Copy paste to Here'!G238," &amp; ",'Copy paste to Here'!D238,"  &amp;  ",'Copy paste to Here'!E238))),"Empty Cell")</f>
        <v>Empty Cell</v>
      </c>
      <c r="B234" s="49">
        <f>'Copy paste to Here'!C238</f>
        <v>0</v>
      </c>
      <c r="C234" s="50"/>
      <c r="D234" s="50"/>
      <c r="E234" s="51"/>
      <c r="F234" s="51">
        <f t="shared" si="10"/>
        <v>0</v>
      </c>
      <c r="G234" s="52">
        <f t="shared" si="11"/>
        <v>0</v>
      </c>
      <c r="H234" s="55">
        <f t="shared" si="12"/>
        <v>0</v>
      </c>
    </row>
    <row r="235" spans="1:8" s="54" customFormat="1" hidden="1">
      <c r="A235" s="48" t="str">
        <f>IF((LEN('Copy paste to Here'!G239))&gt;5,((CONCATENATE('Copy paste to Here'!G239," &amp; ",'Copy paste to Here'!D239,"  &amp;  ",'Copy paste to Here'!E239))),"Empty Cell")</f>
        <v>Empty Cell</v>
      </c>
      <c r="B235" s="49">
        <f>'Copy paste to Here'!C239</f>
        <v>0</v>
      </c>
      <c r="C235" s="50"/>
      <c r="D235" s="50"/>
      <c r="E235" s="51"/>
      <c r="F235" s="51">
        <f t="shared" si="10"/>
        <v>0</v>
      </c>
      <c r="G235" s="52">
        <f t="shared" si="11"/>
        <v>0</v>
      </c>
      <c r="H235" s="55">
        <f t="shared" si="12"/>
        <v>0</v>
      </c>
    </row>
    <row r="236" spans="1:8" s="54" customFormat="1" hidden="1">
      <c r="A236" s="48" t="str">
        <f>IF((LEN('Copy paste to Here'!G240))&gt;5,((CONCATENATE('Copy paste to Here'!G240," &amp; ",'Copy paste to Here'!D240,"  &amp;  ",'Copy paste to Here'!E240))),"Empty Cell")</f>
        <v>Empty Cell</v>
      </c>
      <c r="B236" s="49">
        <f>'Copy paste to Here'!C240</f>
        <v>0</v>
      </c>
      <c r="C236" s="50"/>
      <c r="D236" s="50"/>
      <c r="E236" s="51"/>
      <c r="F236" s="51">
        <f t="shared" si="10"/>
        <v>0</v>
      </c>
      <c r="G236" s="52">
        <f t="shared" si="11"/>
        <v>0</v>
      </c>
      <c r="H236" s="55">
        <f t="shared" si="12"/>
        <v>0</v>
      </c>
    </row>
    <row r="237" spans="1:8" s="54" customFormat="1" hidden="1">
      <c r="A237" s="48" t="str">
        <f>IF((LEN('Copy paste to Here'!G241))&gt;5,((CONCATENATE('Copy paste to Here'!G241," &amp; ",'Copy paste to Here'!D241,"  &amp;  ",'Copy paste to Here'!E241))),"Empty Cell")</f>
        <v>Empty Cell</v>
      </c>
      <c r="B237" s="49">
        <f>'Copy paste to Here'!C241</f>
        <v>0</v>
      </c>
      <c r="C237" s="50"/>
      <c r="D237" s="50"/>
      <c r="E237" s="51"/>
      <c r="F237" s="51">
        <f t="shared" si="10"/>
        <v>0</v>
      </c>
      <c r="G237" s="52">
        <f t="shared" si="11"/>
        <v>0</v>
      </c>
      <c r="H237" s="55">
        <f t="shared" si="12"/>
        <v>0</v>
      </c>
    </row>
    <row r="238" spans="1:8" s="54" customFormat="1" hidden="1">
      <c r="A238" s="48" t="str">
        <f>IF((LEN('Copy paste to Here'!G242))&gt;5,((CONCATENATE('Copy paste to Here'!G242," &amp; ",'Copy paste to Here'!D242,"  &amp;  ",'Copy paste to Here'!E242))),"Empty Cell")</f>
        <v>Empty Cell</v>
      </c>
      <c r="B238" s="49">
        <f>'Copy paste to Here'!C242</f>
        <v>0</v>
      </c>
      <c r="C238" s="50"/>
      <c r="D238" s="50"/>
      <c r="E238" s="51"/>
      <c r="F238" s="51">
        <f t="shared" si="10"/>
        <v>0</v>
      </c>
      <c r="G238" s="52">
        <f t="shared" si="11"/>
        <v>0</v>
      </c>
      <c r="H238" s="55">
        <f t="shared" si="12"/>
        <v>0</v>
      </c>
    </row>
    <row r="239" spans="1:8" s="54" customFormat="1" hidden="1">
      <c r="A239" s="48" t="str">
        <f>IF((LEN('Copy paste to Here'!G243))&gt;5,((CONCATENATE('Copy paste to Here'!G243," &amp; ",'Copy paste to Here'!D243,"  &amp;  ",'Copy paste to Here'!E243))),"Empty Cell")</f>
        <v>Empty Cell</v>
      </c>
      <c r="B239" s="49">
        <f>'Copy paste to Here'!C243</f>
        <v>0</v>
      </c>
      <c r="C239" s="50"/>
      <c r="D239" s="50"/>
      <c r="E239" s="51"/>
      <c r="F239" s="51">
        <f t="shared" si="10"/>
        <v>0</v>
      </c>
      <c r="G239" s="52">
        <f t="shared" si="11"/>
        <v>0</v>
      </c>
      <c r="H239" s="55">
        <f t="shared" si="12"/>
        <v>0</v>
      </c>
    </row>
    <row r="240" spans="1:8" s="54" customFormat="1" hidden="1">
      <c r="A240" s="48" t="str">
        <f>IF((LEN('Copy paste to Here'!G244))&gt;5,((CONCATENATE('Copy paste to Here'!G244," &amp; ",'Copy paste to Here'!D244,"  &amp;  ",'Copy paste to Here'!E244))),"Empty Cell")</f>
        <v>Empty Cell</v>
      </c>
      <c r="B240" s="49">
        <f>'Copy paste to Here'!C244</f>
        <v>0</v>
      </c>
      <c r="C240" s="50"/>
      <c r="D240" s="50"/>
      <c r="E240" s="51"/>
      <c r="F240" s="51">
        <f t="shared" si="10"/>
        <v>0</v>
      </c>
      <c r="G240" s="52">
        <f t="shared" si="11"/>
        <v>0</v>
      </c>
      <c r="H240" s="55">
        <f t="shared" si="12"/>
        <v>0</v>
      </c>
    </row>
    <row r="241" spans="1:8" s="54" customFormat="1" hidden="1">
      <c r="A241" s="48" t="str">
        <f>IF((LEN('Copy paste to Here'!G245))&gt;5,((CONCATENATE('Copy paste to Here'!G245," &amp; ",'Copy paste to Here'!D245,"  &amp;  ",'Copy paste to Here'!E245))),"Empty Cell")</f>
        <v>Empty Cell</v>
      </c>
      <c r="B241" s="49">
        <f>'Copy paste to Here'!C245</f>
        <v>0</v>
      </c>
      <c r="C241" s="50"/>
      <c r="D241" s="50"/>
      <c r="E241" s="51"/>
      <c r="F241" s="51">
        <f t="shared" si="10"/>
        <v>0</v>
      </c>
      <c r="G241" s="52">
        <f t="shared" si="11"/>
        <v>0</v>
      </c>
      <c r="H241" s="55">
        <f t="shared" si="12"/>
        <v>0</v>
      </c>
    </row>
    <row r="242" spans="1:8" s="54" customFormat="1" hidden="1">
      <c r="A242" s="48" t="str">
        <f>IF((LEN('Copy paste to Here'!G246))&gt;5,((CONCATENATE('Copy paste to Here'!G246," &amp; ",'Copy paste to Here'!D246,"  &amp;  ",'Copy paste to Here'!E246))),"Empty Cell")</f>
        <v>Empty Cell</v>
      </c>
      <c r="B242" s="49">
        <f>'Copy paste to Here'!C246</f>
        <v>0</v>
      </c>
      <c r="C242" s="50"/>
      <c r="D242" s="50"/>
      <c r="E242" s="51"/>
      <c r="F242" s="51">
        <f t="shared" si="10"/>
        <v>0</v>
      </c>
      <c r="G242" s="52">
        <f t="shared" si="11"/>
        <v>0</v>
      </c>
      <c r="H242" s="55">
        <f t="shared" si="12"/>
        <v>0</v>
      </c>
    </row>
    <row r="243" spans="1:8" s="54" customFormat="1" hidden="1">
      <c r="A243" s="48" t="str">
        <f>IF((LEN('Copy paste to Here'!G247))&gt;5,((CONCATENATE('Copy paste to Here'!G247," &amp; ",'Copy paste to Here'!D247,"  &amp;  ",'Copy paste to Here'!E247))),"Empty Cell")</f>
        <v>Empty Cell</v>
      </c>
      <c r="B243" s="49">
        <f>'Copy paste to Here'!C247</f>
        <v>0</v>
      </c>
      <c r="C243" s="50"/>
      <c r="D243" s="50"/>
      <c r="E243" s="51"/>
      <c r="F243" s="51">
        <f t="shared" si="10"/>
        <v>0</v>
      </c>
      <c r="G243" s="52">
        <f t="shared" si="11"/>
        <v>0</v>
      </c>
      <c r="H243" s="55">
        <f t="shared" si="12"/>
        <v>0</v>
      </c>
    </row>
    <row r="244" spans="1:8" s="54" customFormat="1" hidden="1">
      <c r="A244" s="48" t="str">
        <f>IF((LEN('Copy paste to Here'!G248))&gt;5,((CONCATENATE('Copy paste to Here'!G248," &amp; ",'Copy paste to Here'!D248,"  &amp;  ",'Copy paste to Here'!E248))),"Empty Cell")</f>
        <v>Empty Cell</v>
      </c>
      <c r="B244" s="49">
        <f>'Copy paste to Here'!C248</f>
        <v>0</v>
      </c>
      <c r="C244" s="50"/>
      <c r="D244" s="50"/>
      <c r="E244" s="51"/>
      <c r="F244" s="51">
        <f t="shared" si="10"/>
        <v>0</v>
      </c>
      <c r="G244" s="52">
        <f t="shared" si="11"/>
        <v>0</v>
      </c>
      <c r="H244" s="55">
        <f t="shared" si="12"/>
        <v>0</v>
      </c>
    </row>
    <row r="245" spans="1:8" s="54" customFormat="1" hidden="1">
      <c r="A245" s="48" t="str">
        <f>IF((LEN('Copy paste to Here'!G249))&gt;5,((CONCATENATE('Copy paste to Here'!G249," &amp; ",'Copy paste to Here'!D249,"  &amp;  ",'Copy paste to Here'!E249))),"Empty Cell")</f>
        <v>Empty Cell</v>
      </c>
      <c r="B245" s="49">
        <f>'Copy paste to Here'!C249</f>
        <v>0</v>
      </c>
      <c r="C245" s="50"/>
      <c r="D245" s="50"/>
      <c r="E245" s="51"/>
      <c r="F245" s="51">
        <f t="shared" si="10"/>
        <v>0</v>
      </c>
      <c r="G245" s="52">
        <f t="shared" si="11"/>
        <v>0</v>
      </c>
      <c r="H245" s="55">
        <f t="shared" si="12"/>
        <v>0</v>
      </c>
    </row>
    <row r="246" spans="1:8" s="54" customFormat="1" hidden="1">
      <c r="A246" s="48" t="str">
        <f>IF((LEN('Copy paste to Here'!G250))&gt;5,((CONCATENATE('Copy paste to Here'!G250," &amp; ",'Copy paste to Here'!D250,"  &amp;  ",'Copy paste to Here'!E250))),"Empty Cell")</f>
        <v>Empty Cell</v>
      </c>
      <c r="B246" s="49">
        <f>'Copy paste to Here'!C250</f>
        <v>0</v>
      </c>
      <c r="C246" s="50"/>
      <c r="D246" s="50"/>
      <c r="E246" s="51"/>
      <c r="F246" s="51">
        <f t="shared" si="10"/>
        <v>0</v>
      </c>
      <c r="G246" s="52">
        <f t="shared" si="11"/>
        <v>0</v>
      </c>
      <c r="H246" s="55">
        <f t="shared" si="12"/>
        <v>0</v>
      </c>
    </row>
    <row r="247" spans="1:8" s="54" customFormat="1" hidden="1">
      <c r="A247" s="48" t="str">
        <f>IF((LEN('Copy paste to Here'!G251))&gt;5,((CONCATENATE('Copy paste to Here'!G251," &amp; ",'Copy paste to Here'!D251,"  &amp;  ",'Copy paste to Here'!E251))),"Empty Cell")</f>
        <v>Empty Cell</v>
      </c>
      <c r="B247" s="49">
        <f>'Copy paste to Here'!C251</f>
        <v>0</v>
      </c>
      <c r="C247" s="50"/>
      <c r="D247" s="50"/>
      <c r="E247" s="51"/>
      <c r="F247" s="51">
        <f t="shared" si="10"/>
        <v>0</v>
      </c>
      <c r="G247" s="52">
        <f t="shared" si="11"/>
        <v>0</v>
      </c>
      <c r="H247" s="55">
        <f t="shared" si="12"/>
        <v>0</v>
      </c>
    </row>
    <row r="248" spans="1:8" s="54" customFormat="1" hidden="1">
      <c r="A248" s="48" t="str">
        <f>IF((LEN('Copy paste to Here'!G252))&gt;5,((CONCATENATE('Copy paste to Here'!G252," &amp; ",'Copy paste to Here'!D252,"  &amp;  ",'Copy paste to Here'!E252))),"Empty Cell")</f>
        <v>Empty Cell</v>
      </c>
      <c r="B248" s="49">
        <f>'Copy paste to Here'!C252</f>
        <v>0</v>
      </c>
      <c r="C248" s="50"/>
      <c r="D248" s="50"/>
      <c r="E248" s="51"/>
      <c r="F248" s="51">
        <f t="shared" si="10"/>
        <v>0</v>
      </c>
      <c r="G248" s="52">
        <f t="shared" si="11"/>
        <v>0</v>
      </c>
      <c r="H248" s="55">
        <f t="shared" si="12"/>
        <v>0</v>
      </c>
    </row>
    <row r="249" spans="1:8" s="54" customFormat="1" hidden="1">
      <c r="A249" s="48" t="str">
        <f>IF((LEN('Copy paste to Here'!G253))&gt;5,((CONCATENATE('Copy paste to Here'!G253," &amp; ",'Copy paste to Here'!D253,"  &amp;  ",'Copy paste to Here'!E253))),"Empty Cell")</f>
        <v>Empty Cell</v>
      </c>
      <c r="B249" s="49">
        <f>'Copy paste to Here'!C253</f>
        <v>0</v>
      </c>
      <c r="C249" s="50"/>
      <c r="D249" s="50"/>
      <c r="E249" s="51"/>
      <c r="F249" s="51">
        <f t="shared" si="10"/>
        <v>0</v>
      </c>
      <c r="G249" s="52">
        <f t="shared" si="11"/>
        <v>0</v>
      </c>
      <c r="H249" s="55">
        <f t="shared" si="12"/>
        <v>0</v>
      </c>
    </row>
    <row r="250" spans="1:8" s="54" customFormat="1" hidden="1">
      <c r="A250" s="48" t="str">
        <f>IF((LEN('Copy paste to Here'!G254))&gt;5,((CONCATENATE('Copy paste to Here'!G254," &amp; ",'Copy paste to Here'!D254,"  &amp;  ",'Copy paste to Here'!E254))),"Empty Cell")</f>
        <v>Empty Cell</v>
      </c>
      <c r="B250" s="49">
        <f>'Copy paste to Here'!C254</f>
        <v>0</v>
      </c>
      <c r="C250" s="50"/>
      <c r="D250" s="50"/>
      <c r="E250" s="51"/>
      <c r="F250" s="51">
        <f t="shared" si="10"/>
        <v>0</v>
      </c>
      <c r="G250" s="52">
        <f t="shared" si="11"/>
        <v>0</v>
      </c>
      <c r="H250" s="55">
        <f t="shared" si="12"/>
        <v>0</v>
      </c>
    </row>
    <row r="251" spans="1:8" s="54" customFormat="1" hidden="1">
      <c r="A251" s="48" t="str">
        <f>IF((LEN('Copy paste to Here'!G255))&gt;5,((CONCATENATE('Copy paste to Here'!G255," &amp; ",'Copy paste to Here'!D255,"  &amp;  ",'Copy paste to Here'!E255))),"Empty Cell")</f>
        <v>Empty Cell</v>
      </c>
      <c r="B251" s="49">
        <f>'Copy paste to Here'!C255</f>
        <v>0</v>
      </c>
      <c r="C251" s="50"/>
      <c r="D251" s="50"/>
      <c r="E251" s="51"/>
      <c r="F251" s="51">
        <f t="shared" si="10"/>
        <v>0</v>
      </c>
      <c r="G251" s="52">
        <f t="shared" si="11"/>
        <v>0</v>
      </c>
      <c r="H251" s="55">
        <f t="shared" si="12"/>
        <v>0</v>
      </c>
    </row>
    <row r="252" spans="1:8" s="54" customFormat="1" hidden="1">
      <c r="A252" s="48" t="str">
        <f>IF((LEN('Copy paste to Here'!G256))&gt;5,((CONCATENATE('Copy paste to Here'!G256," &amp; ",'Copy paste to Here'!D256,"  &amp;  ",'Copy paste to Here'!E256))),"Empty Cell")</f>
        <v>Empty Cell</v>
      </c>
      <c r="B252" s="49">
        <f>'Copy paste to Here'!C256</f>
        <v>0</v>
      </c>
      <c r="C252" s="50"/>
      <c r="D252" s="50"/>
      <c r="E252" s="51"/>
      <c r="F252" s="51">
        <f t="shared" si="10"/>
        <v>0</v>
      </c>
      <c r="G252" s="52">
        <f t="shared" si="11"/>
        <v>0</v>
      </c>
      <c r="H252" s="55">
        <f t="shared" si="12"/>
        <v>0</v>
      </c>
    </row>
    <row r="253" spans="1:8" s="54" customFormat="1" hidden="1">
      <c r="A253" s="48" t="str">
        <f>IF((LEN('Copy paste to Here'!G257))&gt;5,((CONCATENATE('Copy paste to Here'!G257," &amp; ",'Copy paste to Here'!D257,"  &amp;  ",'Copy paste to Here'!E257))),"Empty Cell")</f>
        <v>Empty Cell</v>
      </c>
      <c r="B253" s="49">
        <f>'Copy paste to Here'!C257</f>
        <v>0</v>
      </c>
      <c r="C253" s="50"/>
      <c r="D253" s="50"/>
      <c r="E253" s="51"/>
      <c r="F253" s="51">
        <f t="shared" si="10"/>
        <v>0</v>
      </c>
      <c r="G253" s="52">
        <f t="shared" si="11"/>
        <v>0</v>
      </c>
      <c r="H253" s="55">
        <f t="shared" si="12"/>
        <v>0</v>
      </c>
    </row>
    <row r="254" spans="1:8" s="54" customFormat="1" hidden="1">
      <c r="A254" s="48" t="str">
        <f>IF((LEN('Copy paste to Here'!G258))&gt;5,((CONCATENATE('Copy paste to Here'!G258," &amp; ",'Copy paste to Here'!D258,"  &amp;  ",'Copy paste to Here'!E258))),"Empty Cell")</f>
        <v>Empty Cell</v>
      </c>
      <c r="B254" s="49">
        <f>'Copy paste to Here'!C258</f>
        <v>0</v>
      </c>
      <c r="C254" s="50"/>
      <c r="D254" s="50"/>
      <c r="E254" s="51"/>
      <c r="F254" s="51">
        <f t="shared" si="10"/>
        <v>0</v>
      </c>
      <c r="G254" s="52">
        <f t="shared" si="11"/>
        <v>0</v>
      </c>
      <c r="H254" s="55">
        <f t="shared" si="12"/>
        <v>0</v>
      </c>
    </row>
    <row r="255" spans="1:8" s="54" customFormat="1" hidden="1">
      <c r="A255" s="48" t="str">
        <f>IF((LEN('Copy paste to Here'!G259))&gt;5,((CONCATENATE('Copy paste to Here'!G259," &amp; ",'Copy paste to Here'!D259,"  &amp;  ",'Copy paste to Here'!E259))),"Empty Cell")</f>
        <v>Empty Cell</v>
      </c>
      <c r="B255" s="49">
        <f>'Copy paste to Here'!C259</f>
        <v>0</v>
      </c>
      <c r="C255" s="50"/>
      <c r="D255" s="50"/>
      <c r="E255" s="51"/>
      <c r="F255" s="51">
        <f t="shared" si="10"/>
        <v>0</v>
      </c>
      <c r="G255" s="52">
        <f t="shared" si="11"/>
        <v>0</v>
      </c>
      <c r="H255" s="55">
        <f t="shared" si="12"/>
        <v>0</v>
      </c>
    </row>
    <row r="256" spans="1:8" s="54" customFormat="1" hidden="1">
      <c r="A256" s="48" t="str">
        <f>IF((LEN('Copy paste to Here'!G260))&gt;5,((CONCATENATE('Copy paste to Here'!G260," &amp; ",'Copy paste to Here'!D260,"  &amp;  ",'Copy paste to Here'!E260))),"Empty Cell")</f>
        <v>Empty Cell</v>
      </c>
      <c r="B256" s="49">
        <f>'Copy paste to Here'!C260</f>
        <v>0</v>
      </c>
      <c r="C256" s="50"/>
      <c r="D256" s="50"/>
      <c r="E256" s="51"/>
      <c r="F256" s="51">
        <f t="shared" si="10"/>
        <v>0</v>
      </c>
      <c r="G256" s="52">
        <f t="shared" si="11"/>
        <v>0</v>
      </c>
      <c r="H256" s="55">
        <f t="shared" si="12"/>
        <v>0</v>
      </c>
    </row>
    <row r="257" spans="1:8" s="54" customFormat="1" hidden="1">
      <c r="A257" s="48" t="str">
        <f>IF((LEN('Copy paste to Here'!G261))&gt;5,((CONCATENATE('Copy paste to Here'!G261," &amp; ",'Copy paste to Here'!D261,"  &amp;  ",'Copy paste to Here'!E261))),"Empty Cell")</f>
        <v>Empty Cell</v>
      </c>
      <c r="B257" s="49">
        <f>'Copy paste to Here'!C261</f>
        <v>0</v>
      </c>
      <c r="C257" s="50"/>
      <c r="D257" s="50"/>
      <c r="E257" s="51"/>
      <c r="F257" s="51">
        <f t="shared" si="10"/>
        <v>0</v>
      </c>
      <c r="G257" s="52">
        <f t="shared" si="11"/>
        <v>0</v>
      </c>
      <c r="H257" s="55">
        <f t="shared" si="12"/>
        <v>0</v>
      </c>
    </row>
    <row r="258" spans="1:8" s="54" customFormat="1" hidden="1">
      <c r="A258" s="48" t="str">
        <f>IF((LEN('Copy paste to Here'!G262))&gt;5,((CONCATENATE('Copy paste to Here'!G262," &amp; ",'Copy paste to Here'!D262,"  &amp;  ",'Copy paste to Here'!E262))),"Empty Cell")</f>
        <v>Empty Cell</v>
      </c>
      <c r="B258" s="49">
        <f>'Copy paste to Here'!C262</f>
        <v>0</v>
      </c>
      <c r="C258" s="50"/>
      <c r="D258" s="50"/>
      <c r="E258" s="51"/>
      <c r="F258" s="51">
        <f t="shared" si="10"/>
        <v>0</v>
      </c>
      <c r="G258" s="52">
        <f t="shared" si="11"/>
        <v>0</v>
      </c>
      <c r="H258" s="55">
        <f t="shared" si="12"/>
        <v>0</v>
      </c>
    </row>
    <row r="259" spans="1:8" s="54" customFormat="1" hidden="1">
      <c r="A259" s="48" t="str">
        <f>IF((LEN('Copy paste to Here'!G263))&gt;5,((CONCATENATE('Copy paste to Here'!G263," &amp; ",'Copy paste to Here'!D263,"  &amp;  ",'Copy paste to Here'!E263))),"Empty Cell")</f>
        <v>Empty Cell</v>
      </c>
      <c r="B259" s="49">
        <f>'Copy paste to Here'!C263</f>
        <v>0</v>
      </c>
      <c r="C259" s="50"/>
      <c r="D259" s="50"/>
      <c r="E259" s="51"/>
      <c r="F259" s="51">
        <f t="shared" si="10"/>
        <v>0</v>
      </c>
      <c r="G259" s="52">
        <f t="shared" si="11"/>
        <v>0</v>
      </c>
      <c r="H259" s="55">
        <f t="shared" si="12"/>
        <v>0</v>
      </c>
    </row>
    <row r="260" spans="1:8" s="54" customFormat="1" hidden="1">
      <c r="A260" s="48" t="str">
        <f>IF((LEN('Copy paste to Here'!G264))&gt;5,((CONCATENATE('Copy paste to Here'!G264," &amp; ",'Copy paste to Here'!D264,"  &amp;  ",'Copy paste to Here'!E264))),"Empty Cell")</f>
        <v>Empty Cell</v>
      </c>
      <c r="B260" s="49">
        <f>'Copy paste to Here'!C264</f>
        <v>0</v>
      </c>
      <c r="C260" s="50"/>
      <c r="D260" s="50"/>
      <c r="E260" s="51"/>
      <c r="F260" s="51">
        <f t="shared" si="10"/>
        <v>0</v>
      </c>
      <c r="G260" s="52">
        <f t="shared" si="11"/>
        <v>0</v>
      </c>
      <c r="H260" s="55">
        <f t="shared" si="12"/>
        <v>0</v>
      </c>
    </row>
    <row r="261" spans="1:8" s="54" customFormat="1" hidden="1">
      <c r="A261" s="48" t="str">
        <f>IF((LEN('Copy paste to Here'!G265))&gt;5,((CONCATENATE('Copy paste to Here'!G265," &amp; ",'Copy paste to Here'!D265,"  &amp;  ",'Copy paste to Here'!E265))),"Empty Cell")</f>
        <v>Empty Cell</v>
      </c>
      <c r="B261" s="49">
        <f>'Copy paste to Here'!C265</f>
        <v>0</v>
      </c>
      <c r="C261" s="50"/>
      <c r="D261" s="50"/>
      <c r="E261" s="51"/>
      <c r="F261" s="51">
        <f t="shared" si="10"/>
        <v>0</v>
      </c>
      <c r="G261" s="52">
        <f t="shared" si="11"/>
        <v>0</v>
      </c>
      <c r="H261" s="55">
        <f t="shared" si="12"/>
        <v>0</v>
      </c>
    </row>
    <row r="262" spans="1:8" s="54" customFormat="1" hidden="1">
      <c r="A262" s="48" t="str">
        <f>IF((LEN('Copy paste to Here'!G266))&gt;5,((CONCATENATE('Copy paste to Here'!G266," &amp; ",'Copy paste to Here'!D266,"  &amp;  ",'Copy paste to Here'!E266))),"Empty Cell")</f>
        <v>Empty Cell</v>
      </c>
      <c r="B262" s="49">
        <f>'Copy paste to Here'!C266</f>
        <v>0</v>
      </c>
      <c r="C262" s="50"/>
      <c r="D262" s="50"/>
      <c r="E262" s="51"/>
      <c r="F262" s="51">
        <f t="shared" si="10"/>
        <v>0</v>
      </c>
      <c r="G262" s="52">
        <f t="shared" si="11"/>
        <v>0</v>
      </c>
      <c r="H262" s="55">
        <f t="shared" si="12"/>
        <v>0</v>
      </c>
    </row>
    <row r="263" spans="1:8" s="54" customFormat="1" hidden="1">
      <c r="A263" s="48" t="str">
        <f>IF((LEN('Copy paste to Here'!G267))&gt;5,((CONCATENATE('Copy paste to Here'!G267," &amp; ",'Copy paste to Here'!D267,"  &amp;  ",'Copy paste to Here'!E267))),"Empty Cell")</f>
        <v>Empty Cell</v>
      </c>
      <c r="B263" s="49">
        <f>'Copy paste to Here'!C267</f>
        <v>0</v>
      </c>
      <c r="C263" s="50"/>
      <c r="D263" s="50"/>
      <c r="E263" s="51"/>
      <c r="F263" s="51">
        <f t="shared" si="10"/>
        <v>0</v>
      </c>
      <c r="G263" s="52">
        <f t="shared" si="11"/>
        <v>0</v>
      </c>
      <c r="H263" s="55">
        <f t="shared" si="12"/>
        <v>0</v>
      </c>
    </row>
    <row r="264" spans="1:8" s="54" customFormat="1" hidden="1">
      <c r="A264" s="48" t="str">
        <f>IF((LEN('Copy paste to Here'!G268))&gt;5,((CONCATENATE('Copy paste to Here'!G268," &amp; ",'Copy paste to Here'!D268,"  &amp;  ",'Copy paste to Here'!E268))),"Empty Cell")</f>
        <v>Empty Cell</v>
      </c>
      <c r="B264" s="49">
        <f>'Copy paste to Here'!C268</f>
        <v>0</v>
      </c>
      <c r="C264" s="50"/>
      <c r="D264" s="50"/>
      <c r="E264" s="51"/>
      <c r="F264" s="51">
        <f t="shared" si="10"/>
        <v>0</v>
      </c>
      <c r="G264" s="52">
        <f t="shared" si="11"/>
        <v>0</v>
      </c>
      <c r="H264" s="55">
        <f t="shared" si="12"/>
        <v>0</v>
      </c>
    </row>
    <row r="265" spans="1:8" s="54" customFormat="1" hidden="1">
      <c r="A265" s="48" t="str">
        <f>IF((LEN('Copy paste to Here'!G269))&gt;5,((CONCATENATE('Copy paste to Here'!G269," &amp; ",'Copy paste to Here'!D269,"  &amp;  ",'Copy paste to Here'!E269))),"Empty Cell")</f>
        <v>Empty Cell</v>
      </c>
      <c r="B265" s="49">
        <f>'Copy paste to Here'!C269</f>
        <v>0</v>
      </c>
      <c r="C265" s="50"/>
      <c r="D265" s="50"/>
      <c r="E265" s="51"/>
      <c r="F265" s="51">
        <f t="shared" si="10"/>
        <v>0</v>
      </c>
      <c r="G265" s="52">
        <f t="shared" si="11"/>
        <v>0</v>
      </c>
      <c r="H265" s="55">
        <f t="shared" si="12"/>
        <v>0</v>
      </c>
    </row>
    <row r="266" spans="1:8" s="54" customFormat="1" hidden="1">
      <c r="A266" s="48" t="str">
        <f>IF((LEN('Copy paste to Here'!G270))&gt;5,((CONCATENATE('Copy paste to Here'!G270," &amp; ",'Copy paste to Here'!D270,"  &amp;  ",'Copy paste to Here'!E270))),"Empty Cell")</f>
        <v>Empty Cell</v>
      </c>
      <c r="B266" s="49">
        <f>'Copy paste to Here'!C270</f>
        <v>0</v>
      </c>
      <c r="C266" s="50"/>
      <c r="D266" s="50"/>
      <c r="E266" s="51"/>
      <c r="F266" s="51">
        <f t="shared" si="10"/>
        <v>0</v>
      </c>
      <c r="G266" s="52">
        <f t="shared" si="11"/>
        <v>0</v>
      </c>
      <c r="H266" s="55">
        <f t="shared" si="12"/>
        <v>0</v>
      </c>
    </row>
    <row r="267" spans="1:8" s="54" customFormat="1" hidden="1">
      <c r="A267" s="48" t="str">
        <f>IF((LEN('Copy paste to Here'!G271))&gt;5,((CONCATENATE('Copy paste to Here'!G271," &amp; ",'Copy paste to Here'!D271,"  &amp;  ",'Copy paste to Here'!E271))),"Empty Cell")</f>
        <v>Empty Cell</v>
      </c>
      <c r="B267" s="49">
        <f>'Copy paste to Here'!C271</f>
        <v>0</v>
      </c>
      <c r="C267" s="50"/>
      <c r="D267" s="50"/>
      <c r="E267" s="51"/>
      <c r="F267" s="51">
        <f t="shared" si="10"/>
        <v>0</v>
      </c>
      <c r="G267" s="52">
        <f t="shared" si="11"/>
        <v>0</v>
      </c>
      <c r="H267" s="55">
        <f t="shared" si="12"/>
        <v>0</v>
      </c>
    </row>
    <row r="268" spans="1:8" s="54" customFormat="1" hidden="1">
      <c r="A268" s="48" t="str">
        <f>IF((LEN('Copy paste to Here'!G272))&gt;5,((CONCATENATE('Copy paste to Here'!G272," &amp; ",'Copy paste to Here'!D272,"  &amp;  ",'Copy paste to Here'!E272))),"Empty Cell")</f>
        <v>Empty Cell</v>
      </c>
      <c r="B268" s="49">
        <f>'Copy paste to Here'!C272</f>
        <v>0</v>
      </c>
      <c r="C268" s="50"/>
      <c r="D268" s="50"/>
      <c r="E268" s="51"/>
      <c r="F268" s="51">
        <f t="shared" si="10"/>
        <v>0</v>
      </c>
      <c r="G268" s="52">
        <f t="shared" si="11"/>
        <v>0</v>
      </c>
      <c r="H268" s="55">
        <f t="shared" si="12"/>
        <v>0</v>
      </c>
    </row>
    <row r="269" spans="1:8" s="54" customFormat="1" hidden="1">
      <c r="A269" s="48" t="str">
        <f>IF((LEN('Copy paste to Here'!G273))&gt;5,((CONCATENATE('Copy paste to Here'!G273," &amp; ",'Copy paste to Here'!D273,"  &amp;  ",'Copy paste to Here'!E273))),"Empty Cell")</f>
        <v>Empty Cell</v>
      </c>
      <c r="B269" s="49">
        <f>'Copy paste to Here'!C273</f>
        <v>0</v>
      </c>
      <c r="C269" s="50"/>
      <c r="D269" s="50"/>
      <c r="E269" s="51"/>
      <c r="F269" s="51">
        <f t="shared" si="10"/>
        <v>0</v>
      </c>
      <c r="G269" s="52">
        <f t="shared" si="11"/>
        <v>0</v>
      </c>
      <c r="H269" s="55">
        <f t="shared" si="12"/>
        <v>0</v>
      </c>
    </row>
    <row r="270" spans="1:8" s="54" customFormat="1" hidden="1">
      <c r="A270" s="48" t="str">
        <f>IF((LEN('Copy paste to Here'!G274))&gt;5,((CONCATENATE('Copy paste to Here'!G274," &amp; ",'Copy paste to Here'!D274,"  &amp;  ",'Copy paste to Here'!E274))),"Empty Cell")</f>
        <v>Empty Cell</v>
      </c>
      <c r="B270" s="49">
        <f>'Copy paste to Here'!C274</f>
        <v>0</v>
      </c>
      <c r="C270" s="50"/>
      <c r="D270" s="50"/>
      <c r="E270" s="51"/>
      <c r="F270" s="51">
        <f t="shared" si="10"/>
        <v>0</v>
      </c>
      <c r="G270" s="52">
        <f t="shared" si="11"/>
        <v>0</v>
      </c>
      <c r="H270" s="55">
        <f t="shared" si="12"/>
        <v>0</v>
      </c>
    </row>
    <row r="271" spans="1:8" s="54" customFormat="1" hidden="1">
      <c r="A271" s="48" t="str">
        <f>IF((LEN('Copy paste to Here'!G275))&gt;5,((CONCATENATE('Copy paste to Here'!G275," &amp; ",'Copy paste to Here'!D275,"  &amp;  ",'Copy paste to Here'!E275))),"Empty Cell")</f>
        <v>Empty Cell</v>
      </c>
      <c r="B271" s="49">
        <f>'Copy paste to Here'!C275</f>
        <v>0</v>
      </c>
      <c r="C271" s="50"/>
      <c r="D271" s="50"/>
      <c r="E271" s="51"/>
      <c r="F271" s="51">
        <f t="shared" si="10"/>
        <v>0</v>
      </c>
      <c r="G271" s="52">
        <f t="shared" si="11"/>
        <v>0</v>
      </c>
      <c r="H271" s="55">
        <f t="shared" si="12"/>
        <v>0</v>
      </c>
    </row>
    <row r="272" spans="1:8" s="54" customFormat="1" hidden="1">
      <c r="A272" s="48" t="str">
        <f>IF((LEN('Copy paste to Here'!G276))&gt;5,((CONCATENATE('Copy paste to Here'!G276," &amp; ",'Copy paste to Here'!D276,"  &amp;  ",'Copy paste to Here'!E276))),"Empty Cell")</f>
        <v>Empty Cell</v>
      </c>
      <c r="B272" s="49">
        <f>'Copy paste to Here'!C276</f>
        <v>0</v>
      </c>
      <c r="C272" s="50"/>
      <c r="D272" s="50"/>
      <c r="E272" s="51"/>
      <c r="F272" s="51">
        <f t="shared" si="10"/>
        <v>0</v>
      </c>
      <c r="G272" s="52">
        <f t="shared" si="11"/>
        <v>0</v>
      </c>
      <c r="H272" s="55">
        <f t="shared" si="12"/>
        <v>0</v>
      </c>
    </row>
    <row r="273" spans="1:8" s="54" customFormat="1" hidden="1">
      <c r="A273" s="48" t="str">
        <f>IF((LEN('Copy paste to Here'!G277))&gt;5,((CONCATENATE('Copy paste to Here'!G277," &amp; ",'Copy paste to Here'!D277,"  &amp;  ",'Copy paste to Here'!E277))),"Empty Cell")</f>
        <v>Empty Cell</v>
      </c>
      <c r="B273" s="49">
        <f>'Copy paste to Here'!C277</f>
        <v>0</v>
      </c>
      <c r="C273" s="50"/>
      <c r="D273" s="50"/>
      <c r="E273" s="51"/>
      <c r="F273" s="51">
        <f t="shared" si="10"/>
        <v>0</v>
      </c>
      <c r="G273" s="52">
        <f t="shared" si="11"/>
        <v>0</v>
      </c>
      <c r="H273" s="55">
        <f t="shared" si="12"/>
        <v>0</v>
      </c>
    </row>
    <row r="274" spans="1:8" s="54" customFormat="1" hidden="1">
      <c r="A274" s="48" t="str">
        <f>IF((LEN('Copy paste to Here'!G278))&gt;5,((CONCATENATE('Copy paste to Here'!G278," &amp; ",'Copy paste to Here'!D278,"  &amp;  ",'Copy paste to Here'!E278))),"Empty Cell")</f>
        <v>Empty Cell</v>
      </c>
      <c r="B274" s="49">
        <f>'Copy paste to Here'!C278</f>
        <v>0</v>
      </c>
      <c r="C274" s="50"/>
      <c r="D274" s="50"/>
      <c r="E274" s="51"/>
      <c r="F274" s="51">
        <f t="shared" si="10"/>
        <v>0</v>
      </c>
      <c r="G274" s="52">
        <f t="shared" si="11"/>
        <v>0</v>
      </c>
      <c r="H274" s="55">
        <f t="shared" si="12"/>
        <v>0</v>
      </c>
    </row>
    <row r="275" spans="1:8" s="54" customFormat="1" hidden="1">
      <c r="A275" s="48" t="str">
        <f>IF((LEN('Copy paste to Here'!G279))&gt;5,((CONCATENATE('Copy paste to Here'!G279," &amp; ",'Copy paste to Here'!D279,"  &amp;  ",'Copy paste to Here'!E279))),"Empty Cell")</f>
        <v>Empty Cell</v>
      </c>
      <c r="B275" s="49">
        <f>'Copy paste to Here'!C279</f>
        <v>0</v>
      </c>
      <c r="C275" s="50"/>
      <c r="D275" s="50"/>
      <c r="E275" s="51"/>
      <c r="F275" s="51">
        <f t="shared" ref="F275:F338" si="13">D275*E275</f>
        <v>0</v>
      </c>
      <c r="G275" s="52">
        <f t="shared" ref="G275:G338" si="14">E275*$E$14</f>
        <v>0</v>
      </c>
      <c r="H275" s="55">
        <f t="shared" ref="H275:H338" si="15">D275*G275</f>
        <v>0</v>
      </c>
    </row>
    <row r="276" spans="1:8" s="54" customFormat="1" hidden="1">
      <c r="A276" s="48" t="str">
        <f>IF((LEN('Copy paste to Here'!G280))&gt;5,((CONCATENATE('Copy paste to Here'!G280," &amp; ",'Copy paste to Here'!D280,"  &amp;  ",'Copy paste to Here'!E280))),"Empty Cell")</f>
        <v>Empty Cell</v>
      </c>
      <c r="B276" s="49">
        <f>'Copy paste to Here'!C280</f>
        <v>0</v>
      </c>
      <c r="C276" s="50"/>
      <c r="D276" s="50"/>
      <c r="E276" s="51"/>
      <c r="F276" s="51">
        <f t="shared" si="13"/>
        <v>0</v>
      </c>
      <c r="G276" s="52">
        <f t="shared" si="14"/>
        <v>0</v>
      </c>
      <c r="H276" s="55">
        <f t="shared" si="15"/>
        <v>0</v>
      </c>
    </row>
    <row r="277" spans="1:8" s="54" customFormat="1" hidden="1">
      <c r="A277" s="48" t="str">
        <f>IF((LEN('Copy paste to Here'!G281))&gt;5,((CONCATENATE('Copy paste to Here'!G281," &amp; ",'Copy paste to Here'!D281,"  &amp;  ",'Copy paste to Here'!E281))),"Empty Cell")</f>
        <v>Empty Cell</v>
      </c>
      <c r="B277" s="49">
        <f>'Copy paste to Here'!C281</f>
        <v>0</v>
      </c>
      <c r="C277" s="50"/>
      <c r="D277" s="50"/>
      <c r="E277" s="51"/>
      <c r="F277" s="51">
        <f t="shared" si="13"/>
        <v>0</v>
      </c>
      <c r="G277" s="52">
        <f t="shared" si="14"/>
        <v>0</v>
      </c>
      <c r="H277" s="55">
        <f t="shared" si="15"/>
        <v>0</v>
      </c>
    </row>
    <row r="278" spans="1:8" s="54" customFormat="1" hidden="1">
      <c r="A278" s="48" t="str">
        <f>IF((LEN('Copy paste to Here'!G282))&gt;5,((CONCATENATE('Copy paste to Here'!G282," &amp; ",'Copy paste to Here'!D282,"  &amp;  ",'Copy paste to Here'!E282))),"Empty Cell")</f>
        <v>Empty Cell</v>
      </c>
      <c r="B278" s="49">
        <f>'Copy paste to Here'!C282</f>
        <v>0</v>
      </c>
      <c r="C278" s="50"/>
      <c r="D278" s="50"/>
      <c r="E278" s="51"/>
      <c r="F278" s="51">
        <f t="shared" si="13"/>
        <v>0</v>
      </c>
      <c r="G278" s="52">
        <f t="shared" si="14"/>
        <v>0</v>
      </c>
      <c r="H278" s="55">
        <f t="shared" si="15"/>
        <v>0</v>
      </c>
    </row>
    <row r="279" spans="1:8" s="54" customFormat="1" hidden="1">
      <c r="A279" s="48" t="str">
        <f>IF((LEN('Copy paste to Here'!G283))&gt;5,((CONCATENATE('Copy paste to Here'!G283," &amp; ",'Copy paste to Here'!D283,"  &amp;  ",'Copy paste to Here'!E283))),"Empty Cell")</f>
        <v>Empty Cell</v>
      </c>
      <c r="B279" s="49">
        <f>'Copy paste to Here'!C283</f>
        <v>0</v>
      </c>
      <c r="C279" s="50"/>
      <c r="D279" s="50"/>
      <c r="E279" s="51"/>
      <c r="F279" s="51">
        <f t="shared" si="13"/>
        <v>0</v>
      </c>
      <c r="G279" s="52">
        <f t="shared" si="14"/>
        <v>0</v>
      </c>
      <c r="H279" s="55">
        <f t="shared" si="15"/>
        <v>0</v>
      </c>
    </row>
    <row r="280" spans="1:8" s="54" customFormat="1" hidden="1">
      <c r="A280" s="48" t="str">
        <f>IF((LEN('Copy paste to Here'!G284))&gt;5,((CONCATENATE('Copy paste to Here'!G284," &amp; ",'Copy paste to Here'!D284,"  &amp;  ",'Copy paste to Here'!E284))),"Empty Cell")</f>
        <v>Empty Cell</v>
      </c>
      <c r="B280" s="49">
        <f>'Copy paste to Here'!C284</f>
        <v>0</v>
      </c>
      <c r="C280" s="50"/>
      <c r="D280" s="50"/>
      <c r="E280" s="51"/>
      <c r="F280" s="51">
        <f t="shared" si="13"/>
        <v>0</v>
      </c>
      <c r="G280" s="52">
        <f t="shared" si="14"/>
        <v>0</v>
      </c>
      <c r="H280" s="55">
        <f t="shared" si="15"/>
        <v>0</v>
      </c>
    </row>
    <row r="281" spans="1:8" s="54" customFormat="1" hidden="1">
      <c r="A281" s="48" t="str">
        <f>IF((LEN('Copy paste to Here'!G285))&gt;5,((CONCATENATE('Copy paste to Here'!G285," &amp; ",'Copy paste to Here'!D285,"  &amp;  ",'Copy paste to Here'!E285))),"Empty Cell")</f>
        <v>Empty Cell</v>
      </c>
      <c r="B281" s="49">
        <f>'Copy paste to Here'!C285</f>
        <v>0</v>
      </c>
      <c r="C281" s="50"/>
      <c r="D281" s="50"/>
      <c r="E281" s="51"/>
      <c r="F281" s="51">
        <f t="shared" si="13"/>
        <v>0</v>
      </c>
      <c r="G281" s="52">
        <f t="shared" si="14"/>
        <v>0</v>
      </c>
      <c r="H281" s="55">
        <f t="shared" si="15"/>
        <v>0</v>
      </c>
    </row>
    <row r="282" spans="1:8" s="54" customFormat="1" hidden="1">
      <c r="A282" s="48" t="str">
        <f>IF((LEN('Copy paste to Here'!G286))&gt;5,((CONCATENATE('Copy paste to Here'!G286," &amp; ",'Copy paste to Here'!D286,"  &amp;  ",'Copy paste to Here'!E286))),"Empty Cell")</f>
        <v>Empty Cell</v>
      </c>
      <c r="B282" s="49">
        <f>'Copy paste to Here'!C286</f>
        <v>0</v>
      </c>
      <c r="C282" s="50"/>
      <c r="D282" s="50"/>
      <c r="E282" s="51"/>
      <c r="F282" s="51">
        <f t="shared" si="13"/>
        <v>0</v>
      </c>
      <c r="G282" s="52">
        <f t="shared" si="14"/>
        <v>0</v>
      </c>
      <c r="H282" s="55">
        <f t="shared" si="15"/>
        <v>0</v>
      </c>
    </row>
    <row r="283" spans="1:8" s="54" customFormat="1" hidden="1">
      <c r="A283" s="48" t="str">
        <f>IF((LEN('Copy paste to Here'!G287))&gt;5,((CONCATENATE('Copy paste to Here'!G287," &amp; ",'Copy paste to Here'!D287,"  &amp;  ",'Copy paste to Here'!E287))),"Empty Cell")</f>
        <v>Empty Cell</v>
      </c>
      <c r="B283" s="49">
        <f>'Copy paste to Here'!C287</f>
        <v>0</v>
      </c>
      <c r="C283" s="50"/>
      <c r="D283" s="50"/>
      <c r="E283" s="51"/>
      <c r="F283" s="51">
        <f t="shared" si="13"/>
        <v>0</v>
      </c>
      <c r="G283" s="52">
        <f t="shared" si="14"/>
        <v>0</v>
      </c>
      <c r="H283" s="55">
        <f t="shared" si="15"/>
        <v>0</v>
      </c>
    </row>
    <row r="284" spans="1:8" s="54" customFormat="1" hidden="1">
      <c r="A284" s="48" t="str">
        <f>IF((LEN('Copy paste to Here'!G288))&gt;5,((CONCATENATE('Copy paste to Here'!G288," &amp; ",'Copy paste to Here'!D288,"  &amp;  ",'Copy paste to Here'!E288))),"Empty Cell")</f>
        <v>Empty Cell</v>
      </c>
      <c r="B284" s="49">
        <f>'Copy paste to Here'!C288</f>
        <v>0</v>
      </c>
      <c r="C284" s="50"/>
      <c r="D284" s="50"/>
      <c r="E284" s="51"/>
      <c r="F284" s="51">
        <f t="shared" si="13"/>
        <v>0</v>
      </c>
      <c r="G284" s="52">
        <f t="shared" si="14"/>
        <v>0</v>
      </c>
      <c r="H284" s="55">
        <f t="shared" si="15"/>
        <v>0</v>
      </c>
    </row>
    <row r="285" spans="1:8" s="54" customFormat="1" hidden="1">
      <c r="A285" s="48" t="str">
        <f>IF((LEN('Copy paste to Here'!G289))&gt;5,((CONCATENATE('Copy paste to Here'!G289," &amp; ",'Copy paste to Here'!D289,"  &amp;  ",'Copy paste to Here'!E289))),"Empty Cell")</f>
        <v>Empty Cell</v>
      </c>
      <c r="B285" s="49">
        <f>'Copy paste to Here'!C289</f>
        <v>0</v>
      </c>
      <c r="C285" s="50"/>
      <c r="D285" s="50"/>
      <c r="E285" s="51"/>
      <c r="F285" s="51">
        <f t="shared" si="13"/>
        <v>0</v>
      </c>
      <c r="G285" s="52">
        <f t="shared" si="14"/>
        <v>0</v>
      </c>
      <c r="H285" s="55">
        <f t="shared" si="15"/>
        <v>0</v>
      </c>
    </row>
    <row r="286" spans="1:8" s="54" customFormat="1" hidden="1">
      <c r="A286" s="48" t="str">
        <f>IF((LEN('Copy paste to Here'!G290))&gt;5,((CONCATENATE('Copy paste to Here'!G290," &amp; ",'Copy paste to Here'!D290,"  &amp;  ",'Copy paste to Here'!E290))),"Empty Cell")</f>
        <v>Empty Cell</v>
      </c>
      <c r="B286" s="49">
        <f>'Copy paste to Here'!C290</f>
        <v>0</v>
      </c>
      <c r="C286" s="50"/>
      <c r="D286" s="50"/>
      <c r="E286" s="51"/>
      <c r="F286" s="51">
        <f t="shared" si="13"/>
        <v>0</v>
      </c>
      <c r="G286" s="52">
        <f t="shared" si="14"/>
        <v>0</v>
      </c>
      <c r="H286" s="55">
        <f t="shared" si="15"/>
        <v>0</v>
      </c>
    </row>
    <row r="287" spans="1:8" s="54" customFormat="1" hidden="1">
      <c r="A287" s="48" t="str">
        <f>IF((LEN('Copy paste to Here'!G291))&gt;5,((CONCATENATE('Copy paste to Here'!G291," &amp; ",'Copy paste to Here'!D291,"  &amp;  ",'Copy paste to Here'!E291))),"Empty Cell")</f>
        <v>Empty Cell</v>
      </c>
      <c r="B287" s="49">
        <f>'Copy paste to Here'!C291</f>
        <v>0</v>
      </c>
      <c r="C287" s="50"/>
      <c r="D287" s="50"/>
      <c r="E287" s="51"/>
      <c r="F287" s="51">
        <f t="shared" si="13"/>
        <v>0</v>
      </c>
      <c r="G287" s="52">
        <f t="shared" si="14"/>
        <v>0</v>
      </c>
      <c r="H287" s="55">
        <f t="shared" si="15"/>
        <v>0</v>
      </c>
    </row>
    <row r="288" spans="1:8" s="54" customFormat="1" hidden="1">
      <c r="A288" s="48" t="str">
        <f>IF((LEN('Copy paste to Here'!G292))&gt;5,((CONCATENATE('Copy paste to Here'!G292," &amp; ",'Copy paste to Here'!D292,"  &amp;  ",'Copy paste to Here'!E292))),"Empty Cell")</f>
        <v>Empty Cell</v>
      </c>
      <c r="B288" s="49">
        <f>'Copy paste to Here'!C292</f>
        <v>0</v>
      </c>
      <c r="C288" s="50"/>
      <c r="D288" s="50"/>
      <c r="E288" s="51"/>
      <c r="F288" s="51">
        <f t="shared" si="13"/>
        <v>0</v>
      </c>
      <c r="G288" s="52">
        <f t="shared" si="14"/>
        <v>0</v>
      </c>
      <c r="H288" s="55">
        <f t="shared" si="15"/>
        <v>0</v>
      </c>
    </row>
    <row r="289" spans="1:8" s="54" customFormat="1" hidden="1">
      <c r="A289" s="48" t="str">
        <f>IF((LEN('Copy paste to Here'!G293))&gt;5,((CONCATENATE('Copy paste to Here'!G293," &amp; ",'Copy paste to Here'!D293,"  &amp;  ",'Copy paste to Here'!E293))),"Empty Cell")</f>
        <v>Empty Cell</v>
      </c>
      <c r="B289" s="49">
        <f>'Copy paste to Here'!C293</f>
        <v>0</v>
      </c>
      <c r="C289" s="50"/>
      <c r="D289" s="50"/>
      <c r="E289" s="51"/>
      <c r="F289" s="51">
        <f t="shared" si="13"/>
        <v>0</v>
      </c>
      <c r="G289" s="52">
        <f t="shared" si="14"/>
        <v>0</v>
      </c>
      <c r="H289" s="55">
        <f t="shared" si="15"/>
        <v>0</v>
      </c>
    </row>
    <row r="290" spans="1:8" s="54" customFormat="1" hidden="1">
      <c r="A290" s="48" t="str">
        <f>IF((LEN('Copy paste to Here'!G294))&gt;5,((CONCATENATE('Copy paste to Here'!G294," &amp; ",'Copy paste to Here'!D294,"  &amp;  ",'Copy paste to Here'!E294))),"Empty Cell")</f>
        <v>Empty Cell</v>
      </c>
      <c r="B290" s="49">
        <f>'Copy paste to Here'!C294</f>
        <v>0</v>
      </c>
      <c r="C290" s="50"/>
      <c r="D290" s="50"/>
      <c r="E290" s="51"/>
      <c r="F290" s="51">
        <f t="shared" si="13"/>
        <v>0</v>
      </c>
      <c r="G290" s="52">
        <f t="shared" si="14"/>
        <v>0</v>
      </c>
      <c r="H290" s="55">
        <f t="shared" si="15"/>
        <v>0</v>
      </c>
    </row>
    <row r="291" spans="1:8" s="54" customFormat="1" hidden="1">
      <c r="A291" s="48" t="str">
        <f>IF((LEN('Copy paste to Here'!G295))&gt;5,((CONCATENATE('Copy paste to Here'!G295," &amp; ",'Copy paste to Here'!D295,"  &amp;  ",'Copy paste to Here'!E295))),"Empty Cell")</f>
        <v>Empty Cell</v>
      </c>
      <c r="B291" s="49">
        <f>'Copy paste to Here'!C295</f>
        <v>0</v>
      </c>
      <c r="C291" s="50"/>
      <c r="D291" s="50"/>
      <c r="E291" s="51"/>
      <c r="F291" s="51">
        <f t="shared" si="13"/>
        <v>0</v>
      </c>
      <c r="G291" s="52">
        <f t="shared" si="14"/>
        <v>0</v>
      </c>
      <c r="H291" s="55">
        <f t="shared" si="15"/>
        <v>0</v>
      </c>
    </row>
    <row r="292" spans="1:8" s="54" customFormat="1" hidden="1">
      <c r="A292" s="48" t="str">
        <f>IF((LEN('Copy paste to Here'!G296))&gt;5,((CONCATENATE('Copy paste to Here'!G296," &amp; ",'Copy paste to Here'!D296,"  &amp;  ",'Copy paste to Here'!E296))),"Empty Cell")</f>
        <v>Empty Cell</v>
      </c>
      <c r="B292" s="49">
        <f>'Copy paste to Here'!C296</f>
        <v>0</v>
      </c>
      <c r="C292" s="50"/>
      <c r="D292" s="50"/>
      <c r="E292" s="51"/>
      <c r="F292" s="51">
        <f t="shared" si="13"/>
        <v>0</v>
      </c>
      <c r="G292" s="52">
        <f t="shared" si="14"/>
        <v>0</v>
      </c>
      <c r="H292" s="55">
        <f t="shared" si="15"/>
        <v>0</v>
      </c>
    </row>
    <row r="293" spans="1:8" s="54" customFormat="1" hidden="1">
      <c r="A293" s="48" t="str">
        <f>IF((LEN('Copy paste to Here'!G297))&gt;5,((CONCATENATE('Copy paste to Here'!G297," &amp; ",'Copy paste to Here'!D297,"  &amp;  ",'Copy paste to Here'!E297))),"Empty Cell")</f>
        <v>Empty Cell</v>
      </c>
      <c r="B293" s="49">
        <f>'Copy paste to Here'!C297</f>
        <v>0</v>
      </c>
      <c r="C293" s="50"/>
      <c r="D293" s="50"/>
      <c r="E293" s="51"/>
      <c r="F293" s="51">
        <f t="shared" si="13"/>
        <v>0</v>
      </c>
      <c r="G293" s="52">
        <f t="shared" si="14"/>
        <v>0</v>
      </c>
      <c r="H293" s="55">
        <f t="shared" si="15"/>
        <v>0</v>
      </c>
    </row>
    <row r="294" spans="1:8" s="54" customFormat="1" hidden="1">
      <c r="A294" s="48" t="str">
        <f>IF((LEN('Copy paste to Here'!G298))&gt;5,((CONCATENATE('Copy paste to Here'!G298," &amp; ",'Copy paste to Here'!D298,"  &amp;  ",'Copy paste to Here'!E298))),"Empty Cell")</f>
        <v>Empty Cell</v>
      </c>
      <c r="B294" s="49">
        <f>'Copy paste to Here'!C298</f>
        <v>0</v>
      </c>
      <c r="C294" s="50"/>
      <c r="D294" s="50"/>
      <c r="E294" s="51"/>
      <c r="F294" s="51">
        <f t="shared" si="13"/>
        <v>0</v>
      </c>
      <c r="G294" s="52">
        <f t="shared" si="14"/>
        <v>0</v>
      </c>
      <c r="H294" s="55">
        <f t="shared" si="15"/>
        <v>0</v>
      </c>
    </row>
    <row r="295" spans="1:8" s="54" customFormat="1" hidden="1">
      <c r="A295" s="48" t="str">
        <f>IF((LEN('Copy paste to Here'!G299))&gt;5,((CONCATENATE('Copy paste to Here'!G299," &amp; ",'Copy paste to Here'!D299,"  &amp;  ",'Copy paste to Here'!E299))),"Empty Cell")</f>
        <v>Empty Cell</v>
      </c>
      <c r="B295" s="49">
        <f>'Copy paste to Here'!C299</f>
        <v>0</v>
      </c>
      <c r="C295" s="50"/>
      <c r="D295" s="50"/>
      <c r="E295" s="51"/>
      <c r="F295" s="51">
        <f t="shared" si="13"/>
        <v>0</v>
      </c>
      <c r="G295" s="52">
        <f t="shared" si="14"/>
        <v>0</v>
      </c>
      <c r="H295" s="55">
        <f t="shared" si="15"/>
        <v>0</v>
      </c>
    </row>
    <row r="296" spans="1:8" s="54" customFormat="1" hidden="1">
      <c r="A296" s="48" t="str">
        <f>IF((LEN('Copy paste to Here'!G300))&gt;5,((CONCATENATE('Copy paste to Here'!G300," &amp; ",'Copy paste to Here'!D300,"  &amp;  ",'Copy paste to Here'!E300))),"Empty Cell")</f>
        <v>Empty Cell</v>
      </c>
      <c r="B296" s="49">
        <f>'Copy paste to Here'!C300</f>
        <v>0</v>
      </c>
      <c r="C296" s="50"/>
      <c r="D296" s="50"/>
      <c r="E296" s="51"/>
      <c r="F296" s="51">
        <f t="shared" si="13"/>
        <v>0</v>
      </c>
      <c r="G296" s="52">
        <f t="shared" si="14"/>
        <v>0</v>
      </c>
      <c r="H296" s="55">
        <f t="shared" si="15"/>
        <v>0</v>
      </c>
    </row>
    <row r="297" spans="1:8" s="54" customFormat="1" hidden="1">
      <c r="A297" s="48" t="str">
        <f>IF((LEN('Copy paste to Here'!G301))&gt;5,((CONCATENATE('Copy paste to Here'!G301," &amp; ",'Copy paste to Here'!D301,"  &amp;  ",'Copy paste to Here'!E301))),"Empty Cell")</f>
        <v>Empty Cell</v>
      </c>
      <c r="B297" s="49">
        <f>'Copy paste to Here'!C301</f>
        <v>0</v>
      </c>
      <c r="C297" s="50"/>
      <c r="D297" s="50"/>
      <c r="E297" s="51"/>
      <c r="F297" s="51">
        <f t="shared" si="13"/>
        <v>0</v>
      </c>
      <c r="G297" s="52">
        <f t="shared" si="14"/>
        <v>0</v>
      </c>
      <c r="H297" s="55">
        <f t="shared" si="15"/>
        <v>0</v>
      </c>
    </row>
    <row r="298" spans="1:8" s="54" customFormat="1" hidden="1">
      <c r="A298" s="48" t="str">
        <f>IF((LEN('Copy paste to Here'!G302))&gt;5,((CONCATENATE('Copy paste to Here'!G302," &amp; ",'Copy paste to Here'!D302,"  &amp;  ",'Copy paste to Here'!E302))),"Empty Cell")</f>
        <v>Empty Cell</v>
      </c>
      <c r="B298" s="49">
        <f>'Copy paste to Here'!C302</f>
        <v>0</v>
      </c>
      <c r="C298" s="50"/>
      <c r="D298" s="50"/>
      <c r="E298" s="51"/>
      <c r="F298" s="51">
        <f t="shared" si="13"/>
        <v>0</v>
      </c>
      <c r="G298" s="52">
        <f t="shared" si="14"/>
        <v>0</v>
      </c>
      <c r="H298" s="55">
        <f t="shared" si="15"/>
        <v>0</v>
      </c>
    </row>
    <row r="299" spans="1:8" s="54" customFormat="1" hidden="1">
      <c r="A299" s="48" t="str">
        <f>IF((LEN('Copy paste to Here'!G303))&gt;5,((CONCATENATE('Copy paste to Here'!G303," &amp; ",'Copy paste to Here'!D303,"  &amp;  ",'Copy paste to Here'!E303))),"Empty Cell")</f>
        <v>Empty Cell</v>
      </c>
      <c r="B299" s="49">
        <f>'Copy paste to Here'!C303</f>
        <v>0</v>
      </c>
      <c r="C299" s="50"/>
      <c r="D299" s="50"/>
      <c r="E299" s="51"/>
      <c r="F299" s="51">
        <f t="shared" si="13"/>
        <v>0</v>
      </c>
      <c r="G299" s="52">
        <f t="shared" si="14"/>
        <v>0</v>
      </c>
      <c r="H299" s="55">
        <f t="shared" si="15"/>
        <v>0</v>
      </c>
    </row>
    <row r="300" spans="1:8" s="54" customFormat="1" hidden="1">
      <c r="A300" s="48" t="str">
        <f>IF((LEN('Copy paste to Here'!G304))&gt;5,((CONCATENATE('Copy paste to Here'!G304," &amp; ",'Copy paste to Here'!D304,"  &amp;  ",'Copy paste to Here'!E304))),"Empty Cell")</f>
        <v>Empty Cell</v>
      </c>
      <c r="B300" s="49">
        <f>'Copy paste to Here'!C304</f>
        <v>0</v>
      </c>
      <c r="C300" s="50"/>
      <c r="D300" s="50"/>
      <c r="E300" s="51"/>
      <c r="F300" s="51">
        <f t="shared" si="13"/>
        <v>0</v>
      </c>
      <c r="G300" s="52">
        <f t="shared" si="14"/>
        <v>0</v>
      </c>
      <c r="H300" s="55">
        <f t="shared" si="15"/>
        <v>0</v>
      </c>
    </row>
    <row r="301" spans="1:8" s="54" customFormat="1" hidden="1">
      <c r="A301" s="48" t="str">
        <f>IF((LEN('Copy paste to Here'!G305))&gt;5,((CONCATENATE('Copy paste to Here'!G305," &amp; ",'Copy paste to Here'!D305,"  &amp;  ",'Copy paste to Here'!E305))),"Empty Cell")</f>
        <v>Empty Cell</v>
      </c>
      <c r="B301" s="49">
        <f>'Copy paste to Here'!C305</f>
        <v>0</v>
      </c>
      <c r="C301" s="50"/>
      <c r="D301" s="50"/>
      <c r="E301" s="51"/>
      <c r="F301" s="51">
        <f t="shared" si="13"/>
        <v>0</v>
      </c>
      <c r="G301" s="52">
        <f t="shared" si="14"/>
        <v>0</v>
      </c>
      <c r="H301" s="55">
        <f t="shared" si="15"/>
        <v>0</v>
      </c>
    </row>
    <row r="302" spans="1:8" s="54" customFormat="1" hidden="1">
      <c r="A302" s="48" t="str">
        <f>IF((LEN('Copy paste to Here'!G306))&gt;5,((CONCATENATE('Copy paste to Here'!G306," &amp; ",'Copy paste to Here'!D306,"  &amp;  ",'Copy paste to Here'!E306))),"Empty Cell")</f>
        <v>Empty Cell</v>
      </c>
      <c r="B302" s="49">
        <f>'Copy paste to Here'!C306</f>
        <v>0</v>
      </c>
      <c r="C302" s="50"/>
      <c r="D302" s="50"/>
      <c r="E302" s="51"/>
      <c r="F302" s="51">
        <f t="shared" si="13"/>
        <v>0</v>
      </c>
      <c r="G302" s="52">
        <f t="shared" si="14"/>
        <v>0</v>
      </c>
      <c r="H302" s="55">
        <f t="shared" si="15"/>
        <v>0</v>
      </c>
    </row>
    <row r="303" spans="1:8" s="54" customFormat="1" hidden="1">
      <c r="A303" s="48" t="str">
        <f>IF((LEN('Copy paste to Here'!G307))&gt;5,((CONCATENATE('Copy paste to Here'!G307," &amp; ",'Copy paste to Here'!D307,"  &amp;  ",'Copy paste to Here'!E307))),"Empty Cell")</f>
        <v>Empty Cell</v>
      </c>
      <c r="B303" s="49">
        <f>'Copy paste to Here'!C307</f>
        <v>0</v>
      </c>
      <c r="C303" s="50"/>
      <c r="D303" s="50"/>
      <c r="E303" s="51"/>
      <c r="F303" s="51">
        <f t="shared" si="13"/>
        <v>0</v>
      </c>
      <c r="G303" s="52">
        <f t="shared" si="14"/>
        <v>0</v>
      </c>
      <c r="H303" s="55">
        <f t="shared" si="15"/>
        <v>0</v>
      </c>
    </row>
    <row r="304" spans="1:8" s="54" customFormat="1" hidden="1">
      <c r="A304" s="48" t="str">
        <f>IF((LEN('Copy paste to Here'!G308))&gt;5,((CONCATENATE('Copy paste to Here'!G308," &amp; ",'Copy paste to Here'!D308,"  &amp;  ",'Copy paste to Here'!E308))),"Empty Cell")</f>
        <v>Empty Cell</v>
      </c>
      <c r="B304" s="49">
        <f>'Copy paste to Here'!C308</f>
        <v>0</v>
      </c>
      <c r="C304" s="50"/>
      <c r="D304" s="50"/>
      <c r="E304" s="51"/>
      <c r="F304" s="51">
        <f t="shared" si="13"/>
        <v>0</v>
      </c>
      <c r="G304" s="52">
        <f t="shared" si="14"/>
        <v>0</v>
      </c>
      <c r="H304" s="55">
        <f t="shared" si="15"/>
        <v>0</v>
      </c>
    </row>
    <row r="305" spans="1:8" s="54" customFormat="1" hidden="1">
      <c r="A305" s="48" t="str">
        <f>IF((LEN('Copy paste to Here'!G309))&gt;5,((CONCATENATE('Copy paste to Here'!G309," &amp; ",'Copy paste to Here'!D309,"  &amp;  ",'Copy paste to Here'!E309))),"Empty Cell")</f>
        <v>Empty Cell</v>
      </c>
      <c r="B305" s="49">
        <f>'Copy paste to Here'!C309</f>
        <v>0</v>
      </c>
      <c r="C305" s="50"/>
      <c r="D305" s="50"/>
      <c r="E305" s="51"/>
      <c r="F305" s="51">
        <f t="shared" si="13"/>
        <v>0</v>
      </c>
      <c r="G305" s="52">
        <f t="shared" si="14"/>
        <v>0</v>
      </c>
      <c r="H305" s="55">
        <f t="shared" si="15"/>
        <v>0</v>
      </c>
    </row>
    <row r="306" spans="1:8" s="54" customFormat="1" hidden="1">
      <c r="A306" s="48" t="str">
        <f>IF((LEN('Copy paste to Here'!G310))&gt;5,((CONCATENATE('Copy paste to Here'!G310," &amp; ",'Copy paste to Here'!D310,"  &amp;  ",'Copy paste to Here'!E310))),"Empty Cell")</f>
        <v>Empty Cell</v>
      </c>
      <c r="B306" s="49">
        <f>'Copy paste to Here'!C310</f>
        <v>0</v>
      </c>
      <c r="C306" s="50"/>
      <c r="D306" s="50"/>
      <c r="E306" s="51"/>
      <c r="F306" s="51">
        <f t="shared" si="13"/>
        <v>0</v>
      </c>
      <c r="G306" s="52">
        <f t="shared" si="14"/>
        <v>0</v>
      </c>
      <c r="H306" s="55">
        <f t="shared" si="15"/>
        <v>0</v>
      </c>
    </row>
    <row r="307" spans="1:8" s="54" customFormat="1" hidden="1">
      <c r="A307" s="48" t="str">
        <f>IF((LEN('Copy paste to Here'!G311))&gt;5,((CONCATENATE('Copy paste to Here'!G311," &amp; ",'Copy paste to Here'!D311,"  &amp;  ",'Copy paste to Here'!E311))),"Empty Cell")</f>
        <v>Empty Cell</v>
      </c>
      <c r="B307" s="49">
        <f>'Copy paste to Here'!C311</f>
        <v>0</v>
      </c>
      <c r="C307" s="50"/>
      <c r="D307" s="50"/>
      <c r="E307" s="51"/>
      <c r="F307" s="51">
        <f t="shared" si="13"/>
        <v>0</v>
      </c>
      <c r="G307" s="52">
        <f t="shared" si="14"/>
        <v>0</v>
      </c>
      <c r="H307" s="55">
        <f t="shared" si="15"/>
        <v>0</v>
      </c>
    </row>
    <row r="308" spans="1:8" s="54" customFormat="1" hidden="1">
      <c r="A308" s="48" t="str">
        <f>IF((LEN('Copy paste to Here'!G312))&gt;5,((CONCATENATE('Copy paste to Here'!G312," &amp; ",'Copy paste to Here'!D312,"  &amp;  ",'Copy paste to Here'!E312))),"Empty Cell")</f>
        <v>Empty Cell</v>
      </c>
      <c r="B308" s="49">
        <f>'Copy paste to Here'!C312</f>
        <v>0</v>
      </c>
      <c r="C308" s="50"/>
      <c r="D308" s="50"/>
      <c r="E308" s="51"/>
      <c r="F308" s="51">
        <f t="shared" si="13"/>
        <v>0</v>
      </c>
      <c r="G308" s="52">
        <f t="shared" si="14"/>
        <v>0</v>
      </c>
      <c r="H308" s="55">
        <f t="shared" si="15"/>
        <v>0</v>
      </c>
    </row>
    <row r="309" spans="1:8" s="54" customFormat="1" hidden="1">
      <c r="A309" s="48" t="str">
        <f>IF((LEN('Copy paste to Here'!G313))&gt;5,((CONCATENATE('Copy paste to Here'!G313," &amp; ",'Copy paste to Here'!D313,"  &amp;  ",'Copy paste to Here'!E313))),"Empty Cell")</f>
        <v>Empty Cell</v>
      </c>
      <c r="B309" s="49">
        <f>'Copy paste to Here'!C313</f>
        <v>0</v>
      </c>
      <c r="C309" s="50"/>
      <c r="D309" s="50"/>
      <c r="E309" s="51"/>
      <c r="F309" s="51">
        <f t="shared" si="13"/>
        <v>0</v>
      </c>
      <c r="G309" s="52">
        <f t="shared" si="14"/>
        <v>0</v>
      </c>
      <c r="H309" s="55">
        <f t="shared" si="15"/>
        <v>0</v>
      </c>
    </row>
    <row r="310" spans="1:8" s="54" customFormat="1" hidden="1">
      <c r="A310" s="48" t="str">
        <f>IF((LEN('Copy paste to Here'!G314))&gt;5,((CONCATENATE('Copy paste to Here'!G314," &amp; ",'Copy paste to Here'!D314,"  &amp;  ",'Copy paste to Here'!E314))),"Empty Cell")</f>
        <v>Empty Cell</v>
      </c>
      <c r="B310" s="49">
        <f>'Copy paste to Here'!C314</f>
        <v>0</v>
      </c>
      <c r="C310" s="50"/>
      <c r="D310" s="50"/>
      <c r="E310" s="51"/>
      <c r="F310" s="51">
        <f t="shared" si="13"/>
        <v>0</v>
      </c>
      <c r="G310" s="52">
        <f t="shared" si="14"/>
        <v>0</v>
      </c>
      <c r="H310" s="55">
        <f t="shared" si="15"/>
        <v>0</v>
      </c>
    </row>
    <row r="311" spans="1:8" s="54" customFormat="1" hidden="1">
      <c r="A311" s="48" t="str">
        <f>IF((LEN('Copy paste to Here'!G315))&gt;5,((CONCATENATE('Copy paste to Here'!G315," &amp; ",'Copy paste to Here'!D315,"  &amp;  ",'Copy paste to Here'!E315))),"Empty Cell")</f>
        <v>Empty Cell</v>
      </c>
      <c r="B311" s="49">
        <f>'Copy paste to Here'!C315</f>
        <v>0</v>
      </c>
      <c r="C311" s="50"/>
      <c r="D311" s="50"/>
      <c r="E311" s="51"/>
      <c r="F311" s="51">
        <f t="shared" si="13"/>
        <v>0</v>
      </c>
      <c r="G311" s="52">
        <f t="shared" si="14"/>
        <v>0</v>
      </c>
      <c r="H311" s="55">
        <f t="shared" si="15"/>
        <v>0</v>
      </c>
    </row>
    <row r="312" spans="1:8" s="54" customFormat="1" hidden="1">
      <c r="A312" s="48" t="str">
        <f>IF((LEN('Copy paste to Here'!G316))&gt;5,((CONCATENATE('Copy paste to Here'!G316," &amp; ",'Copy paste to Here'!D316,"  &amp;  ",'Copy paste to Here'!E316))),"Empty Cell")</f>
        <v>Empty Cell</v>
      </c>
      <c r="B312" s="49">
        <f>'Copy paste to Here'!C316</f>
        <v>0</v>
      </c>
      <c r="C312" s="50"/>
      <c r="D312" s="50"/>
      <c r="E312" s="51"/>
      <c r="F312" s="51">
        <f t="shared" si="13"/>
        <v>0</v>
      </c>
      <c r="G312" s="52">
        <f t="shared" si="14"/>
        <v>0</v>
      </c>
      <c r="H312" s="55">
        <f t="shared" si="15"/>
        <v>0</v>
      </c>
    </row>
    <row r="313" spans="1:8" s="54" customFormat="1" hidden="1">
      <c r="A313" s="48" t="str">
        <f>IF((LEN('Copy paste to Here'!G317))&gt;5,((CONCATENATE('Copy paste to Here'!G317," &amp; ",'Copy paste to Here'!D317,"  &amp;  ",'Copy paste to Here'!E317))),"Empty Cell")</f>
        <v>Empty Cell</v>
      </c>
      <c r="B313" s="49">
        <f>'Copy paste to Here'!C317</f>
        <v>0</v>
      </c>
      <c r="C313" s="50"/>
      <c r="D313" s="50"/>
      <c r="E313" s="51"/>
      <c r="F313" s="51">
        <f t="shared" si="13"/>
        <v>0</v>
      </c>
      <c r="G313" s="52">
        <f t="shared" si="14"/>
        <v>0</v>
      </c>
      <c r="H313" s="55">
        <f t="shared" si="15"/>
        <v>0</v>
      </c>
    </row>
    <row r="314" spans="1:8" s="54" customFormat="1" hidden="1">
      <c r="A314" s="48" t="str">
        <f>IF((LEN('Copy paste to Here'!G318))&gt;5,((CONCATENATE('Copy paste to Here'!G318," &amp; ",'Copy paste to Here'!D318,"  &amp;  ",'Copy paste to Here'!E318))),"Empty Cell")</f>
        <v>Empty Cell</v>
      </c>
      <c r="B314" s="49">
        <f>'Copy paste to Here'!C318</f>
        <v>0</v>
      </c>
      <c r="C314" s="50"/>
      <c r="D314" s="50"/>
      <c r="E314" s="51"/>
      <c r="F314" s="51">
        <f t="shared" si="13"/>
        <v>0</v>
      </c>
      <c r="G314" s="52">
        <f t="shared" si="14"/>
        <v>0</v>
      </c>
      <c r="H314" s="55">
        <f t="shared" si="15"/>
        <v>0</v>
      </c>
    </row>
    <row r="315" spans="1:8" s="54" customFormat="1" hidden="1">
      <c r="A315" s="48" t="str">
        <f>IF((LEN('Copy paste to Here'!G319))&gt;5,((CONCATENATE('Copy paste to Here'!G319," &amp; ",'Copy paste to Here'!D319,"  &amp;  ",'Copy paste to Here'!E319))),"Empty Cell")</f>
        <v>Empty Cell</v>
      </c>
      <c r="B315" s="49">
        <f>'Copy paste to Here'!C319</f>
        <v>0</v>
      </c>
      <c r="C315" s="50"/>
      <c r="D315" s="50"/>
      <c r="E315" s="51"/>
      <c r="F315" s="51">
        <f t="shared" si="13"/>
        <v>0</v>
      </c>
      <c r="G315" s="52">
        <f t="shared" si="14"/>
        <v>0</v>
      </c>
      <c r="H315" s="55">
        <f t="shared" si="15"/>
        <v>0</v>
      </c>
    </row>
    <row r="316" spans="1:8" s="54" customFormat="1" hidden="1">
      <c r="A316" s="48" t="str">
        <f>IF((LEN('Copy paste to Here'!G320))&gt;5,((CONCATENATE('Copy paste to Here'!G320," &amp; ",'Copy paste to Here'!D320,"  &amp;  ",'Copy paste to Here'!E320))),"Empty Cell")</f>
        <v>Empty Cell</v>
      </c>
      <c r="B316" s="49">
        <f>'Copy paste to Here'!C320</f>
        <v>0</v>
      </c>
      <c r="C316" s="50"/>
      <c r="D316" s="50"/>
      <c r="E316" s="51"/>
      <c r="F316" s="51">
        <f t="shared" si="13"/>
        <v>0</v>
      </c>
      <c r="G316" s="52">
        <f t="shared" si="14"/>
        <v>0</v>
      </c>
      <c r="H316" s="55">
        <f t="shared" si="15"/>
        <v>0</v>
      </c>
    </row>
    <row r="317" spans="1:8" s="54" customFormat="1" hidden="1">
      <c r="A317" s="48" t="str">
        <f>IF((LEN('Copy paste to Here'!G321))&gt;5,((CONCATENATE('Copy paste to Here'!G321," &amp; ",'Copy paste to Here'!D321,"  &amp;  ",'Copy paste to Here'!E321))),"Empty Cell")</f>
        <v>Empty Cell</v>
      </c>
      <c r="B317" s="49">
        <f>'Copy paste to Here'!C321</f>
        <v>0</v>
      </c>
      <c r="C317" s="50"/>
      <c r="D317" s="50"/>
      <c r="E317" s="51"/>
      <c r="F317" s="51">
        <f t="shared" si="13"/>
        <v>0</v>
      </c>
      <c r="G317" s="52">
        <f t="shared" si="14"/>
        <v>0</v>
      </c>
      <c r="H317" s="55">
        <f t="shared" si="15"/>
        <v>0</v>
      </c>
    </row>
    <row r="318" spans="1:8" s="54" customFormat="1" hidden="1">
      <c r="A318" s="48" t="str">
        <f>IF((LEN('Copy paste to Here'!G322))&gt;5,((CONCATENATE('Copy paste to Here'!G322," &amp; ",'Copy paste to Here'!D322,"  &amp;  ",'Copy paste to Here'!E322))),"Empty Cell")</f>
        <v>Empty Cell</v>
      </c>
      <c r="B318" s="49">
        <f>'Copy paste to Here'!C322</f>
        <v>0</v>
      </c>
      <c r="C318" s="50"/>
      <c r="D318" s="50"/>
      <c r="E318" s="51"/>
      <c r="F318" s="51">
        <f t="shared" si="13"/>
        <v>0</v>
      </c>
      <c r="G318" s="52">
        <f t="shared" si="14"/>
        <v>0</v>
      </c>
      <c r="H318" s="55">
        <f t="shared" si="15"/>
        <v>0</v>
      </c>
    </row>
    <row r="319" spans="1:8" s="54" customFormat="1" hidden="1">
      <c r="A319" s="48" t="str">
        <f>IF((LEN('Copy paste to Here'!G323))&gt;5,((CONCATENATE('Copy paste to Here'!G323," &amp; ",'Copy paste to Here'!D323,"  &amp;  ",'Copy paste to Here'!E323))),"Empty Cell")</f>
        <v>Empty Cell</v>
      </c>
      <c r="B319" s="49">
        <f>'Copy paste to Here'!C323</f>
        <v>0</v>
      </c>
      <c r="C319" s="50"/>
      <c r="D319" s="50"/>
      <c r="E319" s="51"/>
      <c r="F319" s="51">
        <f t="shared" si="13"/>
        <v>0</v>
      </c>
      <c r="G319" s="52">
        <f t="shared" si="14"/>
        <v>0</v>
      </c>
      <c r="H319" s="55">
        <f t="shared" si="15"/>
        <v>0</v>
      </c>
    </row>
    <row r="320" spans="1:8" s="54" customFormat="1" hidden="1">
      <c r="A320" s="48" t="str">
        <f>IF((LEN('Copy paste to Here'!G324))&gt;5,((CONCATENATE('Copy paste to Here'!G324," &amp; ",'Copy paste to Here'!D324,"  &amp;  ",'Copy paste to Here'!E324))),"Empty Cell")</f>
        <v>Empty Cell</v>
      </c>
      <c r="B320" s="49">
        <f>'Copy paste to Here'!C324</f>
        <v>0</v>
      </c>
      <c r="C320" s="50"/>
      <c r="D320" s="50"/>
      <c r="E320" s="51"/>
      <c r="F320" s="51">
        <f t="shared" si="13"/>
        <v>0</v>
      </c>
      <c r="G320" s="52">
        <f t="shared" si="14"/>
        <v>0</v>
      </c>
      <c r="H320" s="55">
        <f t="shared" si="15"/>
        <v>0</v>
      </c>
    </row>
    <row r="321" spans="1:8" s="54" customFormat="1" hidden="1">
      <c r="A321" s="48" t="str">
        <f>IF((LEN('Copy paste to Here'!G325))&gt;5,((CONCATENATE('Copy paste to Here'!G325," &amp; ",'Copy paste to Here'!D325,"  &amp;  ",'Copy paste to Here'!E325))),"Empty Cell")</f>
        <v>Empty Cell</v>
      </c>
      <c r="B321" s="49">
        <f>'Copy paste to Here'!C325</f>
        <v>0</v>
      </c>
      <c r="C321" s="50"/>
      <c r="D321" s="50"/>
      <c r="E321" s="51"/>
      <c r="F321" s="51">
        <f t="shared" si="13"/>
        <v>0</v>
      </c>
      <c r="G321" s="52">
        <f t="shared" si="14"/>
        <v>0</v>
      </c>
      <c r="H321" s="55">
        <f t="shared" si="15"/>
        <v>0</v>
      </c>
    </row>
    <row r="322" spans="1:8" s="54" customFormat="1" hidden="1">
      <c r="A322" s="48" t="str">
        <f>IF((LEN('Copy paste to Here'!G326))&gt;5,((CONCATENATE('Copy paste to Here'!G326," &amp; ",'Copy paste to Here'!D326,"  &amp;  ",'Copy paste to Here'!E326))),"Empty Cell")</f>
        <v>Empty Cell</v>
      </c>
      <c r="B322" s="49">
        <f>'Copy paste to Here'!C326</f>
        <v>0</v>
      </c>
      <c r="C322" s="50"/>
      <c r="D322" s="50"/>
      <c r="E322" s="51"/>
      <c r="F322" s="51">
        <f t="shared" si="13"/>
        <v>0</v>
      </c>
      <c r="G322" s="52">
        <f t="shared" si="14"/>
        <v>0</v>
      </c>
      <c r="H322" s="55">
        <f t="shared" si="15"/>
        <v>0</v>
      </c>
    </row>
    <row r="323" spans="1:8" s="54" customFormat="1" hidden="1">
      <c r="A323" s="48" t="str">
        <f>IF((LEN('Copy paste to Here'!G327))&gt;5,((CONCATENATE('Copy paste to Here'!G327," &amp; ",'Copy paste to Here'!D327,"  &amp;  ",'Copy paste to Here'!E327))),"Empty Cell")</f>
        <v>Empty Cell</v>
      </c>
      <c r="B323" s="49">
        <f>'Copy paste to Here'!C327</f>
        <v>0</v>
      </c>
      <c r="C323" s="50"/>
      <c r="D323" s="50"/>
      <c r="E323" s="51"/>
      <c r="F323" s="51">
        <f t="shared" si="13"/>
        <v>0</v>
      </c>
      <c r="G323" s="52">
        <f t="shared" si="14"/>
        <v>0</v>
      </c>
      <c r="H323" s="55">
        <f t="shared" si="15"/>
        <v>0</v>
      </c>
    </row>
    <row r="324" spans="1:8" s="54" customFormat="1" hidden="1">
      <c r="A324" s="48" t="str">
        <f>IF((LEN('Copy paste to Here'!G328))&gt;5,((CONCATENATE('Copy paste to Here'!G328," &amp; ",'Copy paste to Here'!D328,"  &amp;  ",'Copy paste to Here'!E328))),"Empty Cell")</f>
        <v>Empty Cell</v>
      </c>
      <c r="B324" s="49">
        <f>'Copy paste to Here'!C328</f>
        <v>0</v>
      </c>
      <c r="C324" s="50"/>
      <c r="D324" s="50"/>
      <c r="E324" s="51"/>
      <c r="F324" s="51">
        <f t="shared" si="13"/>
        <v>0</v>
      </c>
      <c r="G324" s="52">
        <f t="shared" si="14"/>
        <v>0</v>
      </c>
      <c r="H324" s="55">
        <f t="shared" si="15"/>
        <v>0</v>
      </c>
    </row>
    <row r="325" spans="1:8" s="54" customFormat="1" hidden="1">
      <c r="A325" s="48" t="str">
        <f>IF((LEN('Copy paste to Here'!G329))&gt;5,((CONCATENATE('Copy paste to Here'!G329," &amp; ",'Copy paste to Here'!D329,"  &amp;  ",'Copy paste to Here'!E329))),"Empty Cell")</f>
        <v>Empty Cell</v>
      </c>
      <c r="B325" s="49">
        <f>'Copy paste to Here'!C329</f>
        <v>0</v>
      </c>
      <c r="C325" s="50"/>
      <c r="D325" s="50"/>
      <c r="E325" s="51"/>
      <c r="F325" s="51">
        <f t="shared" si="13"/>
        <v>0</v>
      </c>
      <c r="G325" s="52">
        <f t="shared" si="14"/>
        <v>0</v>
      </c>
      <c r="H325" s="55">
        <f t="shared" si="15"/>
        <v>0</v>
      </c>
    </row>
    <row r="326" spans="1:8" s="54" customFormat="1" hidden="1">
      <c r="A326" s="48" t="str">
        <f>IF((LEN('Copy paste to Here'!G330))&gt;5,((CONCATENATE('Copy paste to Here'!G330," &amp; ",'Copy paste to Here'!D330,"  &amp;  ",'Copy paste to Here'!E330))),"Empty Cell")</f>
        <v>Empty Cell</v>
      </c>
      <c r="B326" s="49">
        <f>'Copy paste to Here'!C330</f>
        <v>0</v>
      </c>
      <c r="C326" s="50"/>
      <c r="D326" s="50"/>
      <c r="E326" s="51"/>
      <c r="F326" s="51">
        <f t="shared" si="13"/>
        <v>0</v>
      </c>
      <c r="G326" s="52">
        <f t="shared" si="14"/>
        <v>0</v>
      </c>
      <c r="H326" s="55">
        <f t="shared" si="15"/>
        <v>0</v>
      </c>
    </row>
    <row r="327" spans="1:8" s="54" customFormat="1" hidden="1">
      <c r="A327" s="48" t="str">
        <f>IF((LEN('Copy paste to Here'!G331))&gt;5,((CONCATENATE('Copy paste to Here'!G331," &amp; ",'Copy paste to Here'!D331,"  &amp;  ",'Copy paste to Here'!E331))),"Empty Cell")</f>
        <v>Empty Cell</v>
      </c>
      <c r="B327" s="49">
        <f>'Copy paste to Here'!C331</f>
        <v>0</v>
      </c>
      <c r="C327" s="50"/>
      <c r="D327" s="50"/>
      <c r="E327" s="51"/>
      <c r="F327" s="51">
        <f t="shared" si="13"/>
        <v>0</v>
      </c>
      <c r="G327" s="52">
        <f t="shared" si="14"/>
        <v>0</v>
      </c>
      <c r="H327" s="55">
        <f t="shared" si="15"/>
        <v>0</v>
      </c>
    </row>
    <row r="328" spans="1:8" s="54" customFormat="1" hidden="1">
      <c r="A328" s="48" t="str">
        <f>IF((LEN('Copy paste to Here'!G332))&gt;5,((CONCATENATE('Copy paste to Here'!G332," &amp; ",'Copy paste to Here'!D332,"  &amp;  ",'Copy paste to Here'!E332))),"Empty Cell")</f>
        <v>Empty Cell</v>
      </c>
      <c r="B328" s="49">
        <f>'Copy paste to Here'!C332</f>
        <v>0</v>
      </c>
      <c r="C328" s="50"/>
      <c r="D328" s="50"/>
      <c r="E328" s="51"/>
      <c r="F328" s="51">
        <f t="shared" si="13"/>
        <v>0</v>
      </c>
      <c r="G328" s="52">
        <f t="shared" si="14"/>
        <v>0</v>
      </c>
      <c r="H328" s="55">
        <f t="shared" si="15"/>
        <v>0</v>
      </c>
    </row>
    <row r="329" spans="1:8" s="54" customFormat="1" hidden="1">
      <c r="A329" s="48" t="str">
        <f>IF((LEN('Copy paste to Here'!G333))&gt;5,((CONCATENATE('Copy paste to Here'!G333," &amp; ",'Copy paste to Here'!D333,"  &amp;  ",'Copy paste to Here'!E333))),"Empty Cell")</f>
        <v>Empty Cell</v>
      </c>
      <c r="B329" s="49">
        <f>'Copy paste to Here'!C333</f>
        <v>0</v>
      </c>
      <c r="C329" s="50"/>
      <c r="D329" s="50"/>
      <c r="E329" s="51"/>
      <c r="F329" s="51">
        <f t="shared" si="13"/>
        <v>0</v>
      </c>
      <c r="G329" s="52">
        <f t="shared" si="14"/>
        <v>0</v>
      </c>
      <c r="H329" s="55">
        <f t="shared" si="15"/>
        <v>0</v>
      </c>
    </row>
    <row r="330" spans="1:8" s="54" customFormat="1" hidden="1">
      <c r="A330" s="48" t="str">
        <f>IF((LEN('Copy paste to Here'!G334))&gt;5,((CONCATENATE('Copy paste to Here'!G334," &amp; ",'Copy paste to Here'!D334,"  &amp;  ",'Copy paste to Here'!E334))),"Empty Cell")</f>
        <v>Empty Cell</v>
      </c>
      <c r="B330" s="49">
        <f>'Copy paste to Here'!C334</f>
        <v>0</v>
      </c>
      <c r="C330" s="50"/>
      <c r="D330" s="50"/>
      <c r="E330" s="51"/>
      <c r="F330" s="51">
        <f t="shared" si="13"/>
        <v>0</v>
      </c>
      <c r="G330" s="52">
        <f t="shared" si="14"/>
        <v>0</v>
      </c>
      <c r="H330" s="55">
        <f t="shared" si="15"/>
        <v>0</v>
      </c>
    </row>
    <row r="331" spans="1:8" s="54" customFormat="1" hidden="1">
      <c r="A331" s="48" t="str">
        <f>IF((LEN('Copy paste to Here'!G335))&gt;5,((CONCATENATE('Copy paste to Here'!G335," &amp; ",'Copy paste to Here'!D335,"  &amp;  ",'Copy paste to Here'!E335))),"Empty Cell")</f>
        <v>Empty Cell</v>
      </c>
      <c r="B331" s="49">
        <f>'Copy paste to Here'!C335</f>
        <v>0</v>
      </c>
      <c r="C331" s="50"/>
      <c r="D331" s="50"/>
      <c r="E331" s="51"/>
      <c r="F331" s="51">
        <f t="shared" si="13"/>
        <v>0</v>
      </c>
      <c r="G331" s="52">
        <f t="shared" si="14"/>
        <v>0</v>
      </c>
      <c r="H331" s="55">
        <f t="shared" si="15"/>
        <v>0</v>
      </c>
    </row>
    <row r="332" spans="1:8" s="54" customFormat="1" hidden="1">
      <c r="A332" s="48" t="str">
        <f>IF((LEN('Copy paste to Here'!G336))&gt;5,((CONCATENATE('Copy paste to Here'!G336," &amp; ",'Copy paste to Here'!D336,"  &amp;  ",'Copy paste to Here'!E336))),"Empty Cell")</f>
        <v>Empty Cell</v>
      </c>
      <c r="B332" s="49">
        <f>'Copy paste to Here'!C336</f>
        <v>0</v>
      </c>
      <c r="C332" s="50"/>
      <c r="D332" s="50"/>
      <c r="E332" s="51"/>
      <c r="F332" s="51">
        <f t="shared" si="13"/>
        <v>0</v>
      </c>
      <c r="G332" s="52">
        <f t="shared" si="14"/>
        <v>0</v>
      </c>
      <c r="H332" s="55">
        <f t="shared" si="15"/>
        <v>0</v>
      </c>
    </row>
    <row r="333" spans="1:8" s="54" customFormat="1" hidden="1">
      <c r="A333" s="48" t="str">
        <f>IF((LEN('Copy paste to Here'!G337))&gt;5,((CONCATENATE('Copy paste to Here'!G337," &amp; ",'Copy paste to Here'!D337,"  &amp;  ",'Copy paste to Here'!E337))),"Empty Cell")</f>
        <v>Empty Cell</v>
      </c>
      <c r="B333" s="49">
        <f>'Copy paste to Here'!C337</f>
        <v>0</v>
      </c>
      <c r="C333" s="50"/>
      <c r="D333" s="50"/>
      <c r="E333" s="51"/>
      <c r="F333" s="51">
        <f t="shared" si="13"/>
        <v>0</v>
      </c>
      <c r="G333" s="52">
        <f t="shared" si="14"/>
        <v>0</v>
      </c>
      <c r="H333" s="55">
        <f t="shared" si="15"/>
        <v>0</v>
      </c>
    </row>
    <row r="334" spans="1:8" s="54" customFormat="1" hidden="1">
      <c r="A334" s="48" t="str">
        <f>IF((LEN('Copy paste to Here'!G338))&gt;5,((CONCATENATE('Copy paste to Here'!G338," &amp; ",'Copy paste to Here'!D338,"  &amp;  ",'Copy paste to Here'!E338))),"Empty Cell")</f>
        <v>Empty Cell</v>
      </c>
      <c r="B334" s="49">
        <f>'Copy paste to Here'!C338</f>
        <v>0</v>
      </c>
      <c r="C334" s="50"/>
      <c r="D334" s="50"/>
      <c r="E334" s="51"/>
      <c r="F334" s="51">
        <f t="shared" si="13"/>
        <v>0</v>
      </c>
      <c r="G334" s="52">
        <f t="shared" si="14"/>
        <v>0</v>
      </c>
      <c r="H334" s="55">
        <f t="shared" si="15"/>
        <v>0</v>
      </c>
    </row>
    <row r="335" spans="1:8" s="54" customFormat="1" hidden="1">
      <c r="A335" s="48" t="str">
        <f>IF((LEN('Copy paste to Here'!G339))&gt;5,((CONCATENATE('Copy paste to Here'!G339," &amp; ",'Copy paste to Here'!D339,"  &amp;  ",'Copy paste to Here'!E339))),"Empty Cell")</f>
        <v>Empty Cell</v>
      </c>
      <c r="B335" s="49">
        <f>'Copy paste to Here'!C339</f>
        <v>0</v>
      </c>
      <c r="C335" s="50"/>
      <c r="D335" s="50"/>
      <c r="E335" s="51"/>
      <c r="F335" s="51">
        <f t="shared" si="13"/>
        <v>0</v>
      </c>
      <c r="G335" s="52">
        <f t="shared" si="14"/>
        <v>0</v>
      </c>
      <c r="H335" s="55">
        <f t="shared" si="15"/>
        <v>0</v>
      </c>
    </row>
    <row r="336" spans="1:8" s="54" customFormat="1" hidden="1">
      <c r="A336" s="48" t="str">
        <f>IF((LEN('Copy paste to Here'!G340))&gt;5,((CONCATENATE('Copy paste to Here'!G340," &amp; ",'Copy paste to Here'!D340,"  &amp;  ",'Copy paste to Here'!E340))),"Empty Cell")</f>
        <v>Empty Cell</v>
      </c>
      <c r="B336" s="49">
        <f>'Copy paste to Here'!C340</f>
        <v>0</v>
      </c>
      <c r="C336" s="50"/>
      <c r="D336" s="50"/>
      <c r="E336" s="51"/>
      <c r="F336" s="51">
        <f t="shared" si="13"/>
        <v>0</v>
      </c>
      <c r="G336" s="52">
        <f t="shared" si="14"/>
        <v>0</v>
      </c>
      <c r="H336" s="55">
        <f t="shared" si="15"/>
        <v>0</v>
      </c>
    </row>
    <row r="337" spans="1:8" s="54" customFormat="1" hidden="1">
      <c r="A337" s="48" t="str">
        <f>IF((LEN('Copy paste to Here'!G341))&gt;5,((CONCATENATE('Copy paste to Here'!G341," &amp; ",'Copy paste to Here'!D341,"  &amp;  ",'Copy paste to Here'!E341))),"Empty Cell")</f>
        <v>Empty Cell</v>
      </c>
      <c r="B337" s="49">
        <f>'Copy paste to Here'!C341</f>
        <v>0</v>
      </c>
      <c r="C337" s="50"/>
      <c r="D337" s="50"/>
      <c r="E337" s="51"/>
      <c r="F337" s="51">
        <f t="shared" si="13"/>
        <v>0</v>
      </c>
      <c r="G337" s="52">
        <f t="shared" si="14"/>
        <v>0</v>
      </c>
      <c r="H337" s="55">
        <f t="shared" si="15"/>
        <v>0</v>
      </c>
    </row>
    <row r="338" spans="1:8" s="54" customFormat="1" hidden="1">
      <c r="A338" s="48" t="str">
        <f>IF((LEN('Copy paste to Here'!G342))&gt;5,((CONCATENATE('Copy paste to Here'!G342," &amp; ",'Copy paste to Here'!D342,"  &amp;  ",'Copy paste to Here'!E342))),"Empty Cell")</f>
        <v>Empty Cell</v>
      </c>
      <c r="B338" s="49">
        <f>'Copy paste to Here'!C342</f>
        <v>0</v>
      </c>
      <c r="C338" s="50"/>
      <c r="D338" s="50"/>
      <c r="E338" s="51"/>
      <c r="F338" s="51">
        <f t="shared" si="13"/>
        <v>0</v>
      </c>
      <c r="G338" s="52">
        <f t="shared" si="14"/>
        <v>0</v>
      </c>
      <c r="H338" s="55">
        <f t="shared" si="15"/>
        <v>0</v>
      </c>
    </row>
    <row r="339" spans="1:8" s="54" customFormat="1" hidden="1">
      <c r="A339" s="48" t="str">
        <f>IF((LEN('Copy paste to Here'!G343))&gt;5,((CONCATENATE('Copy paste to Here'!G343," &amp; ",'Copy paste to Here'!D343,"  &amp;  ",'Copy paste to Here'!E343))),"Empty Cell")</f>
        <v>Empty Cell</v>
      </c>
      <c r="B339" s="49">
        <f>'Copy paste to Here'!C343</f>
        <v>0</v>
      </c>
      <c r="C339" s="50"/>
      <c r="D339" s="50"/>
      <c r="E339" s="51"/>
      <c r="F339" s="51">
        <f t="shared" ref="F339:F402" si="16">D339*E339</f>
        <v>0</v>
      </c>
      <c r="G339" s="52">
        <f t="shared" ref="G339:G402" si="17">E339*$E$14</f>
        <v>0</v>
      </c>
      <c r="H339" s="55">
        <f t="shared" ref="H339:H402" si="18">D339*G339</f>
        <v>0</v>
      </c>
    </row>
    <row r="340" spans="1:8" s="54" customFormat="1" hidden="1">
      <c r="A340" s="48" t="str">
        <f>IF((LEN('Copy paste to Here'!G344))&gt;5,((CONCATENATE('Copy paste to Here'!G344," &amp; ",'Copy paste to Here'!D344,"  &amp;  ",'Copy paste to Here'!E344))),"Empty Cell")</f>
        <v>Empty Cell</v>
      </c>
      <c r="B340" s="49">
        <f>'Copy paste to Here'!C344</f>
        <v>0</v>
      </c>
      <c r="C340" s="50"/>
      <c r="D340" s="50"/>
      <c r="E340" s="51"/>
      <c r="F340" s="51">
        <f t="shared" si="16"/>
        <v>0</v>
      </c>
      <c r="G340" s="52">
        <f t="shared" si="17"/>
        <v>0</v>
      </c>
      <c r="H340" s="55">
        <f t="shared" si="18"/>
        <v>0</v>
      </c>
    </row>
    <row r="341" spans="1:8" s="54" customFormat="1" hidden="1">
      <c r="A341" s="48" t="str">
        <f>IF((LEN('Copy paste to Here'!G345))&gt;5,((CONCATENATE('Copy paste to Here'!G345," &amp; ",'Copy paste to Here'!D345,"  &amp;  ",'Copy paste to Here'!E345))),"Empty Cell")</f>
        <v>Empty Cell</v>
      </c>
      <c r="B341" s="49">
        <f>'Copy paste to Here'!C345</f>
        <v>0</v>
      </c>
      <c r="C341" s="50"/>
      <c r="D341" s="50"/>
      <c r="E341" s="51"/>
      <c r="F341" s="51">
        <f t="shared" si="16"/>
        <v>0</v>
      </c>
      <c r="G341" s="52">
        <f t="shared" si="17"/>
        <v>0</v>
      </c>
      <c r="H341" s="55">
        <f t="shared" si="18"/>
        <v>0</v>
      </c>
    </row>
    <row r="342" spans="1:8" s="54" customFormat="1" hidden="1">
      <c r="A342" s="48" t="str">
        <f>IF((LEN('Copy paste to Here'!G346))&gt;5,((CONCATENATE('Copy paste to Here'!G346," &amp; ",'Copy paste to Here'!D346,"  &amp;  ",'Copy paste to Here'!E346))),"Empty Cell")</f>
        <v>Empty Cell</v>
      </c>
      <c r="B342" s="49">
        <f>'Copy paste to Here'!C346</f>
        <v>0</v>
      </c>
      <c r="C342" s="50"/>
      <c r="D342" s="50"/>
      <c r="E342" s="51"/>
      <c r="F342" s="51">
        <f t="shared" si="16"/>
        <v>0</v>
      </c>
      <c r="G342" s="52">
        <f t="shared" si="17"/>
        <v>0</v>
      </c>
      <c r="H342" s="55">
        <f t="shared" si="18"/>
        <v>0</v>
      </c>
    </row>
    <row r="343" spans="1:8" s="54" customFormat="1" hidden="1">
      <c r="A343" s="48" t="str">
        <f>IF((LEN('Copy paste to Here'!G347))&gt;5,((CONCATENATE('Copy paste to Here'!G347," &amp; ",'Copy paste to Here'!D347,"  &amp;  ",'Copy paste to Here'!E347))),"Empty Cell")</f>
        <v>Empty Cell</v>
      </c>
      <c r="B343" s="49">
        <f>'Copy paste to Here'!C347</f>
        <v>0</v>
      </c>
      <c r="C343" s="50"/>
      <c r="D343" s="50"/>
      <c r="E343" s="51"/>
      <c r="F343" s="51">
        <f t="shared" si="16"/>
        <v>0</v>
      </c>
      <c r="G343" s="52">
        <f t="shared" si="17"/>
        <v>0</v>
      </c>
      <c r="H343" s="55">
        <f t="shared" si="18"/>
        <v>0</v>
      </c>
    </row>
    <row r="344" spans="1:8" s="54" customFormat="1" hidden="1">
      <c r="A344" s="48" t="str">
        <f>IF((LEN('Copy paste to Here'!G348))&gt;5,((CONCATENATE('Copy paste to Here'!G348," &amp; ",'Copy paste to Here'!D348,"  &amp;  ",'Copy paste to Here'!E348))),"Empty Cell")</f>
        <v>Empty Cell</v>
      </c>
      <c r="B344" s="49">
        <f>'Copy paste to Here'!C348</f>
        <v>0</v>
      </c>
      <c r="C344" s="50"/>
      <c r="D344" s="50"/>
      <c r="E344" s="51"/>
      <c r="F344" s="51">
        <f t="shared" si="16"/>
        <v>0</v>
      </c>
      <c r="G344" s="52">
        <f t="shared" si="17"/>
        <v>0</v>
      </c>
      <c r="H344" s="55">
        <f t="shared" si="18"/>
        <v>0</v>
      </c>
    </row>
    <row r="345" spans="1:8" s="54" customFormat="1" hidden="1">
      <c r="A345" s="48" t="str">
        <f>IF((LEN('Copy paste to Here'!G349))&gt;5,((CONCATENATE('Copy paste to Here'!G349," &amp; ",'Copy paste to Here'!D349,"  &amp;  ",'Copy paste to Here'!E349))),"Empty Cell")</f>
        <v>Empty Cell</v>
      </c>
      <c r="B345" s="49">
        <f>'Copy paste to Here'!C349</f>
        <v>0</v>
      </c>
      <c r="C345" s="50"/>
      <c r="D345" s="50"/>
      <c r="E345" s="51"/>
      <c r="F345" s="51">
        <f t="shared" si="16"/>
        <v>0</v>
      </c>
      <c r="G345" s="52">
        <f t="shared" si="17"/>
        <v>0</v>
      </c>
      <c r="H345" s="55">
        <f t="shared" si="18"/>
        <v>0</v>
      </c>
    </row>
    <row r="346" spans="1:8" s="54" customFormat="1" hidden="1">
      <c r="A346" s="48" t="str">
        <f>IF((LEN('Copy paste to Here'!G350))&gt;5,((CONCATENATE('Copy paste to Here'!G350," &amp; ",'Copy paste to Here'!D350,"  &amp;  ",'Copy paste to Here'!E350))),"Empty Cell")</f>
        <v>Empty Cell</v>
      </c>
      <c r="B346" s="49">
        <f>'Copy paste to Here'!C350</f>
        <v>0</v>
      </c>
      <c r="C346" s="50"/>
      <c r="D346" s="50"/>
      <c r="E346" s="51"/>
      <c r="F346" s="51">
        <f t="shared" si="16"/>
        <v>0</v>
      </c>
      <c r="G346" s="52">
        <f t="shared" si="17"/>
        <v>0</v>
      </c>
      <c r="H346" s="55">
        <f t="shared" si="18"/>
        <v>0</v>
      </c>
    </row>
    <row r="347" spans="1:8" s="54" customFormat="1" hidden="1">
      <c r="A347" s="48" t="str">
        <f>IF((LEN('Copy paste to Here'!G351))&gt;5,((CONCATENATE('Copy paste to Here'!G351," &amp; ",'Copy paste to Here'!D351,"  &amp;  ",'Copy paste to Here'!E351))),"Empty Cell")</f>
        <v>Empty Cell</v>
      </c>
      <c r="B347" s="49">
        <f>'Copy paste to Here'!C351</f>
        <v>0</v>
      </c>
      <c r="C347" s="50"/>
      <c r="D347" s="50"/>
      <c r="E347" s="51"/>
      <c r="F347" s="51">
        <f t="shared" si="16"/>
        <v>0</v>
      </c>
      <c r="G347" s="52">
        <f t="shared" si="17"/>
        <v>0</v>
      </c>
      <c r="H347" s="55">
        <f t="shared" si="18"/>
        <v>0</v>
      </c>
    </row>
    <row r="348" spans="1:8" s="54" customFormat="1" hidden="1">
      <c r="A348" s="48" t="str">
        <f>IF((LEN('Copy paste to Here'!G352))&gt;5,((CONCATENATE('Copy paste to Here'!G352," &amp; ",'Copy paste to Here'!D352,"  &amp;  ",'Copy paste to Here'!E352))),"Empty Cell")</f>
        <v>Empty Cell</v>
      </c>
      <c r="B348" s="49">
        <f>'Copy paste to Here'!C352</f>
        <v>0</v>
      </c>
      <c r="C348" s="50"/>
      <c r="D348" s="50"/>
      <c r="E348" s="51"/>
      <c r="F348" s="51">
        <f t="shared" si="16"/>
        <v>0</v>
      </c>
      <c r="G348" s="52">
        <f t="shared" si="17"/>
        <v>0</v>
      </c>
      <c r="H348" s="55">
        <f t="shared" si="18"/>
        <v>0</v>
      </c>
    </row>
    <row r="349" spans="1:8" s="54" customFormat="1" hidden="1">
      <c r="A349" s="48" t="str">
        <f>IF((LEN('Copy paste to Here'!G353))&gt;5,((CONCATENATE('Copy paste to Here'!G353," &amp; ",'Copy paste to Here'!D353,"  &amp;  ",'Copy paste to Here'!E353))),"Empty Cell")</f>
        <v>Empty Cell</v>
      </c>
      <c r="B349" s="49">
        <f>'Copy paste to Here'!C353</f>
        <v>0</v>
      </c>
      <c r="C349" s="50"/>
      <c r="D349" s="50"/>
      <c r="E349" s="51"/>
      <c r="F349" s="51">
        <f t="shared" si="16"/>
        <v>0</v>
      </c>
      <c r="G349" s="52">
        <f t="shared" si="17"/>
        <v>0</v>
      </c>
      <c r="H349" s="55">
        <f t="shared" si="18"/>
        <v>0</v>
      </c>
    </row>
    <row r="350" spans="1:8" s="54" customFormat="1" hidden="1">
      <c r="A350" s="48" t="str">
        <f>IF((LEN('Copy paste to Here'!G354))&gt;5,((CONCATENATE('Copy paste to Here'!G354," &amp; ",'Copy paste to Here'!D354,"  &amp;  ",'Copy paste to Here'!E354))),"Empty Cell")</f>
        <v>Empty Cell</v>
      </c>
      <c r="B350" s="49">
        <f>'Copy paste to Here'!C354</f>
        <v>0</v>
      </c>
      <c r="C350" s="50"/>
      <c r="D350" s="50"/>
      <c r="E350" s="51"/>
      <c r="F350" s="51">
        <f t="shared" si="16"/>
        <v>0</v>
      </c>
      <c r="G350" s="52">
        <f t="shared" si="17"/>
        <v>0</v>
      </c>
      <c r="H350" s="55">
        <f t="shared" si="18"/>
        <v>0</v>
      </c>
    </row>
    <row r="351" spans="1:8" s="54" customFormat="1" hidden="1">
      <c r="A351" s="48" t="str">
        <f>IF((LEN('Copy paste to Here'!G355))&gt;5,((CONCATENATE('Copy paste to Here'!G355," &amp; ",'Copy paste to Here'!D355,"  &amp;  ",'Copy paste to Here'!E355))),"Empty Cell")</f>
        <v>Empty Cell</v>
      </c>
      <c r="B351" s="49">
        <f>'Copy paste to Here'!C355</f>
        <v>0</v>
      </c>
      <c r="C351" s="50"/>
      <c r="D351" s="50"/>
      <c r="E351" s="51"/>
      <c r="F351" s="51">
        <f t="shared" si="16"/>
        <v>0</v>
      </c>
      <c r="G351" s="52">
        <f t="shared" si="17"/>
        <v>0</v>
      </c>
      <c r="H351" s="55">
        <f t="shared" si="18"/>
        <v>0</v>
      </c>
    </row>
    <row r="352" spans="1:8" s="54" customFormat="1" hidden="1">
      <c r="A352" s="48" t="str">
        <f>IF((LEN('Copy paste to Here'!G356))&gt;5,((CONCATENATE('Copy paste to Here'!G356," &amp; ",'Copy paste to Here'!D356,"  &amp;  ",'Copy paste to Here'!E356))),"Empty Cell")</f>
        <v>Empty Cell</v>
      </c>
      <c r="B352" s="49">
        <f>'Copy paste to Here'!C356</f>
        <v>0</v>
      </c>
      <c r="C352" s="50"/>
      <c r="D352" s="50"/>
      <c r="E352" s="51"/>
      <c r="F352" s="51">
        <f t="shared" si="16"/>
        <v>0</v>
      </c>
      <c r="G352" s="52">
        <f t="shared" si="17"/>
        <v>0</v>
      </c>
      <c r="H352" s="55">
        <f t="shared" si="18"/>
        <v>0</v>
      </c>
    </row>
    <row r="353" spans="1:8" s="54" customFormat="1" hidden="1">
      <c r="A353" s="48" t="str">
        <f>IF((LEN('Copy paste to Here'!G357))&gt;5,((CONCATENATE('Copy paste to Here'!G357," &amp; ",'Copy paste to Here'!D357,"  &amp;  ",'Copy paste to Here'!E357))),"Empty Cell")</f>
        <v>Empty Cell</v>
      </c>
      <c r="B353" s="49">
        <f>'Copy paste to Here'!C357</f>
        <v>0</v>
      </c>
      <c r="C353" s="50"/>
      <c r="D353" s="50"/>
      <c r="E353" s="51"/>
      <c r="F353" s="51">
        <f t="shared" si="16"/>
        <v>0</v>
      </c>
      <c r="G353" s="52">
        <f t="shared" si="17"/>
        <v>0</v>
      </c>
      <c r="H353" s="55">
        <f t="shared" si="18"/>
        <v>0</v>
      </c>
    </row>
    <row r="354" spans="1:8" s="54" customFormat="1" hidden="1">
      <c r="A354" s="48" t="str">
        <f>IF((LEN('Copy paste to Here'!G358))&gt;5,((CONCATENATE('Copy paste to Here'!G358," &amp; ",'Copy paste to Here'!D358,"  &amp;  ",'Copy paste to Here'!E358))),"Empty Cell")</f>
        <v>Empty Cell</v>
      </c>
      <c r="B354" s="49">
        <f>'Copy paste to Here'!C358</f>
        <v>0</v>
      </c>
      <c r="C354" s="50"/>
      <c r="D354" s="50"/>
      <c r="E354" s="51"/>
      <c r="F354" s="51">
        <f t="shared" si="16"/>
        <v>0</v>
      </c>
      <c r="G354" s="52">
        <f t="shared" si="17"/>
        <v>0</v>
      </c>
      <c r="H354" s="55">
        <f t="shared" si="18"/>
        <v>0</v>
      </c>
    </row>
    <row r="355" spans="1:8" s="54" customFormat="1" hidden="1">
      <c r="A355" s="48" t="str">
        <f>IF((LEN('Copy paste to Here'!G359))&gt;5,((CONCATENATE('Copy paste to Here'!G359," &amp; ",'Copy paste to Here'!D359,"  &amp;  ",'Copy paste to Here'!E359))),"Empty Cell")</f>
        <v>Empty Cell</v>
      </c>
      <c r="B355" s="49">
        <f>'Copy paste to Here'!C359</f>
        <v>0</v>
      </c>
      <c r="C355" s="50"/>
      <c r="D355" s="50"/>
      <c r="E355" s="51"/>
      <c r="F355" s="51">
        <f t="shared" si="16"/>
        <v>0</v>
      </c>
      <c r="G355" s="52">
        <f t="shared" si="17"/>
        <v>0</v>
      </c>
      <c r="H355" s="55">
        <f t="shared" si="18"/>
        <v>0</v>
      </c>
    </row>
    <row r="356" spans="1:8" s="54" customFormat="1" hidden="1">
      <c r="A356" s="48" t="str">
        <f>IF((LEN('Copy paste to Here'!G360))&gt;5,((CONCATENATE('Copy paste to Here'!G360," &amp; ",'Copy paste to Here'!D360,"  &amp;  ",'Copy paste to Here'!E360))),"Empty Cell")</f>
        <v>Empty Cell</v>
      </c>
      <c r="B356" s="49">
        <f>'Copy paste to Here'!C360</f>
        <v>0</v>
      </c>
      <c r="C356" s="50"/>
      <c r="D356" s="50"/>
      <c r="E356" s="51"/>
      <c r="F356" s="51">
        <f t="shared" si="16"/>
        <v>0</v>
      </c>
      <c r="G356" s="52">
        <f t="shared" si="17"/>
        <v>0</v>
      </c>
      <c r="H356" s="55">
        <f t="shared" si="18"/>
        <v>0</v>
      </c>
    </row>
    <row r="357" spans="1:8" s="54" customFormat="1" hidden="1">
      <c r="A357" s="48" t="str">
        <f>IF((LEN('Copy paste to Here'!G361))&gt;5,((CONCATENATE('Copy paste to Here'!G361," &amp; ",'Copy paste to Here'!D361,"  &amp;  ",'Copy paste to Here'!E361))),"Empty Cell")</f>
        <v>Empty Cell</v>
      </c>
      <c r="B357" s="49">
        <f>'Copy paste to Here'!C361</f>
        <v>0</v>
      </c>
      <c r="C357" s="50"/>
      <c r="D357" s="50"/>
      <c r="E357" s="51"/>
      <c r="F357" s="51">
        <f t="shared" si="16"/>
        <v>0</v>
      </c>
      <c r="G357" s="52">
        <f t="shared" si="17"/>
        <v>0</v>
      </c>
      <c r="H357" s="55">
        <f t="shared" si="18"/>
        <v>0</v>
      </c>
    </row>
    <row r="358" spans="1:8" s="54" customFormat="1" hidden="1">
      <c r="A358" s="48" t="str">
        <f>IF((LEN('Copy paste to Here'!G362))&gt;5,((CONCATENATE('Copy paste to Here'!G362," &amp; ",'Copy paste to Here'!D362,"  &amp;  ",'Copy paste to Here'!E362))),"Empty Cell")</f>
        <v>Empty Cell</v>
      </c>
      <c r="B358" s="49">
        <f>'Copy paste to Here'!C362</f>
        <v>0</v>
      </c>
      <c r="C358" s="50"/>
      <c r="D358" s="50"/>
      <c r="E358" s="51"/>
      <c r="F358" s="51">
        <f t="shared" si="16"/>
        <v>0</v>
      </c>
      <c r="G358" s="52">
        <f t="shared" si="17"/>
        <v>0</v>
      </c>
      <c r="H358" s="55">
        <f t="shared" si="18"/>
        <v>0</v>
      </c>
    </row>
    <row r="359" spans="1:8" s="54" customFormat="1" hidden="1">
      <c r="A359" s="48" t="str">
        <f>IF((LEN('Copy paste to Here'!G363))&gt;5,((CONCATENATE('Copy paste to Here'!G363," &amp; ",'Copy paste to Here'!D363,"  &amp;  ",'Copy paste to Here'!E363))),"Empty Cell")</f>
        <v>Empty Cell</v>
      </c>
      <c r="B359" s="49">
        <f>'Copy paste to Here'!C363</f>
        <v>0</v>
      </c>
      <c r="C359" s="50"/>
      <c r="D359" s="50"/>
      <c r="E359" s="51"/>
      <c r="F359" s="51">
        <f t="shared" si="16"/>
        <v>0</v>
      </c>
      <c r="G359" s="52">
        <f t="shared" si="17"/>
        <v>0</v>
      </c>
      <c r="H359" s="55">
        <f t="shared" si="18"/>
        <v>0</v>
      </c>
    </row>
    <row r="360" spans="1:8" s="54" customFormat="1" hidden="1">
      <c r="A360" s="48" t="str">
        <f>IF((LEN('Copy paste to Here'!G364))&gt;5,((CONCATENATE('Copy paste to Here'!G364," &amp; ",'Copy paste to Here'!D364,"  &amp;  ",'Copy paste to Here'!E364))),"Empty Cell")</f>
        <v>Empty Cell</v>
      </c>
      <c r="B360" s="49">
        <f>'Copy paste to Here'!C364</f>
        <v>0</v>
      </c>
      <c r="C360" s="50"/>
      <c r="D360" s="50"/>
      <c r="E360" s="51"/>
      <c r="F360" s="51">
        <f t="shared" si="16"/>
        <v>0</v>
      </c>
      <c r="G360" s="52">
        <f t="shared" si="17"/>
        <v>0</v>
      </c>
      <c r="H360" s="55">
        <f t="shared" si="18"/>
        <v>0</v>
      </c>
    </row>
    <row r="361" spans="1:8" s="54" customFormat="1" hidden="1">
      <c r="A361" s="48" t="str">
        <f>IF((LEN('Copy paste to Here'!G365))&gt;5,((CONCATENATE('Copy paste to Here'!G365," &amp; ",'Copy paste to Here'!D365,"  &amp;  ",'Copy paste to Here'!E365))),"Empty Cell")</f>
        <v>Empty Cell</v>
      </c>
      <c r="B361" s="49">
        <f>'Copy paste to Here'!C365</f>
        <v>0</v>
      </c>
      <c r="C361" s="50"/>
      <c r="D361" s="50"/>
      <c r="E361" s="51"/>
      <c r="F361" s="51">
        <f t="shared" si="16"/>
        <v>0</v>
      </c>
      <c r="G361" s="52">
        <f t="shared" si="17"/>
        <v>0</v>
      </c>
      <c r="H361" s="55">
        <f t="shared" si="18"/>
        <v>0</v>
      </c>
    </row>
    <row r="362" spans="1:8" s="54" customFormat="1" hidden="1">
      <c r="A362" s="48" t="str">
        <f>IF((LEN('Copy paste to Here'!G366))&gt;5,((CONCATENATE('Copy paste to Here'!G366," &amp; ",'Copy paste to Here'!D366,"  &amp;  ",'Copy paste to Here'!E366))),"Empty Cell")</f>
        <v>Empty Cell</v>
      </c>
      <c r="B362" s="49">
        <f>'Copy paste to Here'!C366</f>
        <v>0</v>
      </c>
      <c r="C362" s="50"/>
      <c r="D362" s="50"/>
      <c r="E362" s="51"/>
      <c r="F362" s="51">
        <f t="shared" si="16"/>
        <v>0</v>
      </c>
      <c r="G362" s="52">
        <f t="shared" si="17"/>
        <v>0</v>
      </c>
      <c r="H362" s="55">
        <f t="shared" si="18"/>
        <v>0</v>
      </c>
    </row>
    <row r="363" spans="1:8" s="54" customFormat="1" hidden="1">
      <c r="A363" s="48" t="str">
        <f>IF((LEN('Copy paste to Here'!G367))&gt;5,((CONCATENATE('Copy paste to Here'!G367," &amp; ",'Copy paste to Here'!D367,"  &amp;  ",'Copy paste to Here'!E367))),"Empty Cell")</f>
        <v>Empty Cell</v>
      </c>
      <c r="B363" s="49">
        <f>'Copy paste to Here'!C367</f>
        <v>0</v>
      </c>
      <c r="C363" s="50"/>
      <c r="D363" s="50"/>
      <c r="E363" s="51"/>
      <c r="F363" s="51">
        <f t="shared" si="16"/>
        <v>0</v>
      </c>
      <c r="G363" s="52">
        <f t="shared" si="17"/>
        <v>0</v>
      </c>
      <c r="H363" s="55">
        <f t="shared" si="18"/>
        <v>0</v>
      </c>
    </row>
    <row r="364" spans="1:8" s="54" customFormat="1" hidden="1">
      <c r="A364" s="48" t="str">
        <f>IF((LEN('Copy paste to Here'!G368))&gt;5,((CONCATENATE('Copy paste to Here'!G368," &amp; ",'Copy paste to Here'!D368,"  &amp;  ",'Copy paste to Here'!E368))),"Empty Cell")</f>
        <v>Empty Cell</v>
      </c>
      <c r="B364" s="49">
        <f>'Copy paste to Here'!C368</f>
        <v>0</v>
      </c>
      <c r="C364" s="50"/>
      <c r="D364" s="50"/>
      <c r="E364" s="51"/>
      <c r="F364" s="51">
        <f t="shared" si="16"/>
        <v>0</v>
      </c>
      <c r="G364" s="52">
        <f t="shared" si="17"/>
        <v>0</v>
      </c>
      <c r="H364" s="55">
        <f t="shared" si="18"/>
        <v>0</v>
      </c>
    </row>
    <row r="365" spans="1:8" s="54" customFormat="1" hidden="1">
      <c r="A365" s="48" t="str">
        <f>IF((LEN('Copy paste to Here'!G369))&gt;5,((CONCATENATE('Copy paste to Here'!G369," &amp; ",'Copy paste to Here'!D369,"  &amp;  ",'Copy paste to Here'!E369))),"Empty Cell")</f>
        <v>Empty Cell</v>
      </c>
      <c r="B365" s="49">
        <f>'Copy paste to Here'!C369</f>
        <v>0</v>
      </c>
      <c r="C365" s="50"/>
      <c r="D365" s="50"/>
      <c r="E365" s="51"/>
      <c r="F365" s="51">
        <f t="shared" si="16"/>
        <v>0</v>
      </c>
      <c r="G365" s="52">
        <f t="shared" si="17"/>
        <v>0</v>
      </c>
      <c r="H365" s="55">
        <f t="shared" si="18"/>
        <v>0</v>
      </c>
    </row>
    <row r="366" spans="1:8" s="54" customFormat="1" hidden="1">
      <c r="A366" s="48" t="str">
        <f>IF((LEN('Copy paste to Here'!G370))&gt;5,((CONCATENATE('Copy paste to Here'!G370," &amp; ",'Copy paste to Here'!D370,"  &amp;  ",'Copy paste to Here'!E370))),"Empty Cell")</f>
        <v>Empty Cell</v>
      </c>
      <c r="B366" s="49">
        <f>'Copy paste to Here'!C370</f>
        <v>0</v>
      </c>
      <c r="C366" s="50"/>
      <c r="D366" s="50"/>
      <c r="E366" s="51"/>
      <c r="F366" s="51">
        <f t="shared" si="16"/>
        <v>0</v>
      </c>
      <c r="G366" s="52">
        <f t="shared" si="17"/>
        <v>0</v>
      </c>
      <c r="H366" s="55">
        <f t="shared" si="18"/>
        <v>0</v>
      </c>
    </row>
    <row r="367" spans="1:8" s="54" customFormat="1" hidden="1">
      <c r="A367" s="48" t="str">
        <f>IF((LEN('Copy paste to Here'!G371))&gt;5,((CONCATENATE('Copy paste to Here'!G371," &amp; ",'Copy paste to Here'!D371,"  &amp;  ",'Copy paste to Here'!E371))),"Empty Cell")</f>
        <v>Empty Cell</v>
      </c>
      <c r="B367" s="49">
        <f>'Copy paste to Here'!C371</f>
        <v>0</v>
      </c>
      <c r="C367" s="50"/>
      <c r="D367" s="50"/>
      <c r="E367" s="51"/>
      <c r="F367" s="51">
        <f t="shared" si="16"/>
        <v>0</v>
      </c>
      <c r="G367" s="52">
        <f t="shared" si="17"/>
        <v>0</v>
      </c>
      <c r="H367" s="55">
        <f t="shared" si="18"/>
        <v>0</v>
      </c>
    </row>
    <row r="368" spans="1:8" s="54" customFormat="1" hidden="1">
      <c r="A368" s="48" t="str">
        <f>IF((LEN('Copy paste to Here'!G372))&gt;5,((CONCATENATE('Copy paste to Here'!G372," &amp; ",'Copy paste to Here'!D372,"  &amp;  ",'Copy paste to Here'!E372))),"Empty Cell")</f>
        <v>Empty Cell</v>
      </c>
      <c r="B368" s="49">
        <f>'Copy paste to Here'!C372</f>
        <v>0</v>
      </c>
      <c r="C368" s="50"/>
      <c r="D368" s="50"/>
      <c r="E368" s="51"/>
      <c r="F368" s="51">
        <f t="shared" si="16"/>
        <v>0</v>
      </c>
      <c r="G368" s="52">
        <f t="shared" si="17"/>
        <v>0</v>
      </c>
      <c r="H368" s="55">
        <f t="shared" si="18"/>
        <v>0</v>
      </c>
    </row>
    <row r="369" spans="1:8" s="54" customFormat="1" hidden="1">
      <c r="A369" s="48" t="str">
        <f>IF((LEN('Copy paste to Here'!G373))&gt;5,((CONCATENATE('Copy paste to Here'!G373," &amp; ",'Copy paste to Here'!D373,"  &amp;  ",'Copy paste to Here'!E373))),"Empty Cell")</f>
        <v>Empty Cell</v>
      </c>
      <c r="B369" s="49">
        <f>'Copy paste to Here'!C373</f>
        <v>0</v>
      </c>
      <c r="C369" s="50"/>
      <c r="D369" s="50"/>
      <c r="E369" s="51"/>
      <c r="F369" s="51">
        <f t="shared" si="16"/>
        <v>0</v>
      </c>
      <c r="G369" s="52">
        <f t="shared" si="17"/>
        <v>0</v>
      </c>
      <c r="H369" s="55">
        <f t="shared" si="18"/>
        <v>0</v>
      </c>
    </row>
    <row r="370" spans="1:8" s="54" customFormat="1" hidden="1">
      <c r="A370" s="48" t="str">
        <f>IF((LEN('Copy paste to Here'!G374))&gt;5,((CONCATENATE('Copy paste to Here'!G374," &amp; ",'Copy paste to Here'!D374,"  &amp;  ",'Copy paste to Here'!E374))),"Empty Cell")</f>
        <v>Empty Cell</v>
      </c>
      <c r="B370" s="49">
        <f>'Copy paste to Here'!C374</f>
        <v>0</v>
      </c>
      <c r="C370" s="50"/>
      <c r="D370" s="50"/>
      <c r="E370" s="51"/>
      <c r="F370" s="51">
        <f t="shared" si="16"/>
        <v>0</v>
      </c>
      <c r="G370" s="52">
        <f t="shared" si="17"/>
        <v>0</v>
      </c>
      <c r="H370" s="55">
        <f t="shared" si="18"/>
        <v>0</v>
      </c>
    </row>
    <row r="371" spans="1:8" s="54" customFormat="1" hidden="1">
      <c r="A371" s="48" t="str">
        <f>IF((LEN('Copy paste to Here'!G375))&gt;5,((CONCATENATE('Copy paste to Here'!G375," &amp; ",'Copy paste to Here'!D375,"  &amp;  ",'Copy paste to Here'!E375))),"Empty Cell")</f>
        <v>Empty Cell</v>
      </c>
      <c r="B371" s="49">
        <f>'Copy paste to Here'!C375</f>
        <v>0</v>
      </c>
      <c r="C371" s="50"/>
      <c r="D371" s="50"/>
      <c r="E371" s="51"/>
      <c r="F371" s="51">
        <f t="shared" si="16"/>
        <v>0</v>
      </c>
      <c r="G371" s="52">
        <f t="shared" si="17"/>
        <v>0</v>
      </c>
      <c r="H371" s="55">
        <f t="shared" si="18"/>
        <v>0</v>
      </c>
    </row>
    <row r="372" spans="1:8" s="54" customFormat="1" hidden="1">
      <c r="A372" s="48" t="str">
        <f>IF((LEN('Copy paste to Here'!G376))&gt;5,((CONCATENATE('Copy paste to Here'!G376," &amp; ",'Copy paste to Here'!D376,"  &amp;  ",'Copy paste to Here'!E376))),"Empty Cell")</f>
        <v>Empty Cell</v>
      </c>
      <c r="B372" s="49">
        <f>'Copy paste to Here'!C376</f>
        <v>0</v>
      </c>
      <c r="C372" s="50"/>
      <c r="D372" s="50"/>
      <c r="E372" s="51"/>
      <c r="F372" s="51">
        <f t="shared" si="16"/>
        <v>0</v>
      </c>
      <c r="G372" s="52">
        <f t="shared" si="17"/>
        <v>0</v>
      </c>
      <c r="H372" s="55">
        <f t="shared" si="18"/>
        <v>0</v>
      </c>
    </row>
    <row r="373" spans="1:8" s="54" customFormat="1" hidden="1">
      <c r="A373" s="48" t="str">
        <f>IF((LEN('Copy paste to Here'!G377))&gt;5,((CONCATENATE('Copy paste to Here'!G377," &amp; ",'Copy paste to Here'!D377,"  &amp;  ",'Copy paste to Here'!E377))),"Empty Cell")</f>
        <v>Empty Cell</v>
      </c>
      <c r="B373" s="49">
        <f>'Copy paste to Here'!C377</f>
        <v>0</v>
      </c>
      <c r="C373" s="50"/>
      <c r="D373" s="50"/>
      <c r="E373" s="51"/>
      <c r="F373" s="51">
        <f t="shared" si="16"/>
        <v>0</v>
      </c>
      <c r="G373" s="52">
        <f t="shared" si="17"/>
        <v>0</v>
      </c>
      <c r="H373" s="55">
        <f t="shared" si="18"/>
        <v>0</v>
      </c>
    </row>
    <row r="374" spans="1:8" s="54" customFormat="1" hidden="1">
      <c r="A374" s="48" t="str">
        <f>IF((LEN('Copy paste to Here'!G378))&gt;5,((CONCATENATE('Copy paste to Here'!G378," &amp; ",'Copy paste to Here'!D378,"  &amp;  ",'Copy paste to Here'!E378))),"Empty Cell")</f>
        <v>Empty Cell</v>
      </c>
      <c r="B374" s="49">
        <f>'Copy paste to Here'!C378</f>
        <v>0</v>
      </c>
      <c r="C374" s="50"/>
      <c r="D374" s="50"/>
      <c r="E374" s="51"/>
      <c r="F374" s="51">
        <f t="shared" si="16"/>
        <v>0</v>
      </c>
      <c r="G374" s="52">
        <f t="shared" si="17"/>
        <v>0</v>
      </c>
      <c r="H374" s="55">
        <f t="shared" si="18"/>
        <v>0</v>
      </c>
    </row>
    <row r="375" spans="1:8" s="54" customFormat="1" hidden="1">
      <c r="A375" s="48" t="str">
        <f>IF((LEN('Copy paste to Here'!G379))&gt;5,((CONCATENATE('Copy paste to Here'!G379," &amp; ",'Copy paste to Here'!D379,"  &amp;  ",'Copy paste to Here'!E379))),"Empty Cell")</f>
        <v>Empty Cell</v>
      </c>
      <c r="B375" s="49">
        <f>'Copy paste to Here'!C379</f>
        <v>0</v>
      </c>
      <c r="C375" s="50"/>
      <c r="D375" s="50"/>
      <c r="E375" s="51"/>
      <c r="F375" s="51">
        <f t="shared" si="16"/>
        <v>0</v>
      </c>
      <c r="G375" s="52">
        <f t="shared" si="17"/>
        <v>0</v>
      </c>
      <c r="H375" s="55">
        <f t="shared" si="18"/>
        <v>0</v>
      </c>
    </row>
    <row r="376" spans="1:8" s="54" customFormat="1" hidden="1">
      <c r="A376" s="48" t="str">
        <f>IF((LEN('Copy paste to Here'!G380))&gt;5,((CONCATENATE('Copy paste to Here'!G380," &amp; ",'Copy paste to Here'!D380,"  &amp;  ",'Copy paste to Here'!E380))),"Empty Cell")</f>
        <v>Empty Cell</v>
      </c>
      <c r="B376" s="49">
        <f>'Copy paste to Here'!C380</f>
        <v>0</v>
      </c>
      <c r="C376" s="50"/>
      <c r="D376" s="50"/>
      <c r="E376" s="51"/>
      <c r="F376" s="51">
        <f t="shared" si="16"/>
        <v>0</v>
      </c>
      <c r="G376" s="52">
        <f t="shared" si="17"/>
        <v>0</v>
      </c>
      <c r="H376" s="55">
        <f t="shared" si="18"/>
        <v>0</v>
      </c>
    </row>
    <row r="377" spans="1:8" s="54" customFormat="1" hidden="1">
      <c r="A377" s="48" t="str">
        <f>IF((LEN('Copy paste to Here'!G381))&gt;5,((CONCATENATE('Copy paste to Here'!G381," &amp; ",'Copy paste to Here'!D381,"  &amp;  ",'Copy paste to Here'!E381))),"Empty Cell")</f>
        <v>Empty Cell</v>
      </c>
      <c r="B377" s="49">
        <f>'Copy paste to Here'!C381</f>
        <v>0</v>
      </c>
      <c r="C377" s="50"/>
      <c r="D377" s="50"/>
      <c r="E377" s="51"/>
      <c r="F377" s="51">
        <f t="shared" si="16"/>
        <v>0</v>
      </c>
      <c r="G377" s="52">
        <f t="shared" si="17"/>
        <v>0</v>
      </c>
      <c r="H377" s="55">
        <f t="shared" si="18"/>
        <v>0</v>
      </c>
    </row>
    <row r="378" spans="1:8" s="54" customFormat="1" hidden="1">
      <c r="A378" s="48" t="str">
        <f>IF((LEN('Copy paste to Here'!G382))&gt;5,((CONCATENATE('Copy paste to Here'!G382," &amp; ",'Copy paste to Here'!D382,"  &amp;  ",'Copy paste to Here'!E382))),"Empty Cell")</f>
        <v>Empty Cell</v>
      </c>
      <c r="B378" s="49">
        <f>'Copy paste to Here'!C382</f>
        <v>0</v>
      </c>
      <c r="C378" s="50"/>
      <c r="D378" s="50"/>
      <c r="E378" s="51"/>
      <c r="F378" s="51">
        <f t="shared" si="16"/>
        <v>0</v>
      </c>
      <c r="G378" s="52">
        <f t="shared" si="17"/>
        <v>0</v>
      </c>
      <c r="H378" s="55">
        <f t="shared" si="18"/>
        <v>0</v>
      </c>
    </row>
    <row r="379" spans="1:8" s="54" customFormat="1" hidden="1">
      <c r="A379" s="48" t="str">
        <f>IF((LEN('Copy paste to Here'!G383))&gt;5,((CONCATENATE('Copy paste to Here'!G383," &amp; ",'Copy paste to Here'!D383,"  &amp;  ",'Copy paste to Here'!E383))),"Empty Cell")</f>
        <v>Empty Cell</v>
      </c>
      <c r="B379" s="49">
        <f>'Copy paste to Here'!C383</f>
        <v>0</v>
      </c>
      <c r="C379" s="50"/>
      <c r="D379" s="50"/>
      <c r="E379" s="51"/>
      <c r="F379" s="51">
        <f t="shared" si="16"/>
        <v>0</v>
      </c>
      <c r="G379" s="52">
        <f t="shared" si="17"/>
        <v>0</v>
      </c>
      <c r="H379" s="55">
        <f t="shared" si="18"/>
        <v>0</v>
      </c>
    </row>
    <row r="380" spans="1:8" s="54" customFormat="1" hidden="1">
      <c r="A380" s="48" t="str">
        <f>IF((LEN('Copy paste to Here'!G384))&gt;5,((CONCATENATE('Copy paste to Here'!G384," &amp; ",'Copy paste to Here'!D384,"  &amp;  ",'Copy paste to Here'!E384))),"Empty Cell")</f>
        <v>Empty Cell</v>
      </c>
      <c r="B380" s="49">
        <f>'Copy paste to Here'!C384</f>
        <v>0</v>
      </c>
      <c r="C380" s="50"/>
      <c r="D380" s="50"/>
      <c r="E380" s="51"/>
      <c r="F380" s="51">
        <f t="shared" si="16"/>
        <v>0</v>
      </c>
      <c r="G380" s="52">
        <f t="shared" si="17"/>
        <v>0</v>
      </c>
      <c r="H380" s="55">
        <f t="shared" si="18"/>
        <v>0</v>
      </c>
    </row>
    <row r="381" spans="1:8" s="54" customFormat="1" hidden="1">
      <c r="A381" s="48" t="str">
        <f>IF((LEN('Copy paste to Here'!G385))&gt;5,((CONCATENATE('Copy paste to Here'!G385," &amp; ",'Copy paste to Here'!D385,"  &amp;  ",'Copy paste to Here'!E385))),"Empty Cell")</f>
        <v>Empty Cell</v>
      </c>
      <c r="B381" s="49">
        <f>'Copy paste to Here'!C385</f>
        <v>0</v>
      </c>
      <c r="C381" s="50"/>
      <c r="D381" s="50"/>
      <c r="E381" s="51"/>
      <c r="F381" s="51">
        <f t="shared" si="16"/>
        <v>0</v>
      </c>
      <c r="G381" s="52">
        <f t="shared" si="17"/>
        <v>0</v>
      </c>
      <c r="H381" s="55">
        <f t="shared" si="18"/>
        <v>0</v>
      </c>
    </row>
    <row r="382" spans="1:8" s="54" customFormat="1" hidden="1">
      <c r="A382" s="48" t="str">
        <f>IF((LEN('Copy paste to Here'!G386))&gt;5,((CONCATENATE('Copy paste to Here'!G386," &amp; ",'Copy paste to Here'!D386,"  &amp;  ",'Copy paste to Here'!E386))),"Empty Cell")</f>
        <v>Empty Cell</v>
      </c>
      <c r="B382" s="49">
        <f>'Copy paste to Here'!C386</f>
        <v>0</v>
      </c>
      <c r="C382" s="50"/>
      <c r="D382" s="50"/>
      <c r="E382" s="51"/>
      <c r="F382" s="51">
        <f t="shared" si="16"/>
        <v>0</v>
      </c>
      <c r="G382" s="52">
        <f t="shared" si="17"/>
        <v>0</v>
      </c>
      <c r="H382" s="55">
        <f t="shared" si="18"/>
        <v>0</v>
      </c>
    </row>
    <row r="383" spans="1:8" s="54" customFormat="1" hidden="1">
      <c r="A383" s="48" t="str">
        <f>IF((LEN('Copy paste to Here'!G387))&gt;5,((CONCATENATE('Copy paste to Here'!G387," &amp; ",'Copy paste to Here'!D387,"  &amp;  ",'Copy paste to Here'!E387))),"Empty Cell")</f>
        <v>Empty Cell</v>
      </c>
      <c r="B383" s="49">
        <f>'Copy paste to Here'!C387</f>
        <v>0</v>
      </c>
      <c r="C383" s="50"/>
      <c r="D383" s="50"/>
      <c r="E383" s="51"/>
      <c r="F383" s="51">
        <f t="shared" si="16"/>
        <v>0</v>
      </c>
      <c r="G383" s="52">
        <f t="shared" si="17"/>
        <v>0</v>
      </c>
      <c r="H383" s="55">
        <f t="shared" si="18"/>
        <v>0</v>
      </c>
    </row>
    <row r="384" spans="1:8" s="54" customFormat="1" hidden="1">
      <c r="A384" s="48" t="str">
        <f>IF((LEN('Copy paste to Here'!G388))&gt;5,((CONCATENATE('Copy paste to Here'!G388," &amp; ",'Copy paste to Here'!D388,"  &amp;  ",'Copy paste to Here'!E388))),"Empty Cell")</f>
        <v>Empty Cell</v>
      </c>
      <c r="B384" s="49">
        <f>'Copy paste to Here'!C388</f>
        <v>0</v>
      </c>
      <c r="C384" s="50"/>
      <c r="D384" s="50"/>
      <c r="E384" s="51"/>
      <c r="F384" s="51">
        <f t="shared" si="16"/>
        <v>0</v>
      </c>
      <c r="G384" s="52">
        <f t="shared" si="17"/>
        <v>0</v>
      </c>
      <c r="H384" s="55">
        <f t="shared" si="18"/>
        <v>0</v>
      </c>
    </row>
    <row r="385" spans="1:8" s="54" customFormat="1" hidden="1">
      <c r="A385" s="48" t="str">
        <f>IF((LEN('Copy paste to Here'!G389))&gt;5,((CONCATENATE('Copy paste to Here'!G389," &amp; ",'Copy paste to Here'!D389,"  &amp;  ",'Copy paste to Here'!E389))),"Empty Cell")</f>
        <v>Empty Cell</v>
      </c>
      <c r="B385" s="49">
        <f>'Copy paste to Here'!C389</f>
        <v>0</v>
      </c>
      <c r="C385" s="50"/>
      <c r="D385" s="50"/>
      <c r="E385" s="51"/>
      <c r="F385" s="51">
        <f t="shared" si="16"/>
        <v>0</v>
      </c>
      <c r="G385" s="52">
        <f t="shared" si="17"/>
        <v>0</v>
      </c>
      <c r="H385" s="55">
        <f t="shared" si="18"/>
        <v>0</v>
      </c>
    </row>
    <row r="386" spans="1:8" s="54" customFormat="1" hidden="1">
      <c r="A386" s="48" t="str">
        <f>IF((LEN('Copy paste to Here'!G390))&gt;5,((CONCATENATE('Copy paste to Here'!G390," &amp; ",'Copy paste to Here'!D390,"  &amp;  ",'Copy paste to Here'!E390))),"Empty Cell")</f>
        <v>Empty Cell</v>
      </c>
      <c r="B386" s="49">
        <f>'Copy paste to Here'!C390</f>
        <v>0</v>
      </c>
      <c r="C386" s="50"/>
      <c r="D386" s="50"/>
      <c r="E386" s="51"/>
      <c r="F386" s="51">
        <f t="shared" si="16"/>
        <v>0</v>
      </c>
      <c r="G386" s="52">
        <f t="shared" si="17"/>
        <v>0</v>
      </c>
      <c r="H386" s="55">
        <f t="shared" si="18"/>
        <v>0</v>
      </c>
    </row>
    <row r="387" spans="1:8" s="54" customFormat="1" hidden="1">
      <c r="A387" s="48" t="str">
        <f>IF((LEN('Copy paste to Here'!G391))&gt;5,((CONCATENATE('Copy paste to Here'!G391," &amp; ",'Copy paste to Here'!D391,"  &amp;  ",'Copy paste to Here'!E391))),"Empty Cell")</f>
        <v>Empty Cell</v>
      </c>
      <c r="B387" s="49">
        <f>'Copy paste to Here'!C391</f>
        <v>0</v>
      </c>
      <c r="C387" s="50"/>
      <c r="D387" s="50"/>
      <c r="E387" s="51"/>
      <c r="F387" s="51">
        <f t="shared" si="16"/>
        <v>0</v>
      </c>
      <c r="G387" s="52">
        <f t="shared" si="17"/>
        <v>0</v>
      </c>
      <c r="H387" s="55">
        <f t="shared" si="18"/>
        <v>0</v>
      </c>
    </row>
    <row r="388" spans="1:8" s="54" customFormat="1" hidden="1">
      <c r="A388" s="48" t="str">
        <f>IF((LEN('Copy paste to Here'!G392))&gt;5,((CONCATENATE('Copy paste to Here'!G392," &amp; ",'Copy paste to Here'!D392,"  &amp;  ",'Copy paste to Here'!E392))),"Empty Cell")</f>
        <v>Empty Cell</v>
      </c>
      <c r="B388" s="49">
        <f>'Copy paste to Here'!C392</f>
        <v>0</v>
      </c>
      <c r="C388" s="50"/>
      <c r="D388" s="50"/>
      <c r="E388" s="51"/>
      <c r="F388" s="51">
        <f t="shared" si="16"/>
        <v>0</v>
      </c>
      <c r="G388" s="52">
        <f t="shared" si="17"/>
        <v>0</v>
      </c>
      <c r="H388" s="55">
        <f t="shared" si="18"/>
        <v>0</v>
      </c>
    </row>
    <row r="389" spans="1:8" s="54" customFormat="1" hidden="1">
      <c r="A389" s="48" t="str">
        <f>IF((LEN('Copy paste to Here'!G393))&gt;5,((CONCATENATE('Copy paste to Here'!G393," &amp; ",'Copy paste to Here'!D393,"  &amp;  ",'Copy paste to Here'!E393))),"Empty Cell")</f>
        <v>Empty Cell</v>
      </c>
      <c r="B389" s="49">
        <f>'Copy paste to Here'!C393</f>
        <v>0</v>
      </c>
      <c r="C389" s="50"/>
      <c r="D389" s="50"/>
      <c r="E389" s="51"/>
      <c r="F389" s="51">
        <f t="shared" si="16"/>
        <v>0</v>
      </c>
      <c r="G389" s="52">
        <f t="shared" si="17"/>
        <v>0</v>
      </c>
      <c r="H389" s="55">
        <f t="shared" si="18"/>
        <v>0</v>
      </c>
    </row>
    <row r="390" spans="1:8" s="54" customFormat="1" hidden="1">
      <c r="A390" s="48" t="str">
        <f>IF((LEN('Copy paste to Here'!G394))&gt;5,((CONCATENATE('Copy paste to Here'!G394," &amp; ",'Copy paste to Here'!D394,"  &amp;  ",'Copy paste to Here'!E394))),"Empty Cell")</f>
        <v>Empty Cell</v>
      </c>
      <c r="B390" s="49">
        <f>'Copy paste to Here'!C394</f>
        <v>0</v>
      </c>
      <c r="C390" s="50"/>
      <c r="D390" s="50"/>
      <c r="E390" s="51"/>
      <c r="F390" s="51">
        <f t="shared" si="16"/>
        <v>0</v>
      </c>
      <c r="G390" s="52">
        <f t="shared" si="17"/>
        <v>0</v>
      </c>
      <c r="H390" s="55">
        <f t="shared" si="18"/>
        <v>0</v>
      </c>
    </row>
    <row r="391" spans="1:8" s="54" customFormat="1" hidden="1">
      <c r="A391" s="48" t="str">
        <f>IF((LEN('Copy paste to Here'!G395))&gt;5,((CONCATENATE('Copy paste to Here'!G395," &amp; ",'Copy paste to Here'!D395,"  &amp;  ",'Copy paste to Here'!E395))),"Empty Cell")</f>
        <v>Empty Cell</v>
      </c>
      <c r="B391" s="49">
        <f>'Copy paste to Here'!C395</f>
        <v>0</v>
      </c>
      <c r="C391" s="50"/>
      <c r="D391" s="50"/>
      <c r="E391" s="51"/>
      <c r="F391" s="51">
        <f t="shared" si="16"/>
        <v>0</v>
      </c>
      <c r="G391" s="52">
        <f t="shared" si="17"/>
        <v>0</v>
      </c>
      <c r="H391" s="55">
        <f t="shared" si="18"/>
        <v>0</v>
      </c>
    </row>
    <row r="392" spans="1:8" s="54" customFormat="1" hidden="1">
      <c r="A392" s="48" t="str">
        <f>IF((LEN('Copy paste to Here'!G396))&gt;5,((CONCATENATE('Copy paste to Here'!G396," &amp; ",'Copy paste to Here'!D396,"  &amp;  ",'Copy paste to Here'!E396))),"Empty Cell")</f>
        <v>Empty Cell</v>
      </c>
      <c r="B392" s="49">
        <f>'Copy paste to Here'!C396</f>
        <v>0</v>
      </c>
      <c r="C392" s="50"/>
      <c r="D392" s="50"/>
      <c r="E392" s="51"/>
      <c r="F392" s="51">
        <f t="shared" si="16"/>
        <v>0</v>
      </c>
      <c r="G392" s="52">
        <f t="shared" si="17"/>
        <v>0</v>
      </c>
      <c r="H392" s="55">
        <f t="shared" si="18"/>
        <v>0</v>
      </c>
    </row>
    <row r="393" spans="1:8" s="54" customFormat="1" hidden="1">
      <c r="A393" s="48" t="str">
        <f>IF((LEN('Copy paste to Here'!G397))&gt;5,((CONCATENATE('Copy paste to Here'!G397," &amp; ",'Copy paste to Here'!D397,"  &amp;  ",'Copy paste to Here'!E397))),"Empty Cell")</f>
        <v>Empty Cell</v>
      </c>
      <c r="B393" s="49">
        <f>'Copy paste to Here'!C397</f>
        <v>0</v>
      </c>
      <c r="C393" s="50"/>
      <c r="D393" s="50"/>
      <c r="E393" s="51"/>
      <c r="F393" s="51">
        <f t="shared" si="16"/>
        <v>0</v>
      </c>
      <c r="G393" s="52">
        <f t="shared" si="17"/>
        <v>0</v>
      </c>
      <c r="H393" s="55">
        <f t="shared" si="18"/>
        <v>0</v>
      </c>
    </row>
    <row r="394" spans="1:8" s="54" customFormat="1" hidden="1">
      <c r="A394" s="48" t="str">
        <f>IF((LEN('Copy paste to Here'!G398))&gt;5,((CONCATENATE('Copy paste to Here'!G398," &amp; ",'Copy paste to Here'!D398,"  &amp;  ",'Copy paste to Here'!E398))),"Empty Cell")</f>
        <v>Empty Cell</v>
      </c>
      <c r="B394" s="49">
        <f>'Copy paste to Here'!C398</f>
        <v>0</v>
      </c>
      <c r="C394" s="50"/>
      <c r="D394" s="50"/>
      <c r="E394" s="51"/>
      <c r="F394" s="51">
        <f t="shared" si="16"/>
        <v>0</v>
      </c>
      <c r="G394" s="52">
        <f t="shared" si="17"/>
        <v>0</v>
      </c>
      <c r="H394" s="55">
        <f t="shared" si="18"/>
        <v>0</v>
      </c>
    </row>
    <row r="395" spans="1:8" s="54" customFormat="1" hidden="1">
      <c r="A395" s="48" t="str">
        <f>IF((LEN('Copy paste to Here'!G399))&gt;5,((CONCATENATE('Copy paste to Here'!G399," &amp; ",'Copy paste to Here'!D399,"  &amp;  ",'Copy paste to Here'!E399))),"Empty Cell")</f>
        <v>Empty Cell</v>
      </c>
      <c r="B395" s="49">
        <f>'Copy paste to Here'!C399</f>
        <v>0</v>
      </c>
      <c r="C395" s="50"/>
      <c r="D395" s="50"/>
      <c r="E395" s="51"/>
      <c r="F395" s="51">
        <f t="shared" si="16"/>
        <v>0</v>
      </c>
      <c r="G395" s="52">
        <f t="shared" si="17"/>
        <v>0</v>
      </c>
      <c r="H395" s="55">
        <f t="shared" si="18"/>
        <v>0</v>
      </c>
    </row>
    <row r="396" spans="1:8" s="54" customFormat="1" hidden="1">
      <c r="A396" s="48" t="str">
        <f>IF((LEN('Copy paste to Here'!G400))&gt;5,((CONCATENATE('Copy paste to Here'!G400," &amp; ",'Copy paste to Here'!D400,"  &amp;  ",'Copy paste to Here'!E400))),"Empty Cell")</f>
        <v>Empty Cell</v>
      </c>
      <c r="B396" s="49">
        <f>'Copy paste to Here'!C400</f>
        <v>0</v>
      </c>
      <c r="C396" s="50"/>
      <c r="D396" s="50"/>
      <c r="E396" s="51"/>
      <c r="F396" s="51">
        <f t="shared" si="16"/>
        <v>0</v>
      </c>
      <c r="G396" s="52">
        <f t="shared" si="17"/>
        <v>0</v>
      </c>
      <c r="H396" s="55">
        <f t="shared" si="18"/>
        <v>0</v>
      </c>
    </row>
    <row r="397" spans="1:8" s="54" customFormat="1" hidden="1">
      <c r="A397" s="48" t="str">
        <f>IF((LEN('Copy paste to Here'!G401))&gt;5,((CONCATENATE('Copy paste to Here'!G401," &amp; ",'Copy paste to Here'!D401,"  &amp;  ",'Copy paste to Here'!E401))),"Empty Cell")</f>
        <v>Empty Cell</v>
      </c>
      <c r="B397" s="49">
        <f>'Copy paste to Here'!C401</f>
        <v>0</v>
      </c>
      <c r="C397" s="50"/>
      <c r="D397" s="50"/>
      <c r="E397" s="51"/>
      <c r="F397" s="51">
        <f t="shared" si="16"/>
        <v>0</v>
      </c>
      <c r="G397" s="52">
        <f t="shared" si="17"/>
        <v>0</v>
      </c>
      <c r="H397" s="55">
        <f t="shared" si="18"/>
        <v>0</v>
      </c>
    </row>
    <row r="398" spans="1:8" s="54" customFormat="1" hidden="1">
      <c r="A398" s="48" t="str">
        <f>IF((LEN('Copy paste to Here'!G402))&gt;5,((CONCATENATE('Copy paste to Here'!G402," &amp; ",'Copy paste to Here'!D402,"  &amp;  ",'Copy paste to Here'!E402))),"Empty Cell")</f>
        <v>Empty Cell</v>
      </c>
      <c r="B398" s="49">
        <f>'Copy paste to Here'!C402</f>
        <v>0</v>
      </c>
      <c r="C398" s="50"/>
      <c r="D398" s="50"/>
      <c r="E398" s="51"/>
      <c r="F398" s="51">
        <f t="shared" si="16"/>
        <v>0</v>
      </c>
      <c r="G398" s="52">
        <f t="shared" si="17"/>
        <v>0</v>
      </c>
      <c r="H398" s="55">
        <f t="shared" si="18"/>
        <v>0</v>
      </c>
    </row>
    <row r="399" spans="1:8" s="54" customFormat="1" hidden="1">
      <c r="A399" s="48" t="str">
        <f>IF((LEN('Copy paste to Here'!G403))&gt;5,((CONCATENATE('Copy paste to Here'!G403," &amp; ",'Copy paste to Here'!D403,"  &amp;  ",'Copy paste to Here'!E403))),"Empty Cell")</f>
        <v>Empty Cell</v>
      </c>
      <c r="B399" s="49">
        <f>'Copy paste to Here'!C403</f>
        <v>0</v>
      </c>
      <c r="C399" s="50"/>
      <c r="D399" s="50"/>
      <c r="E399" s="51"/>
      <c r="F399" s="51">
        <f t="shared" si="16"/>
        <v>0</v>
      </c>
      <c r="G399" s="52">
        <f t="shared" si="17"/>
        <v>0</v>
      </c>
      <c r="H399" s="55">
        <f t="shared" si="18"/>
        <v>0</v>
      </c>
    </row>
    <row r="400" spans="1:8" s="54" customFormat="1" hidden="1">
      <c r="A400" s="48" t="str">
        <f>IF((LEN('Copy paste to Here'!G404))&gt;5,((CONCATENATE('Copy paste to Here'!G404," &amp; ",'Copy paste to Here'!D404,"  &amp;  ",'Copy paste to Here'!E404))),"Empty Cell")</f>
        <v>Empty Cell</v>
      </c>
      <c r="B400" s="49">
        <f>'Copy paste to Here'!C404</f>
        <v>0</v>
      </c>
      <c r="C400" s="50"/>
      <c r="D400" s="50"/>
      <c r="E400" s="51"/>
      <c r="F400" s="51">
        <f t="shared" si="16"/>
        <v>0</v>
      </c>
      <c r="G400" s="52">
        <f t="shared" si="17"/>
        <v>0</v>
      </c>
      <c r="H400" s="55">
        <f t="shared" si="18"/>
        <v>0</v>
      </c>
    </row>
    <row r="401" spans="1:8" s="54" customFormat="1" hidden="1">
      <c r="A401" s="48" t="str">
        <f>IF((LEN('Copy paste to Here'!G405))&gt;5,((CONCATENATE('Copy paste to Here'!G405," &amp; ",'Copy paste to Here'!D405,"  &amp;  ",'Copy paste to Here'!E405))),"Empty Cell")</f>
        <v>Empty Cell</v>
      </c>
      <c r="B401" s="49">
        <f>'Copy paste to Here'!C405</f>
        <v>0</v>
      </c>
      <c r="C401" s="50"/>
      <c r="D401" s="50"/>
      <c r="E401" s="51"/>
      <c r="F401" s="51">
        <f t="shared" si="16"/>
        <v>0</v>
      </c>
      <c r="G401" s="52">
        <f t="shared" si="17"/>
        <v>0</v>
      </c>
      <c r="H401" s="55">
        <f t="shared" si="18"/>
        <v>0</v>
      </c>
    </row>
    <row r="402" spans="1:8" s="54" customFormat="1" hidden="1">
      <c r="A402" s="48" t="str">
        <f>IF((LEN('Copy paste to Here'!G406))&gt;5,((CONCATENATE('Copy paste to Here'!G406," &amp; ",'Copy paste to Here'!D406,"  &amp;  ",'Copy paste to Here'!E406))),"Empty Cell")</f>
        <v>Empty Cell</v>
      </c>
      <c r="B402" s="49">
        <f>'Copy paste to Here'!C406</f>
        <v>0</v>
      </c>
      <c r="C402" s="50"/>
      <c r="D402" s="50"/>
      <c r="E402" s="51"/>
      <c r="F402" s="51">
        <f t="shared" si="16"/>
        <v>0</v>
      </c>
      <c r="G402" s="52">
        <f t="shared" si="17"/>
        <v>0</v>
      </c>
      <c r="H402" s="55">
        <f t="shared" si="18"/>
        <v>0</v>
      </c>
    </row>
    <row r="403" spans="1:8" s="54" customFormat="1" hidden="1">
      <c r="A403" s="48" t="str">
        <f>IF((LEN('Copy paste to Here'!G407))&gt;5,((CONCATENATE('Copy paste to Here'!G407," &amp; ",'Copy paste to Here'!D407,"  &amp;  ",'Copy paste to Here'!E407))),"Empty Cell")</f>
        <v>Empty Cell</v>
      </c>
      <c r="B403" s="49">
        <f>'Copy paste to Here'!C407</f>
        <v>0</v>
      </c>
      <c r="C403" s="50"/>
      <c r="D403" s="50"/>
      <c r="E403" s="51"/>
      <c r="F403" s="51">
        <f t="shared" ref="F403:F466" si="19">D403*E403</f>
        <v>0</v>
      </c>
      <c r="G403" s="52">
        <f t="shared" ref="G403:G466" si="20">E403*$E$14</f>
        <v>0</v>
      </c>
      <c r="H403" s="55">
        <f t="shared" ref="H403:H466" si="21">D403*G403</f>
        <v>0</v>
      </c>
    </row>
    <row r="404" spans="1:8" s="54" customFormat="1" hidden="1">
      <c r="A404" s="48" t="str">
        <f>IF((LEN('Copy paste to Here'!G408))&gt;5,((CONCATENATE('Copy paste to Here'!G408," &amp; ",'Copy paste to Here'!D408,"  &amp;  ",'Copy paste to Here'!E408))),"Empty Cell")</f>
        <v>Empty Cell</v>
      </c>
      <c r="B404" s="49">
        <f>'Copy paste to Here'!C408</f>
        <v>0</v>
      </c>
      <c r="C404" s="50"/>
      <c r="D404" s="50"/>
      <c r="E404" s="51"/>
      <c r="F404" s="51">
        <f t="shared" si="19"/>
        <v>0</v>
      </c>
      <c r="G404" s="52">
        <f t="shared" si="20"/>
        <v>0</v>
      </c>
      <c r="H404" s="55">
        <f t="shared" si="21"/>
        <v>0</v>
      </c>
    </row>
    <row r="405" spans="1:8" s="54" customFormat="1" hidden="1">
      <c r="A405" s="48" t="str">
        <f>IF((LEN('Copy paste to Here'!G409))&gt;5,((CONCATENATE('Copy paste to Here'!G409," &amp; ",'Copy paste to Here'!D409,"  &amp;  ",'Copy paste to Here'!E409))),"Empty Cell")</f>
        <v>Empty Cell</v>
      </c>
      <c r="B405" s="49">
        <f>'Copy paste to Here'!C409</f>
        <v>0</v>
      </c>
      <c r="C405" s="50"/>
      <c r="D405" s="50"/>
      <c r="E405" s="51"/>
      <c r="F405" s="51">
        <f t="shared" si="19"/>
        <v>0</v>
      </c>
      <c r="G405" s="52">
        <f t="shared" si="20"/>
        <v>0</v>
      </c>
      <c r="H405" s="55">
        <f t="shared" si="21"/>
        <v>0</v>
      </c>
    </row>
    <row r="406" spans="1:8" s="54" customFormat="1" hidden="1">
      <c r="A406" s="48" t="str">
        <f>IF((LEN('Copy paste to Here'!G410))&gt;5,((CONCATENATE('Copy paste to Here'!G410," &amp; ",'Copy paste to Here'!D410,"  &amp;  ",'Copy paste to Here'!E410))),"Empty Cell")</f>
        <v>Empty Cell</v>
      </c>
      <c r="B406" s="49">
        <f>'Copy paste to Here'!C410</f>
        <v>0</v>
      </c>
      <c r="C406" s="50"/>
      <c r="D406" s="50"/>
      <c r="E406" s="51"/>
      <c r="F406" s="51">
        <f t="shared" si="19"/>
        <v>0</v>
      </c>
      <c r="G406" s="52">
        <f t="shared" si="20"/>
        <v>0</v>
      </c>
      <c r="H406" s="55">
        <f t="shared" si="21"/>
        <v>0</v>
      </c>
    </row>
    <row r="407" spans="1:8" s="54" customFormat="1" hidden="1">
      <c r="A407" s="48" t="str">
        <f>IF((LEN('Copy paste to Here'!G411))&gt;5,((CONCATENATE('Copy paste to Here'!G411," &amp; ",'Copy paste to Here'!D411,"  &amp;  ",'Copy paste to Here'!E411))),"Empty Cell")</f>
        <v>Empty Cell</v>
      </c>
      <c r="B407" s="49">
        <f>'Copy paste to Here'!C411</f>
        <v>0</v>
      </c>
      <c r="C407" s="50"/>
      <c r="D407" s="50"/>
      <c r="E407" s="51"/>
      <c r="F407" s="51">
        <f t="shared" si="19"/>
        <v>0</v>
      </c>
      <c r="G407" s="52">
        <f t="shared" si="20"/>
        <v>0</v>
      </c>
      <c r="H407" s="55">
        <f t="shared" si="21"/>
        <v>0</v>
      </c>
    </row>
    <row r="408" spans="1:8" s="54" customFormat="1" hidden="1">
      <c r="A408" s="48" t="str">
        <f>IF((LEN('Copy paste to Here'!G412))&gt;5,((CONCATENATE('Copy paste to Here'!G412," &amp; ",'Copy paste to Here'!D412,"  &amp;  ",'Copy paste to Here'!E412))),"Empty Cell")</f>
        <v>Empty Cell</v>
      </c>
      <c r="B408" s="49">
        <f>'Copy paste to Here'!C412</f>
        <v>0</v>
      </c>
      <c r="C408" s="50"/>
      <c r="D408" s="50"/>
      <c r="E408" s="51"/>
      <c r="F408" s="51">
        <f t="shared" si="19"/>
        <v>0</v>
      </c>
      <c r="G408" s="52">
        <f t="shared" si="20"/>
        <v>0</v>
      </c>
      <c r="H408" s="55">
        <f t="shared" si="21"/>
        <v>0</v>
      </c>
    </row>
    <row r="409" spans="1:8" s="54" customFormat="1" hidden="1">
      <c r="A409" s="48" t="str">
        <f>IF((LEN('Copy paste to Here'!G413))&gt;5,((CONCATENATE('Copy paste to Here'!G413," &amp; ",'Copy paste to Here'!D413,"  &amp;  ",'Copy paste to Here'!E413))),"Empty Cell")</f>
        <v>Empty Cell</v>
      </c>
      <c r="B409" s="49">
        <f>'Copy paste to Here'!C413</f>
        <v>0</v>
      </c>
      <c r="C409" s="50"/>
      <c r="D409" s="50"/>
      <c r="E409" s="51"/>
      <c r="F409" s="51">
        <f t="shared" si="19"/>
        <v>0</v>
      </c>
      <c r="G409" s="52">
        <f t="shared" si="20"/>
        <v>0</v>
      </c>
      <c r="H409" s="55">
        <f t="shared" si="21"/>
        <v>0</v>
      </c>
    </row>
    <row r="410" spans="1:8" s="54" customFormat="1" hidden="1">
      <c r="A410" s="48" t="str">
        <f>IF((LEN('Copy paste to Here'!G414))&gt;5,((CONCATENATE('Copy paste to Here'!G414," &amp; ",'Copy paste to Here'!D414,"  &amp;  ",'Copy paste to Here'!E414))),"Empty Cell")</f>
        <v>Empty Cell</v>
      </c>
      <c r="B410" s="49">
        <f>'Copy paste to Here'!C414</f>
        <v>0</v>
      </c>
      <c r="C410" s="50"/>
      <c r="D410" s="50"/>
      <c r="E410" s="51"/>
      <c r="F410" s="51">
        <f t="shared" si="19"/>
        <v>0</v>
      </c>
      <c r="G410" s="52">
        <f t="shared" si="20"/>
        <v>0</v>
      </c>
      <c r="H410" s="55">
        <f t="shared" si="21"/>
        <v>0</v>
      </c>
    </row>
    <row r="411" spans="1:8" s="54" customFormat="1" hidden="1">
      <c r="A411" s="48" t="str">
        <f>IF((LEN('Copy paste to Here'!G415))&gt;5,((CONCATENATE('Copy paste to Here'!G415," &amp; ",'Copy paste to Here'!D415,"  &amp;  ",'Copy paste to Here'!E415))),"Empty Cell")</f>
        <v>Empty Cell</v>
      </c>
      <c r="B411" s="49">
        <f>'Copy paste to Here'!C415</f>
        <v>0</v>
      </c>
      <c r="C411" s="50"/>
      <c r="D411" s="50"/>
      <c r="E411" s="51"/>
      <c r="F411" s="51">
        <f t="shared" si="19"/>
        <v>0</v>
      </c>
      <c r="G411" s="52">
        <f t="shared" si="20"/>
        <v>0</v>
      </c>
      <c r="H411" s="55">
        <f t="shared" si="21"/>
        <v>0</v>
      </c>
    </row>
    <row r="412" spans="1:8" s="54" customFormat="1" hidden="1">
      <c r="A412" s="48" t="str">
        <f>IF((LEN('Copy paste to Here'!G416))&gt;5,((CONCATENATE('Copy paste to Here'!G416," &amp; ",'Copy paste to Here'!D416,"  &amp;  ",'Copy paste to Here'!E416))),"Empty Cell")</f>
        <v>Empty Cell</v>
      </c>
      <c r="B412" s="49">
        <f>'Copy paste to Here'!C416</f>
        <v>0</v>
      </c>
      <c r="C412" s="50"/>
      <c r="D412" s="50"/>
      <c r="E412" s="51"/>
      <c r="F412" s="51">
        <f t="shared" si="19"/>
        <v>0</v>
      </c>
      <c r="G412" s="52">
        <f t="shared" si="20"/>
        <v>0</v>
      </c>
      <c r="H412" s="55">
        <f t="shared" si="21"/>
        <v>0</v>
      </c>
    </row>
    <row r="413" spans="1:8" s="54" customFormat="1" hidden="1">
      <c r="A413" s="48" t="str">
        <f>IF((LEN('Copy paste to Here'!G417))&gt;5,((CONCATENATE('Copy paste to Here'!G417," &amp; ",'Copy paste to Here'!D417,"  &amp;  ",'Copy paste to Here'!E417))),"Empty Cell")</f>
        <v>Empty Cell</v>
      </c>
      <c r="B413" s="49">
        <f>'Copy paste to Here'!C417</f>
        <v>0</v>
      </c>
      <c r="C413" s="50"/>
      <c r="D413" s="50"/>
      <c r="E413" s="51"/>
      <c r="F413" s="51">
        <f t="shared" si="19"/>
        <v>0</v>
      </c>
      <c r="G413" s="52">
        <f t="shared" si="20"/>
        <v>0</v>
      </c>
      <c r="H413" s="55">
        <f t="shared" si="21"/>
        <v>0</v>
      </c>
    </row>
    <row r="414" spans="1:8" s="54" customFormat="1" hidden="1">
      <c r="A414" s="48" t="str">
        <f>IF((LEN('Copy paste to Here'!G418))&gt;5,((CONCATENATE('Copy paste to Here'!G418," &amp; ",'Copy paste to Here'!D418,"  &amp;  ",'Copy paste to Here'!E418))),"Empty Cell")</f>
        <v>Empty Cell</v>
      </c>
      <c r="B414" s="49">
        <f>'Copy paste to Here'!C418</f>
        <v>0</v>
      </c>
      <c r="C414" s="50"/>
      <c r="D414" s="50"/>
      <c r="E414" s="51"/>
      <c r="F414" s="51">
        <f t="shared" si="19"/>
        <v>0</v>
      </c>
      <c r="G414" s="52">
        <f t="shared" si="20"/>
        <v>0</v>
      </c>
      <c r="H414" s="55">
        <f t="shared" si="21"/>
        <v>0</v>
      </c>
    </row>
    <row r="415" spans="1:8" s="54" customFormat="1" hidden="1">
      <c r="A415" s="48" t="str">
        <f>IF((LEN('Copy paste to Here'!G419))&gt;5,((CONCATENATE('Copy paste to Here'!G419," &amp; ",'Copy paste to Here'!D419,"  &amp;  ",'Copy paste to Here'!E419))),"Empty Cell")</f>
        <v>Empty Cell</v>
      </c>
      <c r="B415" s="49">
        <f>'Copy paste to Here'!C419</f>
        <v>0</v>
      </c>
      <c r="C415" s="50"/>
      <c r="D415" s="50"/>
      <c r="E415" s="51"/>
      <c r="F415" s="51">
        <f t="shared" si="19"/>
        <v>0</v>
      </c>
      <c r="G415" s="52">
        <f t="shared" si="20"/>
        <v>0</v>
      </c>
      <c r="H415" s="55">
        <f t="shared" si="21"/>
        <v>0</v>
      </c>
    </row>
    <row r="416" spans="1:8" s="54" customFormat="1" hidden="1">
      <c r="A416" s="48" t="str">
        <f>IF((LEN('Copy paste to Here'!G420))&gt;5,((CONCATENATE('Copy paste to Here'!G420," &amp; ",'Copy paste to Here'!D420,"  &amp;  ",'Copy paste to Here'!E420))),"Empty Cell")</f>
        <v>Empty Cell</v>
      </c>
      <c r="B416" s="49">
        <f>'Copy paste to Here'!C420</f>
        <v>0</v>
      </c>
      <c r="C416" s="50"/>
      <c r="D416" s="50"/>
      <c r="E416" s="51"/>
      <c r="F416" s="51">
        <f t="shared" si="19"/>
        <v>0</v>
      </c>
      <c r="G416" s="52">
        <f t="shared" si="20"/>
        <v>0</v>
      </c>
      <c r="H416" s="55">
        <f t="shared" si="21"/>
        <v>0</v>
      </c>
    </row>
    <row r="417" spans="1:8" s="54" customFormat="1" hidden="1">
      <c r="A417" s="48" t="str">
        <f>IF((LEN('Copy paste to Here'!G421))&gt;5,((CONCATENATE('Copy paste to Here'!G421," &amp; ",'Copy paste to Here'!D421,"  &amp;  ",'Copy paste to Here'!E421))),"Empty Cell")</f>
        <v>Empty Cell</v>
      </c>
      <c r="B417" s="49">
        <f>'Copy paste to Here'!C421</f>
        <v>0</v>
      </c>
      <c r="C417" s="50"/>
      <c r="D417" s="50"/>
      <c r="E417" s="51"/>
      <c r="F417" s="51">
        <f t="shared" si="19"/>
        <v>0</v>
      </c>
      <c r="G417" s="52">
        <f t="shared" si="20"/>
        <v>0</v>
      </c>
      <c r="H417" s="55">
        <f t="shared" si="21"/>
        <v>0</v>
      </c>
    </row>
    <row r="418" spans="1:8" s="54" customFormat="1" hidden="1">
      <c r="A418" s="48" t="str">
        <f>IF((LEN('Copy paste to Here'!G422))&gt;5,((CONCATENATE('Copy paste to Here'!G422," &amp; ",'Copy paste to Here'!D422,"  &amp;  ",'Copy paste to Here'!E422))),"Empty Cell")</f>
        <v>Empty Cell</v>
      </c>
      <c r="B418" s="49">
        <f>'Copy paste to Here'!C422</f>
        <v>0</v>
      </c>
      <c r="C418" s="50"/>
      <c r="D418" s="50"/>
      <c r="E418" s="51"/>
      <c r="F418" s="51">
        <f t="shared" si="19"/>
        <v>0</v>
      </c>
      <c r="G418" s="52">
        <f t="shared" si="20"/>
        <v>0</v>
      </c>
      <c r="H418" s="55">
        <f t="shared" si="21"/>
        <v>0</v>
      </c>
    </row>
    <row r="419" spans="1:8" s="54" customFormat="1" hidden="1">
      <c r="A419" s="48" t="str">
        <f>IF((LEN('Copy paste to Here'!G423))&gt;5,((CONCATENATE('Copy paste to Here'!G423," &amp; ",'Copy paste to Here'!D423,"  &amp;  ",'Copy paste to Here'!E423))),"Empty Cell")</f>
        <v>Empty Cell</v>
      </c>
      <c r="B419" s="49">
        <f>'Copy paste to Here'!C423</f>
        <v>0</v>
      </c>
      <c r="C419" s="50"/>
      <c r="D419" s="50"/>
      <c r="E419" s="51"/>
      <c r="F419" s="51">
        <f t="shared" si="19"/>
        <v>0</v>
      </c>
      <c r="G419" s="52">
        <f t="shared" si="20"/>
        <v>0</v>
      </c>
      <c r="H419" s="55">
        <f t="shared" si="21"/>
        <v>0</v>
      </c>
    </row>
    <row r="420" spans="1:8" s="54" customFormat="1" hidden="1">
      <c r="A420" s="48" t="str">
        <f>IF((LEN('Copy paste to Here'!G424))&gt;5,((CONCATENATE('Copy paste to Here'!G424," &amp; ",'Copy paste to Here'!D424,"  &amp;  ",'Copy paste to Here'!E424))),"Empty Cell")</f>
        <v>Empty Cell</v>
      </c>
      <c r="B420" s="49">
        <f>'Copy paste to Here'!C424</f>
        <v>0</v>
      </c>
      <c r="C420" s="50"/>
      <c r="D420" s="50"/>
      <c r="E420" s="51"/>
      <c r="F420" s="51">
        <f t="shared" si="19"/>
        <v>0</v>
      </c>
      <c r="G420" s="52">
        <f t="shared" si="20"/>
        <v>0</v>
      </c>
      <c r="H420" s="55">
        <f t="shared" si="21"/>
        <v>0</v>
      </c>
    </row>
    <row r="421" spans="1:8" s="54" customFormat="1" hidden="1">
      <c r="A421" s="48" t="str">
        <f>IF((LEN('Copy paste to Here'!G425))&gt;5,((CONCATENATE('Copy paste to Here'!G425," &amp; ",'Copy paste to Here'!D425,"  &amp;  ",'Copy paste to Here'!E425))),"Empty Cell")</f>
        <v>Empty Cell</v>
      </c>
      <c r="B421" s="49">
        <f>'Copy paste to Here'!C425</f>
        <v>0</v>
      </c>
      <c r="C421" s="50"/>
      <c r="D421" s="50"/>
      <c r="E421" s="51"/>
      <c r="F421" s="51">
        <f t="shared" si="19"/>
        <v>0</v>
      </c>
      <c r="G421" s="52">
        <f t="shared" si="20"/>
        <v>0</v>
      </c>
      <c r="H421" s="55">
        <f t="shared" si="21"/>
        <v>0</v>
      </c>
    </row>
    <row r="422" spans="1:8" s="54" customFormat="1" hidden="1">
      <c r="A422" s="48" t="str">
        <f>IF((LEN('Copy paste to Here'!G426))&gt;5,((CONCATENATE('Copy paste to Here'!G426," &amp; ",'Copy paste to Here'!D426,"  &amp;  ",'Copy paste to Here'!E426))),"Empty Cell")</f>
        <v>Empty Cell</v>
      </c>
      <c r="B422" s="49">
        <f>'Copy paste to Here'!C426</f>
        <v>0</v>
      </c>
      <c r="C422" s="50"/>
      <c r="D422" s="50"/>
      <c r="E422" s="51"/>
      <c r="F422" s="51">
        <f t="shared" si="19"/>
        <v>0</v>
      </c>
      <c r="G422" s="52">
        <f t="shared" si="20"/>
        <v>0</v>
      </c>
      <c r="H422" s="55">
        <f t="shared" si="21"/>
        <v>0</v>
      </c>
    </row>
    <row r="423" spans="1:8" s="54" customFormat="1" hidden="1">
      <c r="A423" s="48" t="str">
        <f>IF((LEN('Copy paste to Here'!G427))&gt;5,((CONCATENATE('Copy paste to Here'!G427," &amp; ",'Copy paste to Here'!D427,"  &amp;  ",'Copy paste to Here'!E427))),"Empty Cell")</f>
        <v>Empty Cell</v>
      </c>
      <c r="B423" s="49">
        <f>'Copy paste to Here'!C427</f>
        <v>0</v>
      </c>
      <c r="C423" s="50"/>
      <c r="D423" s="50"/>
      <c r="E423" s="51"/>
      <c r="F423" s="51">
        <f t="shared" si="19"/>
        <v>0</v>
      </c>
      <c r="G423" s="52">
        <f t="shared" si="20"/>
        <v>0</v>
      </c>
      <c r="H423" s="55">
        <f t="shared" si="21"/>
        <v>0</v>
      </c>
    </row>
    <row r="424" spans="1:8" s="54" customFormat="1" hidden="1">
      <c r="A424" s="48" t="str">
        <f>IF((LEN('Copy paste to Here'!G428))&gt;5,((CONCATENATE('Copy paste to Here'!G428," &amp; ",'Copy paste to Here'!D428,"  &amp;  ",'Copy paste to Here'!E428))),"Empty Cell")</f>
        <v>Empty Cell</v>
      </c>
      <c r="B424" s="49">
        <f>'Copy paste to Here'!C428</f>
        <v>0</v>
      </c>
      <c r="C424" s="50"/>
      <c r="D424" s="50"/>
      <c r="E424" s="51"/>
      <c r="F424" s="51">
        <f t="shared" si="19"/>
        <v>0</v>
      </c>
      <c r="G424" s="52">
        <f t="shared" si="20"/>
        <v>0</v>
      </c>
      <c r="H424" s="55">
        <f t="shared" si="21"/>
        <v>0</v>
      </c>
    </row>
    <row r="425" spans="1:8" s="54" customFormat="1" hidden="1">
      <c r="A425" s="48" t="str">
        <f>IF((LEN('Copy paste to Here'!G429))&gt;5,((CONCATENATE('Copy paste to Here'!G429," &amp; ",'Copy paste to Here'!D429,"  &amp;  ",'Copy paste to Here'!E429))),"Empty Cell")</f>
        <v>Empty Cell</v>
      </c>
      <c r="B425" s="49">
        <f>'Copy paste to Here'!C429</f>
        <v>0</v>
      </c>
      <c r="C425" s="50"/>
      <c r="D425" s="50"/>
      <c r="E425" s="51"/>
      <c r="F425" s="51">
        <f t="shared" si="19"/>
        <v>0</v>
      </c>
      <c r="G425" s="52">
        <f t="shared" si="20"/>
        <v>0</v>
      </c>
      <c r="H425" s="55">
        <f t="shared" si="21"/>
        <v>0</v>
      </c>
    </row>
    <row r="426" spans="1:8" s="54" customFormat="1" hidden="1">
      <c r="A426" s="48" t="str">
        <f>IF((LEN('Copy paste to Here'!G430))&gt;5,((CONCATENATE('Copy paste to Here'!G430," &amp; ",'Copy paste to Here'!D430,"  &amp;  ",'Copy paste to Here'!E430))),"Empty Cell")</f>
        <v>Empty Cell</v>
      </c>
      <c r="B426" s="49">
        <f>'Copy paste to Here'!C430</f>
        <v>0</v>
      </c>
      <c r="C426" s="50"/>
      <c r="D426" s="50"/>
      <c r="E426" s="51"/>
      <c r="F426" s="51">
        <f t="shared" si="19"/>
        <v>0</v>
      </c>
      <c r="G426" s="52">
        <f t="shared" si="20"/>
        <v>0</v>
      </c>
      <c r="H426" s="55">
        <f t="shared" si="21"/>
        <v>0</v>
      </c>
    </row>
    <row r="427" spans="1:8" s="54" customFormat="1" hidden="1">
      <c r="A427" s="48" t="str">
        <f>IF((LEN('Copy paste to Here'!G431))&gt;5,((CONCATENATE('Copy paste to Here'!G431," &amp; ",'Copy paste to Here'!D431,"  &amp;  ",'Copy paste to Here'!E431))),"Empty Cell")</f>
        <v>Empty Cell</v>
      </c>
      <c r="B427" s="49">
        <f>'Copy paste to Here'!C431</f>
        <v>0</v>
      </c>
      <c r="C427" s="50"/>
      <c r="D427" s="50"/>
      <c r="E427" s="51"/>
      <c r="F427" s="51">
        <f t="shared" si="19"/>
        <v>0</v>
      </c>
      <c r="G427" s="52">
        <f t="shared" si="20"/>
        <v>0</v>
      </c>
      <c r="H427" s="55">
        <f t="shared" si="21"/>
        <v>0</v>
      </c>
    </row>
    <row r="428" spans="1:8" s="54" customFormat="1" hidden="1">
      <c r="A428" s="48" t="str">
        <f>IF((LEN('Copy paste to Here'!G432))&gt;5,((CONCATENATE('Copy paste to Here'!G432," &amp; ",'Copy paste to Here'!D432,"  &amp;  ",'Copy paste to Here'!E432))),"Empty Cell")</f>
        <v>Empty Cell</v>
      </c>
      <c r="B428" s="49">
        <f>'Copy paste to Here'!C432</f>
        <v>0</v>
      </c>
      <c r="C428" s="50"/>
      <c r="D428" s="50"/>
      <c r="E428" s="51"/>
      <c r="F428" s="51">
        <f t="shared" si="19"/>
        <v>0</v>
      </c>
      <c r="G428" s="52">
        <f t="shared" si="20"/>
        <v>0</v>
      </c>
      <c r="H428" s="55">
        <f t="shared" si="21"/>
        <v>0</v>
      </c>
    </row>
    <row r="429" spans="1:8" s="54" customFormat="1" hidden="1">
      <c r="A429" s="48" t="str">
        <f>IF((LEN('Copy paste to Here'!G433))&gt;5,((CONCATENATE('Copy paste to Here'!G433," &amp; ",'Copy paste to Here'!D433,"  &amp;  ",'Copy paste to Here'!E433))),"Empty Cell")</f>
        <v>Empty Cell</v>
      </c>
      <c r="B429" s="49">
        <f>'Copy paste to Here'!C433</f>
        <v>0</v>
      </c>
      <c r="C429" s="50"/>
      <c r="D429" s="50"/>
      <c r="E429" s="51"/>
      <c r="F429" s="51">
        <f t="shared" si="19"/>
        <v>0</v>
      </c>
      <c r="G429" s="52">
        <f t="shared" si="20"/>
        <v>0</v>
      </c>
      <c r="H429" s="55">
        <f t="shared" si="21"/>
        <v>0</v>
      </c>
    </row>
    <row r="430" spans="1:8" s="54" customFormat="1" hidden="1">
      <c r="A430" s="48" t="str">
        <f>IF((LEN('Copy paste to Here'!G434))&gt;5,((CONCATENATE('Copy paste to Here'!G434," &amp; ",'Copy paste to Here'!D434,"  &amp;  ",'Copy paste to Here'!E434))),"Empty Cell")</f>
        <v>Empty Cell</v>
      </c>
      <c r="B430" s="49">
        <f>'Copy paste to Here'!C434</f>
        <v>0</v>
      </c>
      <c r="C430" s="50"/>
      <c r="D430" s="50"/>
      <c r="E430" s="51"/>
      <c r="F430" s="51">
        <f t="shared" si="19"/>
        <v>0</v>
      </c>
      <c r="G430" s="52">
        <f t="shared" si="20"/>
        <v>0</v>
      </c>
      <c r="H430" s="55">
        <f t="shared" si="21"/>
        <v>0</v>
      </c>
    </row>
    <row r="431" spans="1:8" s="54" customFormat="1" hidden="1">
      <c r="A431" s="48" t="str">
        <f>IF((LEN('Copy paste to Here'!G435))&gt;5,((CONCATENATE('Copy paste to Here'!G435," &amp; ",'Copy paste to Here'!D435,"  &amp;  ",'Copy paste to Here'!E435))),"Empty Cell")</f>
        <v>Empty Cell</v>
      </c>
      <c r="B431" s="49">
        <f>'Copy paste to Here'!C435</f>
        <v>0</v>
      </c>
      <c r="C431" s="50"/>
      <c r="D431" s="50"/>
      <c r="E431" s="51"/>
      <c r="F431" s="51">
        <f t="shared" si="19"/>
        <v>0</v>
      </c>
      <c r="G431" s="52">
        <f t="shared" si="20"/>
        <v>0</v>
      </c>
      <c r="H431" s="55">
        <f t="shared" si="21"/>
        <v>0</v>
      </c>
    </row>
    <row r="432" spans="1:8" s="54" customFormat="1" hidden="1">
      <c r="A432" s="48" t="str">
        <f>IF((LEN('Copy paste to Here'!G436))&gt;5,((CONCATENATE('Copy paste to Here'!G436," &amp; ",'Copy paste to Here'!D436,"  &amp;  ",'Copy paste to Here'!E436))),"Empty Cell")</f>
        <v>Empty Cell</v>
      </c>
      <c r="B432" s="49">
        <f>'Copy paste to Here'!C436</f>
        <v>0</v>
      </c>
      <c r="C432" s="50"/>
      <c r="D432" s="50"/>
      <c r="E432" s="51"/>
      <c r="F432" s="51">
        <f t="shared" si="19"/>
        <v>0</v>
      </c>
      <c r="G432" s="52">
        <f t="shared" si="20"/>
        <v>0</v>
      </c>
      <c r="H432" s="55">
        <f t="shared" si="21"/>
        <v>0</v>
      </c>
    </row>
    <row r="433" spans="1:8" s="54" customFormat="1" hidden="1">
      <c r="A433" s="48" t="str">
        <f>IF((LEN('Copy paste to Here'!G437))&gt;5,((CONCATENATE('Copy paste to Here'!G437," &amp; ",'Copy paste to Here'!D437,"  &amp;  ",'Copy paste to Here'!E437))),"Empty Cell")</f>
        <v>Empty Cell</v>
      </c>
      <c r="B433" s="49">
        <f>'Copy paste to Here'!C437</f>
        <v>0</v>
      </c>
      <c r="C433" s="50"/>
      <c r="D433" s="50"/>
      <c r="E433" s="51"/>
      <c r="F433" s="51">
        <f t="shared" si="19"/>
        <v>0</v>
      </c>
      <c r="G433" s="52">
        <f t="shared" si="20"/>
        <v>0</v>
      </c>
      <c r="H433" s="55">
        <f t="shared" si="21"/>
        <v>0</v>
      </c>
    </row>
    <row r="434" spans="1:8" s="54" customFormat="1" hidden="1">
      <c r="A434" s="48" t="str">
        <f>IF((LEN('Copy paste to Here'!G438))&gt;5,((CONCATENATE('Copy paste to Here'!G438," &amp; ",'Copy paste to Here'!D438,"  &amp;  ",'Copy paste to Here'!E438))),"Empty Cell")</f>
        <v>Empty Cell</v>
      </c>
      <c r="B434" s="49">
        <f>'Copy paste to Here'!C438</f>
        <v>0</v>
      </c>
      <c r="C434" s="50"/>
      <c r="D434" s="50"/>
      <c r="E434" s="51"/>
      <c r="F434" s="51">
        <f t="shared" si="19"/>
        <v>0</v>
      </c>
      <c r="G434" s="52">
        <f t="shared" si="20"/>
        <v>0</v>
      </c>
      <c r="H434" s="55">
        <f t="shared" si="21"/>
        <v>0</v>
      </c>
    </row>
    <row r="435" spans="1:8" s="54" customFormat="1" hidden="1">
      <c r="A435" s="48" t="str">
        <f>IF((LEN('Copy paste to Here'!G439))&gt;5,((CONCATENATE('Copy paste to Here'!G439," &amp; ",'Copy paste to Here'!D439,"  &amp;  ",'Copy paste to Here'!E439))),"Empty Cell")</f>
        <v>Empty Cell</v>
      </c>
      <c r="B435" s="49">
        <f>'Copy paste to Here'!C439</f>
        <v>0</v>
      </c>
      <c r="C435" s="50"/>
      <c r="D435" s="50"/>
      <c r="E435" s="51"/>
      <c r="F435" s="51">
        <f t="shared" si="19"/>
        <v>0</v>
      </c>
      <c r="G435" s="52">
        <f t="shared" si="20"/>
        <v>0</v>
      </c>
      <c r="H435" s="55">
        <f t="shared" si="21"/>
        <v>0</v>
      </c>
    </row>
    <row r="436" spans="1:8" s="54" customFormat="1" hidden="1">
      <c r="A436" s="48" t="str">
        <f>IF((LEN('Copy paste to Here'!G440))&gt;5,((CONCATENATE('Copy paste to Here'!G440," &amp; ",'Copy paste to Here'!D440,"  &amp;  ",'Copy paste to Here'!E440))),"Empty Cell")</f>
        <v>Empty Cell</v>
      </c>
      <c r="B436" s="49">
        <f>'Copy paste to Here'!C440</f>
        <v>0</v>
      </c>
      <c r="C436" s="50"/>
      <c r="D436" s="50"/>
      <c r="E436" s="51"/>
      <c r="F436" s="51">
        <f t="shared" si="19"/>
        <v>0</v>
      </c>
      <c r="G436" s="52">
        <f t="shared" si="20"/>
        <v>0</v>
      </c>
      <c r="H436" s="55">
        <f t="shared" si="21"/>
        <v>0</v>
      </c>
    </row>
    <row r="437" spans="1:8" s="54" customFormat="1" hidden="1">
      <c r="A437" s="48" t="str">
        <f>IF((LEN('Copy paste to Here'!G441))&gt;5,((CONCATENATE('Copy paste to Here'!G441," &amp; ",'Copy paste to Here'!D441,"  &amp;  ",'Copy paste to Here'!E441))),"Empty Cell")</f>
        <v>Empty Cell</v>
      </c>
      <c r="B437" s="49">
        <f>'Copy paste to Here'!C441</f>
        <v>0</v>
      </c>
      <c r="C437" s="50"/>
      <c r="D437" s="50"/>
      <c r="E437" s="51"/>
      <c r="F437" s="51">
        <f t="shared" si="19"/>
        <v>0</v>
      </c>
      <c r="G437" s="52">
        <f t="shared" si="20"/>
        <v>0</v>
      </c>
      <c r="H437" s="55">
        <f t="shared" si="21"/>
        <v>0</v>
      </c>
    </row>
    <row r="438" spans="1:8" s="54" customFormat="1" hidden="1">
      <c r="A438" s="48" t="str">
        <f>IF((LEN('Copy paste to Here'!G442))&gt;5,((CONCATENATE('Copy paste to Here'!G442," &amp; ",'Copy paste to Here'!D442,"  &amp;  ",'Copy paste to Here'!E442))),"Empty Cell")</f>
        <v>Empty Cell</v>
      </c>
      <c r="B438" s="49">
        <f>'Copy paste to Here'!C442</f>
        <v>0</v>
      </c>
      <c r="C438" s="50"/>
      <c r="D438" s="50"/>
      <c r="E438" s="51"/>
      <c r="F438" s="51">
        <f t="shared" si="19"/>
        <v>0</v>
      </c>
      <c r="G438" s="52">
        <f t="shared" si="20"/>
        <v>0</v>
      </c>
      <c r="H438" s="55">
        <f t="shared" si="21"/>
        <v>0</v>
      </c>
    </row>
    <row r="439" spans="1:8" s="54" customFormat="1" hidden="1">
      <c r="A439" s="48" t="str">
        <f>IF((LEN('Copy paste to Here'!G443))&gt;5,((CONCATENATE('Copy paste to Here'!G443," &amp; ",'Copy paste to Here'!D443,"  &amp;  ",'Copy paste to Here'!E443))),"Empty Cell")</f>
        <v>Empty Cell</v>
      </c>
      <c r="B439" s="49">
        <f>'Copy paste to Here'!C443</f>
        <v>0</v>
      </c>
      <c r="C439" s="50"/>
      <c r="D439" s="50"/>
      <c r="E439" s="51"/>
      <c r="F439" s="51">
        <f t="shared" si="19"/>
        <v>0</v>
      </c>
      <c r="G439" s="52">
        <f t="shared" si="20"/>
        <v>0</v>
      </c>
      <c r="H439" s="55">
        <f t="shared" si="21"/>
        <v>0</v>
      </c>
    </row>
    <row r="440" spans="1:8" s="54" customFormat="1" hidden="1">
      <c r="A440" s="48" t="str">
        <f>IF((LEN('Copy paste to Here'!G444))&gt;5,((CONCATENATE('Copy paste to Here'!G444," &amp; ",'Copy paste to Here'!D444,"  &amp;  ",'Copy paste to Here'!E444))),"Empty Cell")</f>
        <v>Empty Cell</v>
      </c>
      <c r="B440" s="49">
        <f>'Copy paste to Here'!C444</f>
        <v>0</v>
      </c>
      <c r="C440" s="50"/>
      <c r="D440" s="50"/>
      <c r="E440" s="51"/>
      <c r="F440" s="51">
        <f t="shared" si="19"/>
        <v>0</v>
      </c>
      <c r="G440" s="52">
        <f t="shared" si="20"/>
        <v>0</v>
      </c>
      <c r="H440" s="55">
        <f t="shared" si="21"/>
        <v>0</v>
      </c>
    </row>
    <row r="441" spans="1:8" s="54" customFormat="1" hidden="1">
      <c r="A441" s="48" t="str">
        <f>IF((LEN('Copy paste to Here'!G445))&gt;5,((CONCATENATE('Copy paste to Here'!G445," &amp; ",'Copy paste to Here'!D445,"  &amp;  ",'Copy paste to Here'!E445))),"Empty Cell")</f>
        <v>Empty Cell</v>
      </c>
      <c r="B441" s="49">
        <f>'Copy paste to Here'!C445</f>
        <v>0</v>
      </c>
      <c r="C441" s="50"/>
      <c r="D441" s="50"/>
      <c r="E441" s="51"/>
      <c r="F441" s="51">
        <f t="shared" si="19"/>
        <v>0</v>
      </c>
      <c r="G441" s="52">
        <f t="shared" si="20"/>
        <v>0</v>
      </c>
      <c r="H441" s="55">
        <f t="shared" si="21"/>
        <v>0</v>
      </c>
    </row>
    <row r="442" spans="1:8" s="54" customFormat="1" hidden="1">
      <c r="A442" s="48" t="str">
        <f>IF((LEN('Copy paste to Here'!G446))&gt;5,((CONCATENATE('Copy paste to Here'!G446," &amp; ",'Copy paste to Here'!D446,"  &amp;  ",'Copy paste to Here'!E446))),"Empty Cell")</f>
        <v>Empty Cell</v>
      </c>
      <c r="B442" s="49">
        <f>'Copy paste to Here'!C446</f>
        <v>0</v>
      </c>
      <c r="C442" s="50"/>
      <c r="D442" s="50"/>
      <c r="E442" s="51"/>
      <c r="F442" s="51">
        <f t="shared" si="19"/>
        <v>0</v>
      </c>
      <c r="G442" s="52">
        <f t="shared" si="20"/>
        <v>0</v>
      </c>
      <c r="H442" s="55">
        <f t="shared" si="21"/>
        <v>0</v>
      </c>
    </row>
    <row r="443" spans="1:8" s="54" customFormat="1" hidden="1">
      <c r="A443" s="48" t="str">
        <f>IF((LEN('Copy paste to Here'!G447))&gt;5,((CONCATENATE('Copy paste to Here'!G447," &amp; ",'Copy paste to Here'!D447,"  &amp;  ",'Copy paste to Here'!E447))),"Empty Cell")</f>
        <v>Empty Cell</v>
      </c>
      <c r="B443" s="49">
        <f>'Copy paste to Here'!C447</f>
        <v>0</v>
      </c>
      <c r="C443" s="50"/>
      <c r="D443" s="50"/>
      <c r="E443" s="51"/>
      <c r="F443" s="51">
        <f t="shared" si="19"/>
        <v>0</v>
      </c>
      <c r="G443" s="52">
        <f t="shared" si="20"/>
        <v>0</v>
      </c>
      <c r="H443" s="55">
        <f t="shared" si="21"/>
        <v>0</v>
      </c>
    </row>
    <row r="444" spans="1:8" s="54" customFormat="1" hidden="1">
      <c r="A444" s="48" t="str">
        <f>IF((LEN('Copy paste to Here'!G448))&gt;5,((CONCATENATE('Copy paste to Here'!G448," &amp; ",'Copy paste to Here'!D448,"  &amp;  ",'Copy paste to Here'!E448))),"Empty Cell")</f>
        <v>Empty Cell</v>
      </c>
      <c r="B444" s="49">
        <f>'Copy paste to Here'!C448</f>
        <v>0</v>
      </c>
      <c r="C444" s="50"/>
      <c r="D444" s="50"/>
      <c r="E444" s="51"/>
      <c r="F444" s="51">
        <f t="shared" si="19"/>
        <v>0</v>
      </c>
      <c r="G444" s="52">
        <f t="shared" si="20"/>
        <v>0</v>
      </c>
      <c r="H444" s="55">
        <f t="shared" si="21"/>
        <v>0</v>
      </c>
    </row>
    <row r="445" spans="1:8" s="54" customFormat="1" hidden="1">
      <c r="A445" s="48" t="str">
        <f>IF((LEN('Copy paste to Here'!G449))&gt;5,((CONCATENATE('Copy paste to Here'!G449," &amp; ",'Copy paste to Here'!D449,"  &amp;  ",'Copy paste to Here'!E449))),"Empty Cell")</f>
        <v>Empty Cell</v>
      </c>
      <c r="B445" s="49">
        <f>'Copy paste to Here'!C449</f>
        <v>0</v>
      </c>
      <c r="C445" s="50"/>
      <c r="D445" s="50"/>
      <c r="E445" s="51"/>
      <c r="F445" s="51">
        <f t="shared" si="19"/>
        <v>0</v>
      </c>
      <c r="G445" s="52">
        <f t="shared" si="20"/>
        <v>0</v>
      </c>
      <c r="H445" s="55">
        <f t="shared" si="21"/>
        <v>0</v>
      </c>
    </row>
    <row r="446" spans="1:8" s="54" customFormat="1" hidden="1">
      <c r="A446" s="48" t="str">
        <f>IF((LEN('Copy paste to Here'!G450))&gt;5,((CONCATENATE('Copy paste to Here'!G450," &amp; ",'Copy paste to Here'!D450,"  &amp;  ",'Copy paste to Here'!E450))),"Empty Cell")</f>
        <v>Empty Cell</v>
      </c>
      <c r="B446" s="49">
        <f>'Copy paste to Here'!C450</f>
        <v>0</v>
      </c>
      <c r="C446" s="50"/>
      <c r="D446" s="50"/>
      <c r="E446" s="51"/>
      <c r="F446" s="51">
        <f t="shared" si="19"/>
        <v>0</v>
      </c>
      <c r="G446" s="52">
        <f t="shared" si="20"/>
        <v>0</v>
      </c>
      <c r="H446" s="55">
        <f t="shared" si="21"/>
        <v>0</v>
      </c>
    </row>
    <row r="447" spans="1:8" s="54" customFormat="1" hidden="1">
      <c r="A447" s="48" t="str">
        <f>IF((LEN('Copy paste to Here'!G451))&gt;5,((CONCATENATE('Copy paste to Here'!G451," &amp; ",'Copy paste to Here'!D451,"  &amp;  ",'Copy paste to Here'!E451))),"Empty Cell")</f>
        <v>Empty Cell</v>
      </c>
      <c r="B447" s="49">
        <f>'Copy paste to Here'!C451</f>
        <v>0</v>
      </c>
      <c r="C447" s="50"/>
      <c r="D447" s="50"/>
      <c r="E447" s="51"/>
      <c r="F447" s="51">
        <f t="shared" si="19"/>
        <v>0</v>
      </c>
      <c r="G447" s="52">
        <f t="shared" si="20"/>
        <v>0</v>
      </c>
      <c r="H447" s="55">
        <f t="shared" si="21"/>
        <v>0</v>
      </c>
    </row>
    <row r="448" spans="1:8" s="54" customFormat="1" hidden="1">
      <c r="A448" s="48" t="str">
        <f>IF((LEN('Copy paste to Here'!G452))&gt;5,((CONCATENATE('Copy paste to Here'!G452," &amp; ",'Copy paste to Here'!D452,"  &amp;  ",'Copy paste to Here'!E452))),"Empty Cell")</f>
        <v>Empty Cell</v>
      </c>
      <c r="B448" s="49">
        <f>'Copy paste to Here'!C452</f>
        <v>0</v>
      </c>
      <c r="C448" s="50"/>
      <c r="D448" s="50"/>
      <c r="E448" s="51"/>
      <c r="F448" s="51">
        <f t="shared" si="19"/>
        <v>0</v>
      </c>
      <c r="G448" s="52">
        <f t="shared" si="20"/>
        <v>0</v>
      </c>
      <c r="H448" s="55">
        <f t="shared" si="21"/>
        <v>0</v>
      </c>
    </row>
    <row r="449" spans="1:8" s="54" customFormat="1" hidden="1">
      <c r="A449" s="48" t="str">
        <f>IF((LEN('Copy paste to Here'!G453))&gt;5,((CONCATENATE('Copy paste to Here'!G453," &amp; ",'Copy paste to Here'!D453,"  &amp;  ",'Copy paste to Here'!E453))),"Empty Cell")</f>
        <v>Empty Cell</v>
      </c>
      <c r="B449" s="49">
        <f>'Copy paste to Here'!C453</f>
        <v>0</v>
      </c>
      <c r="C449" s="50"/>
      <c r="D449" s="50"/>
      <c r="E449" s="51"/>
      <c r="F449" s="51">
        <f t="shared" si="19"/>
        <v>0</v>
      </c>
      <c r="G449" s="52">
        <f t="shared" si="20"/>
        <v>0</v>
      </c>
      <c r="H449" s="55">
        <f t="shared" si="21"/>
        <v>0</v>
      </c>
    </row>
    <row r="450" spans="1:8" s="54" customFormat="1" hidden="1">
      <c r="A450" s="48" t="str">
        <f>IF((LEN('Copy paste to Here'!G454))&gt;5,((CONCATENATE('Copy paste to Here'!G454," &amp; ",'Copy paste to Here'!D454,"  &amp;  ",'Copy paste to Here'!E454))),"Empty Cell")</f>
        <v>Empty Cell</v>
      </c>
      <c r="B450" s="49">
        <f>'Copy paste to Here'!C454</f>
        <v>0</v>
      </c>
      <c r="C450" s="50"/>
      <c r="D450" s="50"/>
      <c r="E450" s="51"/>
      <c r="F450" s="51">
        <f t="shared" si="19"/>
        <v>0</v>
      </c>
      <c r="G450" s="52">
        <f t="shared" si="20"/>
        <v>0</v>
      </c>
      <c r="H450" s="55">
        <f t="shared" si="21"/>
        <v>0</v>
      </c>
    </row>
    <row r="451" spans="1:8" s="54" customFormat="1" hidden="1">
      <c r="A451" s="48" t="str">
        <f>IF((LEN('Copy paste to Here'!G455))&gt;5,((CONCATENATE('Copy paste to Here'!G455," &amp; ",'Copy paste to Here'!D455,"  &amp;  ",'Copy paste to Here'!E455))),"Empty Cell")</f>
        <v>Empty Cell</v>
      </c>
      <c r="B451" s="49">
        <f>'Copy paste to Here'!C455</f>
        <v>0</v>
      </c>
      <c r="C451" s="50"/>
      <c r="D451" s="50"/>
      <c r="E451" s="51"/>
      <c r="F451" s="51">
        <f t="shared" si="19"/>
        <v>0</v>
      </c>
      <c r="G451" s="52">
        <f t="shared" si="20"/>
        <v>0</v>
      </c>
      <c r="H451" s="55">
        <f t="shared" si="21"/>
        <v>0</v>
      </c>
    </row>
    <row r="452" spans="1:8" s="54" customFormat="1" hidden="1">
      <c r="A452" s="48" t="str">
        <f>IF((LEN('Copy paste to Here'!G456))&gt;5,((CONCATENATE('Copy paste to Here'!G456," &amp; ",'Copy paste to Here'!D456,"  &amp;  ",'Copy paste to Here'!E456))),"Empty Cell")</f>
        <v>Empty Cell</v>
      </c>
      <c r="B452" s="49">
        <f>'Copy paste to Here'!C456</f>
        <v>0</v>
      </c>
      <c r="C452" s="50"/>
      <c r="D452" s="50"/>
      <c r="E452" s="51"/>
      <c r="F452" s="51">
        <f t="shared" si="19"/>
        <v>0</v>
      </c>
      <c r="G452" s="52">
        <f t="shared" si="20"/>
        <v>0</v>
      </c>
      <c r="H452" s="55">
        <f t="shared" si="21"/>
        <v>0</v>
      </c>
    </row>
    <row r="453" spans="1:8" s="54" customFormat="1" hidden="1">
      <c r="A453" s="48" t="str">
        <f>IF((LEN('Copy paste to Here'!G457))&gt;5,((CONCATENATE('Copy paste to Here'!G457," &amp; ",'Copy paste to Here'!D457,"  &amp;  ",'Copy paste to Here'!E457))),"Empty Cell")</f>
        <v>Empty Cell</v>
      </c>
      <c r="B453" s="49">
        <f>'Copy paste to Here'!C457</f>
        <v>0</v>
      </c>
      <c r="C453" s="50"/>
      <c r="D453" s="50"/>
      <c r="E453" s="51"/>
      <c r="F453" s="51">
        <f t="shared" si="19"/>
        <v>0</v>
      </c>
      <c r="G453" s="52">
        <f t="shared" si="20"/>
        <v>0</v>
      </c>
      <c r="H453" s="55">
        <f t="shared" si="21"/>
        <v>0</v>
      </c>
    </row>
    <row r="454" spans="1:8" s="54" customFormat="1" hidden="1">
      <c r="A454" s="48" t="str">
        <f>IF((LEN('Copy paste to Here'!G458))&gt;5,((CONCATENATE('Copy paste to Here'!G458," &amp; ",'Copy paste to Here'!D458,"  &amp;  ",'Copy paste to Here'!E458))),"Empty Cell")</f>
        <v>Empty Cell</v>
      </c>
      <c r="B454" s="49">
        <f>'Copy paste to Here'!C458</f>
        <v>0</v>
      </c>
      <c r="C454" s="50"/>
      <c r="D454" s="50"/>
      <c r="E454" s="51"/>
      <c r="F454" s="51">
        <f t="shared" si="19"/>
        <v>0</v>
      </c>
      <c r="G454" s="52">
        <f t="shared" si="20"/>
        <v>0</v>
      </c>
      <c r="H454" s="55">
        <f t="shared" si="21"/>
        <v>0</v>
      </c>
    </row>
    <row r="455" spans="1:8" s="54" customFormat="1" hidden="1">
      <c r="A455" s="48" t="str">
        <f>IF((LEN('Copy paste to Here'!G459))&gt;5,((CONCATENATE('Copy paste to Here'!G459," &amp; ",'Copy paste to Here'!D459,"  &amp;  ",'Copy paste to Here'!E459))),"Empty Cell")</f>
        <v>Empty Cell</v>
      </c>
      <c r="B455" s="49">
        <f>'Copy paste to Here'!C459</f>
        <v>0</v>
      </c>
      <c r="C455" s="50"/>
      <c r="D455" s="50"/>
      <c r="E455" s="51"/>
      <c r="F455" s="51">
        <f t="shared" si="19"/>
        <v>0</v>
      </c>
      <c r="G455" s="52">
        <f t="shared" si="20"/>
        <v>0</v>
      </c>
      <c r="H455" s="55">
        <f t="shared" si="21"/>
        <v>0</v>
      </c>
    </row>
    <row r="456" spans="1:8" s="54" customFormat="1" hidden="1">
      <c r="A456" s="48" t="str">
        <f>IF((LEN('Copy paste to Here'!G460))&gt;5,((CONCATENATE('Copy paste to Here'!G460," &amp; ",'Copy paste to Here'!D460,"  &amp;  ",'Copy paste to Here'!E460))),"Empty Cell")</f>
        <v>Empty Cell</v>
      </c>
      <c r="B456" s="49">
        <f>'Copy paste to Here'!C460</f>
        <v>0</v>
      </c>
      <c r="C456" s="50"/>
      <c r="D456" s="50"/>
      <c r="E456" s="51"/>
      <c r="F456" s="51">
        <f t="shared" si="19"/>
        <v>0</v>
      </c>
      <c r="G456" s="52">
        <f t="shared" si="20"/>
        <v>0</v>
      </c>
      <c r="H456" s="55">
        <f t="shared" si="21"/>
        <v>0</v>
      </c>
    </row>
    <row r="457" spans="1:8" s="54" customFormat="1" hidden="1">
      <c r="A457" s="48" t="str">
        <f>IF((LEN('Copy paste to Here'!G461))&gt;5,((CONCATENATE('Copy paste to Here'!G461," &amp; ",'Copy paste to Here'!D461,"  &amp;  ",'Copy paste to Here'!E461))),"Empty Cell")</f>
        <v>Empty Cell</v>
      </c>
      <c r="B457" s="49">
        <f>'Copy paste to Here'!C461</f>
        <v>0</v>
      </c>
      <c r="C457" s="50"/>
      <c r="D457" s="50"/>
      <c r="E457" s="51"/>
      <c r="F457" s="51">
        <f t="shared" si="19"/>
        <v>0</v>
      </c>
      <c r="G457" s="52">
        <f t="shared" si="20"/>
        <v>0</v>
      </c>
      <c r="H457" s="55">
        <f t="shared" si="21"/>
        <v>0</v>
      </c>
    </row>
    <row r="458" spans="1:8" s="54" customFormat="1" hidden="1">
      <c r="A458" s="48" t="str">
        <f>IF((LEN('Copy paste to Here'!G462))&gt;5,((CONCATENATE('Copy paste to Here'!G462," &amp; ",'Copy paste to Here'!D462,"  &amp;  ",'Copy paste to Here'!E462))),"Empty Cell")</f>
        <v>Empty Cell</v>
      </c>
      <c r="B458" s="49">
        <f>'Copy paste to Here'!C462</f>
        <v>0</v>
      </c>
      <c r="C458" s="50"/>
      <c r="D458" s="50"/>
      <c r="E458" s="51"/>
      <c r="F458" s="51">
        <f t="shared" si="19"/>
        <v>0</v>
      </c>
      <c r="G458" s="52">
        <f t="shared" si="20"/>
        <v>0</v>
      </c>
      <c r="H458" s="55">
        <f t="shared" si="21"/>
        <v>0</v>
      </c>
    </row>
    <row r="459" spans="1:8" s="54" customFormat="1" hidden="1">
      <c r="A459" s="48" t="str">
        <f>IF((LEN('Copy paste to Here'!G463))&gt;5,((CONCATENATE('Copy paste to Here'!G463," &amp; ",'Copy paste to Here'!D463,"  &amp;  ",'Copy paste to Here'!E463))),"Empty Cell")</f>
        <v>Empty Cell</v>
      </c>
      <c r="B459" s="49">
        <f>'Copy paste to Here'!C463</f>
        <v>0</v>
      </c>
      <c r="C459" s="50"/>
      <c r="D459" s="50"/>
      <c r="E459" s="51"/>
      <c r="F459" s="51">
        <f t="shared" si="19"/>
        <v>0</v>
      </c>
      <c r="G459" s="52">
        <f t="shared" si="20"/>
        <v>0</v>
      </c>
      <c r="H459" s="55">
        <f t="shared" si="21"/>
        <v>0</v>
      </c>
    </row>
    <row r="460" spans="1:8" s="54" customFormat="1" hidden="1">
      <c r="A460" s="48" t="str">
        <f>IF((LEN('Copy paste to Here'!G464))&gt;5,((CONCATENATE('Copy paste to Here'!G464," &amp; ",'Copy paste to Here'!D464,"  &amp;  ",'Copy paste to Here'!E464))),"Empty Cell")</f>
        <v>Empty Cell</v>
      </c>
      <c r="B460" s="49">
        <f>'Copy paste to Here'!C464</f>
        <v>0</v>
      </c>
      <c r="C460" s="50"/>
      <c r="D460" s="50"/>
      <c r="E460" s="51"/>
      <c r="F460" s="51">
        <f t="shared" si="19"/>
        <v>0</v>
      </c>
      <c r="G460" s="52">
        <f t="shared" si="20"/>
        <v>0</v>
      </c>
      <c r="H460" s="55">
        <f t="shared" si="21"/>
        <v>0</v>
      </c>
    </row>
    <row r="461" spans="1:8" s="54" customFormat="1" hidden="1">
      <c r="A461" s="48" t="str">
        <f>IF((LEN('Copy paste to Here'!G465))&gt;5,((CONCATENATE('Copy paste to Here'!G465," &amp; ",'Copy paste to Here'!D465,"  &amp;  ",'Copy paste to Here'!E465))),"Empty Cell")</f>
        <v>Empty Cell</v>
      </c>
      <c r="B461" s="49">
        <f>'Copy paste to Here'!C465</f>
        <v>0</v>
      </c>
      <c r="C461" s="50"/>
      <c r="D461" s="50"/>
      <c r="E461" s="51"/>
      <c r="F461" s="51">
        <f t="shared" si="19"/>
        <v>0</v>
      </c>
      <c r="G461" s="52">
        <f t="shared" si="20"/>
        <v>0</v>
      </c>
      <c r="H461" s="55">
        <f t="shared" si="21"/>
        <v>0</v>
      </c>
    </row>
    <row r="462" spans="1:8" s="54" customFormat="1" hidden="1">
      <c r="A462" s="48" t="str">
        <f>IF((LEN('Copy paste to Here'!G466))&gt;5,((CONCATENATE('Copy paste to Here'!G466," &amp; ",'Copy paste to Here'!D466,"  &amp;  ",'Copy paste to Here'!E466))),"Empty Cell")</f>
        <v>Empty Cell</v>
      </c>
      <c r="B462" s="49">
        <f>'Copy paste to Here'!C466</f>
        <v>0</v>
      </c>
      <c r="C462" s="50"/>
      <c r="D462" s="50"/>
      <c r="E462" s="51"/>
      <c r="F462" s="51">
        <f t="shared" si="19"/>
        <v>0</v>
      </c>
      <c r="G462" s="52">
        <f t="shared" si="20"/>
        <v>0</v>
      </c>
      <c r="H462" s="55">
        <f t="shared" si="21"/>
        <v>0</v>
      </c>
    </row>
    <row r="463" spans="1:8" s="54" customFormat="1" hidden="1">
      <c r="A463" s="48" t="str">
        <f>IF((LEN('Copy paste to Here'!G467))&gt;5,((CONCATENATE('Copy paste to Here'!G467," &amp; ",'Copy paste to Here'!D467,"  &amp;  ",'Copy paste to Here'!E467))),"Empty Cell")</f>
        <v>Empty Cell</v>
      </c>
      <c r="B463" s="49">
        <f>'Copy paste to Here'!C467</f>
        <v>0</v>
      </c>
      <c r="C463" s="50"/>
      <c r="D463" s="50"/>
      <c r="E463" s="51"/>
      <c r="F463" s="51">
        <f t="shared" si="19"/>
        <v>0</v>
      </c>
      <c r="G463" s="52">
        <f t="shared" si="20"/>
        <v>0</v>
      </c>
      <c r="H463" s="55">
        <f t="shared" si="21"/>
        <v>0</v>
      </c>
    </row>
    <row r="464" spans="1:8" s="54" customFormat="1" hidden="1">
      <c r="A464" s="48" t="str">
        <f>IF((LEN('Copy paste to Here'!G468))&gt;5,((CONCATENATE('Copy paste to Here'!G468," &amp; ",'Copy paste to Here'!D468,"  &amp;  ",'Copy paste to Here'!E468))),"Empty Cell")</f>
        <v>Empty Cell</v>
      </c>
      <c r="B464" s="49">
        <f>'Copy paste to Here'!C468</f>
        <v>0</v>
      </c>
      <c r="C464" s="50"/>
      <c r="D464" s="50"/>
      <c r="E464" s="51"/>
      <c r="F464" s="51">
        <f t="shared" si="19"/>
        <v>0</v>
      </c>
      <c r="G464" s="52">
        <f t="shared" si="20"/>
        <v>0</v>
      </c>
      <c r="H464" s="55">
        <f t="shared" si="21"/>
        <v>0</v>
      </c>
    </row>
    <row r="465" spans="1:8" s="54" customFormat="1" hidden="1">
      <c r="A465" s="48" t="str">
        <f>IF((LEN('Copy paste to Here'!G469))&gt;5,((CONCATENATE('Copy paste to Here'!G469," &amp; ",'Copy paste to Here'!D469,"  &amp;  ",'Copy paste to Here'!E469))),"Empty Cell")</f>
        <v>Empty Cell</v>
      </c>
      <c r="B465" s="49">
        <f>'Copy paste to Here'!C469</f>
        <v>0</v>
      </c>
      <c r="C465" s="50"/>
      <c r="D465" s="50"/>
      <c r="E465" s="51"/>
      <c r="F465" s="51">
        <f t="shared" si="19"/>
        <v>0</v>
      </c>
      <c r="G465" s="52">
        <f t="shared" si="20"/>
        <v>0</v>
      </c>
      <c r="H465" s="55">
        <f t="shared" si="21"/>
        <v>0</v>
      </c>
    </row>
    <row r="466" spans="1:8" s="54" customFormat="1" hidden="1">
      <c r="A466" s="48" t="str">
        <f>IF((LEN('Copy paste to Here'!G470))&gt;5,((CONCATENATE('Copy paste to Here'!G470," &amp; ",'Copy paste to Here'!D470,"  &amp;  ",'Copy paste to Here'!E470))),"Empty Cell")</f>
        <v>Empty Cell</v>
      </c>
      <c r="B466" s="49">
        <f>'Copy paste to Here'!C470</f>
        <v>0</v>
      </c>
      <c r="C466" s="50"/>
      <c r="D466" s="50"/>
      <c r="E466" s="51"/>
      <c r="F466" s="51">
        <f t="shared" si="19"/>
        <v>0</v>
      </c>
      <c r="G466" s="52">
        <f t="shared" si="20"/>
        <v>0</v>
      </c>
      <c r="H466" s="55">
        <f t="shared" si="21"/>
        <v>0</v>
      </c>
    </row>
    <row r="467" spans="1:8" s="54" customFormat="1" hidden="1">
      <c r="A467" s="48" t="str">
        <f>IF((LEN('Copy paste to Here'!G471))&gt;5,((CONCATENATE('Copy paste to Here'!G471," &amp; ",'Copy paste to Here'!D471,"  &amp;  ",'Copy paste to Here'!E471))),"Empty Cell")</f>
        <v>Empty Cell</v>
      </c>
      <c r="B467" s="49">
        <f>'Copy paste to Here'!C471</f>
        <v>0</v>
      </c>
      <c r="C467" s="50"/>
      <c r="D467" s="50"/>
      <c r="E467" s="51"/>
      <c r="F467" s="51">
        <f t="shared" ref="F467:F530" si="22">D467*E467</f>
        <v>0</v>
      </c>
      <c r="G467" s="52">
        <f t="shared" ref="G467:G530" si="23">E467*$E$14</f>
        <v>0</v>
      </c>
      <c r="H467" s="55">
        <f t="shared" ref="H467:H530" si="24">D467*G467</f>
        <v>0</v>
      </c>
    </row>
    <row r="468" spans="1:8" s="54" customFormat="1" hidden="1">
      <c r="A468" s="48" t="str">
        <f>IF((LEN('Copy paste to Here'!G472))&gt;5,((CONCATENATE('Copy paste to Here'!G472," &amp; ",'Copy paste to Here'!D472,"  &amp;  ",'Copy paste to Here'!E472))),"Empty Cell")</f>
        <v>Empty Cell</v>
      </c>
      <c r="B468" s="49">
        <f>'Copy paste to Here'!C472</f>
        <v>0</v>
      </c>
      <c r="C468" s="50"/>
      <c r="D468" s="50"/>
      <c r="E468" s="51"/>
      <c r="F468" s="51">
        <f t="shared" si="22"/>
        <v>0</v>
      </c>
      <c r="G468" s="52">
        <f t="shared" si="23"/>
        <v>0</v>
      </c>
      <c r="H468" s="55">
        <f t="shared" si="24"/>
        <v>0</v>
      </c>
    </row>
    <row r="469" spans="1:8" s="54" customFormat="1" hidden="1">
      <c r="A469" s="48" t="str">
        <f>IF((LEN('Copy paste to Here'!G473))&gt;5,((CONCATENATE('Copy paste to Here'!G473," &amp; ",'Copy paste to Here'!D473,"  &amp;  ",'Copy paste to Here'!E473))),"Empty Cell")</f>
        <v>Empty Cell</v>
      </c>
      <c r="B469" s="49">
        <f>'Copy paste to Here'!C473</f>
        <v>0</v>
      </c>
      <c r="C469" s="50"/>
      <c r="D469" s="50"/>
      <c r="E469" s="51"/>
      <c r="F469" s="51">
        <f t="shared" si="22"/>
        <v>0</v>
      </c>
      <c r="G469" s="52">
        <f t="shared" si="23"/>
        <v>0</v>
      </c>
      <c r="H469" s="55">
        <f t="shared" si="24"/>
        <v>0</v>
      </c>
    </row>
    <row r="470" spans="1:8" s="54" customFormat="1" hidden="1">
      <c r="A470" s="48" t="str">
        <f>IF((LEN('Copy paste to Here'!G474))&gt;5,((CONCATENATE('Copy paste to Here'!G474," &amp; ",'Copy paste to Here'!D474,"  &amp;  ",'Copy paste to Here'!E474))),"Empty Cell")</f>
        <v>Empty Cell</v>
      </c>
      <c r="B470" s="49">
        <f>'Copy paste to Here'!C474</f>
        <v>0</v>
      </c>
      <c r="C470" s="50"/>
      <c r="D470" s="50"/>
      <c r="E470" s="51"/>
      <c r="F470" s="51">
        <f t="shared" si="22"/>
        <v>0</v>
      </c>
      <c r="G470" s="52">
        <f t="shared" si="23"/>
        <v>0</v>
      </c>
      <c r="H470" s="55">
        <f t="shared" si="24"/>
        <v>0</v>
      </c>
    </row>
    <row r="471" spans="1:8" s="54" customFormat="1" hidden="1">
      <c r="A471" s="48" t="str">
        <f>IF((LEN('Copy paste to Here'!G475))&gt;5,((CONCATENATE('Copy paste to Here'!G475," &amp; ",'Copy paste to Here'!D475,"  &amp;  ",'Copy paste to Here'!E475))),"Empty Cell")</f>
        <v>Empty Cell</v>
      </c>
      <c r="B471" s="49">
        <f>'Copy paste to Here'!C475</f>
        <v>0</v>
      </c>
      <c r="C471" s="50"/>
      <c r="D471" s="50"/>
      <c r="E471" s="51"/>
      <c r="F471" s="51">
        <f t="shared" si="22"/>
        <v>0</v>
      </c>
      <c r="G471" s="52">
        <f t="shared" si="23"/>
        <v>0</v>
      </c>
      <c r="H471" s="55">
        <f t="shared" si="24"/>
        <v>0</v>
      </c>
    </row>
    <row r="472" spans="1:8" s="54" customFormat="1" hidden="1">
      <c r="A472" s="48" t="str">
        <f>IF((LEN('Copy paste to Here'!G476))&gt;5,((CONCATENATE('Copy paste to Here'!G476," &amp; ",'Copy paste to Here'!D476,"  &amp;  ",'Copy paste to Here'!E476))),"Empty Cell")</f>
        <v>Empty Cell</v>
      </c>
      <c r="B472" s="49">
        <f>'Copy paste to Here'!C476</f>
        <v>0</v>
      </c>
      <c r="C472" s="50"/>
      <c r="D472" s="50"/>
      <c r="E472" s="51"/>
      <c r="F472" s="51">
        <f t="shared" si="22"/>
        <v>0</v>
      </c>
      <c r="G472" s="52">
        <f t="shared" si="23"/>
        <v>0</v>
      </c>
      <c r="H472" s="55">
        <f t="shared" si="24"/>
        <v>0</v>
      </c>
    </row>
    <row r="473" spans="1:8" s="54" customFormat="1" hidden="1">
      <c r="A473" s="48" t="str">
        <f>IF((LEN('Copy paste to Here'!G477))&gt;5,((CONCATENATE('Copy paste to Here'!G477," &amp; ",'Copy paste to Here'!D477,"  &amp;  ",'Copy paste to Here'!E477))),"Empty Cell")</f>
        <v>Empty Cell</v>
      </c>
      <c r="B473" s="49">
        <f>'Copy paste to Here'!C477</f>
        <v>0</v>
      </c>
      <c r="C473" s="50"/>
      <c r="D473" s="50"/>
      <c r="E473" s="51"/>
      <c r="F473" s="51">
        <f t="shared" si="22"/>
        <v>0</v>
      </c>
      <c r="G473" s="52">
        <f t="shared" si="23"/>
        <v>0</v>
      </c>
      <c r="H473" s="55">
        <f t="shared" si="24"/>
        <v>0</v>
      </c>
    </row>
    <row r="474" spans="1:8" s="54" customFormat="1" hidden="1">
      <c r="A474" s="48" t="str">
        <f>IF((LEN('Copy paste to Here'!G478))&gt;5,((CONCATENATE('Copy paste to Here'!G478," &amp; ",'Copy paste to Here'!D478,"  &amp;  ",'Copy paste to Here'!E478))),"Empty Cell")</f>
        <v>Empty Cell</v>
      </c>
      <c r="B474" s="49">
        <f>'Copy paste to Here'!C478</f>
        <v>0</v>
      </c>
      <c r="C474" s="50"/>
      <c r="D474" s="50"/>
      <c r="E474" s="51"/>
      <c r="F474" s="51">
        <f t="shared" si="22"/>
        <v>0</v>
      </c>
      <c r="G474" s="52">
        <f t="shared" si="23"/>
        <v>0</v>
      </c>
      <c r="H474" s="55">
        <f t="shared" si="24"/>
        <v>0</v>
      </c>
    </row>
    <row r="475" spans="1:8" s="54" customFormat="1" hidden="1">
      <c r="A475" s="48" t="str">
        <f>IF((LEN('Copy paste to Here'!G479))&gt;5,((CONCATENATE('Copy paste to Here'!G479," &amp; ",'Copy paste to Here'!D479,"  &amp;  ",'Copy paste to Here'!E479))),"Empty Cell")</f>
        <v>Empty Cell</v>
      </c>
      <c r="B475" s="49">
        <f>'Copy paste to Here'!C479</f>
        <v>0</v>
      </c>
      <c r="C475" s="50"/>
      <c r="D475" s="50"/>
      <c r="E475" s="51"/>
      <c r="F475" s="51">
        <f t="shared" si="22"/>
        <v>0</v>
      </c>
      <c r="G475" s="52">
        <f t="shared" si="23"/>
        <v>0</v>
      </c>
      <c r="H475" s="55">
        <f t="shared" si="24"/>
        <v>0</v>
      </c>
    </row>
    <row r="476" spans="1:8" s="54" customFormat="1" hidden="1">
      <c r="A476" s="48" t="str">
        <f>IF((LEN('Copy paste to Here'!G480))&gt;5,((CONCATENATE('Copy paste to Here'!G480," &amp; ",'Copy paste to Here'!D480,"  &amp;  ",'Copy paste to Here'!E480))),"Empty Cell")</f>
        <v>Empty Cell</v>
      </c>
      <c r="B476" s="49">
        <f>'Copy paste to Here'!C480</f>
        <v>0</v>
      </c>
      <c r="C476" s="50"/>
      <c r="D476" s="50"/>
      <c r="E476" s="51"/>
      <c r="F476" s="51">
        <f t="shared" si="22"/>
        <v>0</v>
      </c>
      <c r="G476" s="52">
        <f t="shared" si="23"/>
        <v>0</v>
      </c>
      <c r="H476" s="55">
        <f t="shared" si="24"/>
        <v>0</v>
      </c>
    </row>
    <row r="477" spans="1:8" s="54" customFormat="1" hidden="1">
      <c r="A477" s="48" t="str">
        <f>IF((LEN('Copy paste to Here'!G481))&gt;5,((CONCATENATE('Copy paste to Here'!G481," &amp; ",'Copy paste to Here'!D481,"  &amp;  ",'Copy paste to Here'!E481))),"Empty Cell")</f>
        <v>Empty Cell</v>
      </c>
      <c r="B477" s="49">
        <f>'Copy paste to Here'!C481</f>
        <v>0</v>
      </c>
      <c r="C477" s="50"/>
      <c r="D477" s="50"/>
      <c r="E477" s="51"/>
      <c r="F477" s="51">
        <f t="shared" si="22"/>
        <v>0</v>
      </c>
      <c r="G477" s="52">
        <f t="shared" si="23"/>
        <v>0</v>
      </c>
      <c r="H477" s="55">
        <f t="shared" si="24"/>
        <v>0</v>
      </c>
    </row>
    <row r="478" spans="1:8" s="54" customFormat="1" hidden="1">
      <c r="A478" s="48" t="str">
        <f>IF((LEN('Copy paste to Here'!G482))&gt;5,((CONCATENATE('Copy paste to Here'!G482," &amp; ",'Copy paste to Here'!D482,"  &amp;  ",'Copy paste to Here'!E482))),"Empty Cell")</f>
        <v>Empty Cell</v>
      </c>
      <c r="B478" s="49">
        <f>'Copy paste to Here'!C482</f>
        <v>0</v>
      </c>
      <c r="C478" s="50"/>
      <c r="D478" s="50"/>
      <c r="E478" s="51"/>
      <c r="F478" s="51">
        <f t="shared" si="22"/>
        <v>0</v>
      </c>
      <c r="G478" s="52">
        <f t="shared" si="23"/>
        <v>0</v>
      </c>
      <c r="H478" s="55">
        <f t="shared" si="24"/>
        <v>0</v>
      </c>
    </row>
    <row r="479" spans="1:8" s="54" customFormat="1" hidden="1">
      <c r="A479" s="48" t="str">
        <f>IF((LEN('Copy paste to Here'!G483))&gt;5,((CONCATENATE('Copy paste to Here'!G483," &amp; ",'Copy paste to Here'!D483,"  &amp;  ",'Copy paste to Here'!E483))),"Empty Cell")</f>
        <v>Empty Cell</v>
      </c>
      <c r="B479" s="49">
        <f>'Copy paste to Here'!C483</f>
        <v>0</v>
      </c>
      <c r="C479" s="50"/>
      <c r="D479" s="50"/>
      <c r="E479" s="51"/>
      <c r="F479" s="51">
        <f t="shared" si="22"/>
        <v>0</v>
      </c>
      <c r="G479" s="52">
        <f t="shared" si="23"/>
        <v>0</v>
      </c>
      <c r="H479" s="55">
        <f t="shared" si="24"/>
        <v>0</v>
      </c>
    </row>
    <row r="480" spans="1:8" s="54" customFormat="1" hidden="1">
      <c r="A480" s="48" t="str">
        <f>IF((LEN('Copy paste to Here'!G484))&gt;5,((CONCATENATE('Copy paste to Here'!G484," &amp; ",'Copy paste to Here'!D484,"  &amp;  ",'Copy paste to Here'!E484))),"Empty Cell")</f>
        <v>Empty Cell</v>
      </c>
      <c r="B480" s="49">
        <f>'Copy paste to Here'!C484</f>
        <v>0</v>
      </c>
      <c r="C480" s="50"/>
      <c r="D480" s="50"/>
      <c r="E480" s="51"/>
      <c r="F480" s="51">
        <f t="shared" si="22"/>
        <v>0</v>
      </c>
      <c r="G480" s="52">
        <f t="shared" si="23"/>
        <v>0</v>
      </c>
      <c r="H480" s="55">
        <f t="shared" si="24"/>
        <v>0</v>
      </c>
    </row>
    <row r="481" spans="1:8" s="54" customFormat="1" hidden="1">
      <c r="A481" s="48" t="str">
        <f>IF((LEN('Copy paste to Here'!G485))&gt;5,((CONCATENATE('Copy paste to Here'!G485," &amp; ",'Copy paste to Here'!D485,"  &amp;  ",'Copy paste to Here'!E485))),"Empty Cell")</f>
        <v>Empty Cell</v>
      </c>
      <c r="B481" s="49">
        <f>'Copy paste to Here'!C485</f>
        <v>0</v>
      </c>
      <c r="C481" s="50"/>
      <c r="D481" s="50"/>
      <c r="E481" s="51"/>
      <c r="F481" s="51">
        <f t="shared" si="22"/>
        <v>0</v>
      </c>
      <c r="G481" s="52">
        <f t="shared" si="23"/>
        <v>0</v>
      </c>
      <c r="H481" s="55">
        <f t="shared" si="24"/>
        <v>0</v>
      </c>
    </row>
    <row r="482" spans="1:8" s="54" customFormat="1" hidden="1">
      <c r="A482" s="48" t="str">
        <f>IF((LEN('Copy paste to Here'!G486))&gt;5,((CONCATENATE('Copy paste to Here'!G486," &amp; ",'Copy paste to Here'!D486,"  &amp;  ",'Copy paste to Here'!E486))),"Empty Cell")</f>
        <v>Empty Cell</v>
      </c>
      <c r="B482" s="49">
        <f>'Copy paste to Here'!C486</f>
        <v>0</v>
      </c>
      <c r="C482" s="50"/>
      <c r="D482" s="50"/>
      <c r="E482" s="51"/>
      <c r="F482" s="51">
        <f t="shared" si="22"/>
        <v>0</v>
      </c>
      <c r="G482" s="52">
        <f t="shared" si="23"/>
        <v>0</v>
      </c>
      <c r="H482" s="55">
        <f t="shared" si="24"/>
        <v>0</v>
      </c>
    </row>
    <row r="483" spans="1:8" s="54" customFormat="1" hidden="1">
      <c r="A483" s="48" t="str">
        <f>IF((LEN('Copy paste to Here'!G487))&gt;5,((CONCATENATE('Copy paste to Here'!G487," &amp; ",'Copy paste to Here'!D487,"  &amp;  ",'Copy paste to Here'!E487))),"Empty Cell")</f>
        <v>Empty Cell</v>
      </c>
      <c r="B483" s="49">
        <f>'Copy paste to Here'!C487</f>
        <v>0</v>
      </c>
      <c r="C483" s="50"/>
      <c r="D483" s="50"/>
      <c r="E483" s="51"/>
      <c r="F483" s="51">
        <f t="shared" si="22"/>
        <v>0</v>
      </c>
      <c r="G483" s="52">
        <f t="shared" si="23"/>
        <v>0</v>
      </c>
      <c r="H483" s="55">
        <f t="shared" si="24"/>
        <v>0</v>
      </c>
    </row>
    <row r="484" spans="1:8" s="54" customFormat="1" hidden="1">
      <c r="A484" s="48" t="str">
        <f>IF((LEN('Copy paste to Here'!G488))&gt;5,((CONCATENATE('Copy paste to Here'!G488," &amp; ",'Copy paste to Here'!D488,"  &amp;  ",'Copy paste to Here'!E488))),"Empty Cell")</f>
        <v>Empty Cell</v>
      </c>
      <c r="B484" s="49">
        <f>'Copy paste to Here'!C488</f>
        <v>0</v>
      </c>
      <c r="C484" s="50"/>
      <c r="D484" s="50"/>
      <c r="E484" s="51"/>
      <c r="F484" s="51">
        <f t="shared" si="22"/>
        <v>0</v>
      </c>
      <c r="G484" s="52">
        <f t="shared" si="23"/>
        <v>0</v>
      </c>
      <c r="H484" s="55">
        <f t="shared" si="24"/>
        <v>0</v>
      </c>
    </row>
    <row r="485" spans="1:8" s="54" customFormat="1" hidden="1">
      <c r="A485" s="48" t="str">
        <f>IF((LEN('Copy paste to Here'!G489))&gt;5,((CONCATENATE('Copy paste to Here'!G489," &amp; ",'Copy paste to Here'!D489,"  &amp;  ",'Copy paste to Here'!E489))),"Empty Cell")</f>
        <v>Empty Cell</v>
      </c>
      <c r="B485" s="49">
        <f>'Copy paste to Here'!C489</f>
        <v>0</v>
      </c>
      <c r="C485" s="50"/>
      <c r="D485" s="50"/>
      <c r="E485" s="51"/>
      <c r="F485" s="51">
        <f t="shared" si="22"/>
        <v>0</v>
      </c>
      <c r="G485" s="52">
        <f t="shared" si="23"/>
        <v>0</v>
      </c>
      <c r="H485" s="55">
        <f t="shared" si="24"/>
        <v>0</v>
      </c>
    </row>
    <row r="486" spans="1:8" s="54" customFormat="1" hidden="1">
      <c r="A486" s="48" t="str">
        <f>IF((LEN('Copy paste to Here'!G490))&gt;5,((CONCATENATE('Copy paste to Here'!G490," &amp; ",'Copy paste to Here'!D490,"  &amp;  ",'Copy paste to Here'!E490))),"Empty Cell")</f>
        <v>Empty Cell</v>
      </c>
      <c r="B486" s="49">
        <f>'Copy paste to Here'!C490</f>
        <v>0</v>
      </c>
      <c r="C486" s="50"/>
      <c r="D486" s="50"/>
      <c r="E486" s="51"/>
      <c r="F486" s="51">
        <f t="shared" si="22"/>
        <v>0</v>
      </c>
      <c r="G486" s="52">
        <f t="shared" si="23"/>
        <v>0</v>
      </c>
      <c r="H486" s="55">
        <f t="shared" si="24"/>
        <v>0</v>
      </c>
    </row>
    <row r="487" spans="1:8" s="54" customFormat="1" hidden="1">
      <c r="A487" s="48" t="str">
        <f>IF((LEN('Copy paste to Here'!G491))&gt;5,((CONCATENATE('Copy paste to Here'!G491," &amp; ",'Copy paste to Here'!D491,"  &amp;  ",'Copy paste to Here'!E491))),"Empty Cell")</f>
        <v>Empty Cell</v>
      </c>
      <c r="B487" s="49">
        <f>'Copy paste to Here'!C491</f>
        <v>0</v>
      </c>
      <c r="C487" s="50"/>
      <c r="D487" s="50"/>
      <c r="E487" s="51"/>
      <c r="F487" s="51">
        <f t="shared" si="22"/>
        <v>0</v>
      </c>
      <c r="G487" s="52">
        <f t="shared" si="23"/>
        <v>0</v>
      </c>
      <c r="H487" s="55">
        <f t="shared" si="24"/>
        <v>0</v>
      </c>
    </row>
    <row r="488" spans="1:8" s="54" customFormat="1" hidden="1">
      <c r="A488" s="48" t="str">
        <f>IF((LEN('Copy paste to Here'!G492))&gt;5,((CONCATENATE('Copy paste to Here'!G492," &amp; ",'Copy paste to Here'!D492,"  &amp;  ",'Copy paste to Here'!E492))),"Empty Cell")</f>
        <v>Empty Cell</v>
      </c>
      <c r="B488" s="49">
        <f>'Copy paste to Here'!C492</f>
        <v>0</v>
      </c>
      <c r="C488" s="50"/>
      <c r="D488" s="50"/>
      <c r="E488" s="51"/>
      <c r="F488" s="51">
        <f t="shared" si="22"/>
        <v>0</v>
      </c>
      <c r="G488" s="52">
        <f t="shared" si="23"/>
        <v>0</v>
      </c>
      <c r="H488" s="55">
        <f t="shared" si="24"/>
        <v>0</v>
      </c>
    </row>
    <row r="489" spans="1:8" s="54" customFormat="1" hidden="1">
      <c r="A489" s="48" t="str">
        <f>IF((LEN('Copy paste to Here'!G493))&gt;5,((CONCATENATE('Copy paste to Here'!G493," &amp; ",'Copy paste to Here'!D493,"  &amp;  ",'Copy paste to Here'!E493))),"Empty Cell")</f>
        <v>Empty Cell</v>
      </c>
      <c r="B489" s="49">
        <f>'Copy paste to Here'!C493</f>
        <v>0</v>
      </c>
      <c r="C489" s="50"/>
      <c r="D489" s="50"/>
      <c r="E489" s="51"/>
      <c r="F489" s="51">
        <f t="shared" si="22"/>
        <v>0</v>
      </c>
      <c r="G489" s="52">
        <f t="shared" si="23"/>
        <v>0</v>
      </c>
      <c r="H489" s="55">
        <f t="shared" si="24"/>
        <v>0</v>
      </c>
    </row>
    <row r="490" spans="1:8" s="54" customFormat="1" hidden="1">
      <c r="A490" s="48" t="str">
        <f>IF((LEN('Copy paste to Here'!G494))&gt;5,((CONCATENATE('Copy paste to Here'!G494," &amp; ",'Copy paste to Here'!D494,"  &amp;  ",'Copy paste to Here'!E494))),"Empty Cell")</f>
        <v>Empty Cell</v>
      </c>
      <c r="B490" s="49">
        <f>'Copy paste to Here'!C494</f>
        <v>0</v>
      </c>
      <c r="C490" s="50"/>
      <c r="D490" s="50"/>
      <c r="E490" s="51"/>
      <c r="F490" s="51">
        <f t="shared" si="22"/>
        <v>0</v>
      </c>
      <c r="G490" s="52">
        <f t="shared" si="23"/>
        <v>0</v>
      </c>
      <c r="H490" s="55">
        <f t="shared" si="24"/>
        <v>0</v>
      </c>
    </row>
    <row r="491" spans="1:8" s="54" customFormat="1" hidden="1">
      <c r="A491" s="48" t="str">
        <f>IF((LEN('Copy paste to Here'!G495))&gt;5,((CONCATENATE('Copy paste to Here'!G495," &amp; ",'Copy paste to Here'!D495,"  &amp;  ",'Copy paste to Here'!E495))),"Empty Cell")</f>
        <v>Empty Cell</v>
      </c>
      <c r="B491" s="49">
        <f>'Copy paste to Here'!C495</f>
        <v>0</v>
      </c>
      <c r="C491" s="50"/>
      <c r="D491" s="50"/>
      <c r="E491" s="51"/>
      <c r="F491" s="51">
        <f t="shared" si="22"/>
        <v>0</v>
      </c>
      <c r="G491" s="52">
        <f t="shared" si="23"/>
        <v>0</v>
      </c>
      <c r="H491" s="55">
        <f t="shared" si="24"/>
        <v>0</v>
      </c>
    </row>
    <row r="492" spans="1:8" s="54" customFormat="1" hidden="1">
      <c r="A492" s="48" t="str">
        <f>IF((LEN('Copy paste to Here'!G496))&gt;5,((CONCATENATE('Copy paste to Here'!G496," &amp; ",'Copy paste to Here'!D496,"  &amp;  ",'Copy paste to Here'!E496))),"Empty Cell")</f>
        <v>Empty Cell</v>
      </c>
      <c r="B492" s="49">
        <f>'Copy paste to Here'!C496</f>
        <v>0</v>
      </c>
      <c r="C492" s="50"/>
      <c r="D492" s="50"/>
      <c r="E492" s="51"/>
      <c r="F492" s="51">
        <f t="shared" si="22"/>
        <v>0</v>
      </c>
      <c r="G492" s="52">
        <f t="shared" si="23"/>
        <v>0</v>
      </c>
      <c r="H492" s="55">
        <f t="shared" si="24"/>
        <v>0</v>
      </c>
    </row>
    <row r="493" spans="1:8" s="54" customFormat="1" hidden="1">
      <c r="A493" s="48" t="str">
        <f>IF((LEN('Copy paste to Here'!G497))&gt;5,((CONCATENATE('Copy paste to Here'!G497," &amp; ",'Copy paste to Here'!D497,"  &amp;  ",'Copy paste to Here'!E497))),"Empty Cell")</f>
        <v>Empty Cell</v>
      </c>
      <c r="B493" s="49">
        <f>'Copy paste to Here'!C497</f>
        <v>0</v>
      </c>
      <c r="C493" s="50"/>
      <c r="D493" s="50"/>
      <c r="E493" s="51"/>
      <c r="F493" s="51">
        <f t="shared" si="22"/>
        <v>0</v>
      </c>
      <c r="G493" s="52">
        <f t="shared" si="23"/>
        <v>0</v>
      </c>
      <c r="H493" s="55">
        <f t="shared" si="24"/>
        <v>0</v>
      </c>
    </row>
    <row r="494" spans="1:8" s="54" customFormat="1" hidden="1">
      <c r="A494" s="48" t="str">
        <f>IF((LEN('Copy paste to Here'!G498))&gt;5,((CONCATENATE('Copy paste to Here'!G498," &amp; ",'Copy paste to Here'!D498,"  &amp;  ",'Copy paste to Here'!E498))),"Empty Cell")</f>
        <v>Empty Cell</v>
      </c>
      <c r="B494" s="49">
        <f>'Copy paste to Here'!C498</f>
        <v>0</v>
      </c>
      <c r="C494" s="50"/>
      <c r="D494" s="50"/>
      <c r="E494" s="51"/>
      <c r="F494" s="51">
        <f t="shared" si="22"/>
        <v>0</v>
      </c>
      <c r="G494" s="52">
        <f t="shared" si="23"/>
        <v>0</v>
      </c>
      <c r="H494" s="55">
        <f t="shared" si="24"/>
        <v>0</v>
      </c>
    </row>
    <row r="495" spans="1:8" s="54" customFormat="1" hidden="1">
      <c r="A495" s="48" t="str">
        <f>IF((LEN('Copy paste to Here'!G499))&gt;5,((CONCATENATE('Copy paste to Here'!G499," &amp; ",'Copy paste to Here'!D499,"  &amp;  ",'Copy paste to Here'!E499))),"Empty Cell")</f>
        <v>Empty Cell</v>
      </c>
      <c r="B495" s="49">
        <f>'Copy paste to Here'!C499</f>
        <v>0</v>
      </c>
      <c r="C495" s="50"/>
      <c r="D495" s="50"/>
      <c r="E495" s="51"/>
      <c r="F495" s="51">
        <f t="shared" si="22"/>
        <v>0</v>
      </c>
      <c r="G495" s="52">
        <f t="shared" si="23"/>
        <v>0</v>
      </c>
      <c r="H495" s="55">
        <f t="shared" si="24"/>
        <v>0</v>
      </c>
    </row>
    <row r="496" spans="1:8" s="54" customFormat="1" hidden="1">
      <c r="A496" s="48" t="str">
        <f>IF((LEN('Copy paste to Here'!G500))&gt;5,((CONCATENATE('Copy paste to Here'!G500," &amp; ",'Copy paste to Here'!D500,"  &amp;  ",'Copy paste to Here'!E500))),"Empty Cell")</f>
        <v>Empty Cell</v>
      </c>
      <c r="B496" s="49">
        <f>'Copy paste to Here'!C500</f>
        <v>0</v>
      </c>
      <c r="C496" s="50"/>
      <c r="D496" s="50"/>
      <c r="E496" s="51"/>
      <c r="F496" s="51">
        <f t="shared" si="22"/>
        <v>0</v>
      </c>
      <c r="G496" s="52">
        <f t="shared" si="23"/>
        <v>0</v>
      </c>
      <c r="H496" s="55">
        <f t="shared" si="24"/>
        <v>0</v>
      </c>
    </row>
    <row r="497" spans="1:8" s="54" customFormat="1" hidden="1">
      <c r="A497" s="48" t="str">
        <f>IF((LEN('Copy paste to Here'!G501))&gt;5,((CONCATENATE('Copy paste to Here'!G501," &amp; ",'Copy paste to Here'!D501,"  &amp;  ",'Copy paste to Here'!E501))),"Empty Cell")</f>
        <v>Empty Cell</v>
      </c>
      <c r="B497" s="49">
        <f>'Copy paste to Here'!C501</f>
        <v>0</v>
      </c>
      <c r="C497" s="50"/>
      <c r="D497" s="50"/>
      <c r="E497" s="51"/>
      <c r="F497" s="51">
        <f t="shared" si="22"/>
        <v>0</v>
      </c>
      <c r="G497" s="52">
        <f t="shared" si="23"/>
        <v>0</v>
      </c>
      <c r="H497" s="55">
        <f t="shared" si="24"/>
        <v>0</v>
      </c>
    </row>
    <row r="498" spans="1:8" s="54" customFormat="1" hidden="1">
      <c r="A498" s="48" t="str">
        <f>IF((LEN('Copy paste to Here'!G502))&gt;5,((CONCATENATE('Copy paste to Here'!G502," &amp; ",'Copy paste to Here'!D502,"  &amp;  ",'Copy paste to Here'!E502))),"Empty Cell")</f>
        <v>Empty Cell</v>
      </c>
      <c r="B498" s="49">
        <f>'Copy paste to Here'!C502</f>
        <v>0</v>
      </c>
      <c r="C498" s="50"/>
      <c r="D498" s="50"/>
      <c r="E498" s="51"/>
      <c r="F498" s="51">
        <f t="shared" si="22"/>
        <v>0</v>
      </c>
      <c r="G498" s="52">
        <f t="shared" si="23"/>
        <v>0</v>
      </c>
      <c r="H498" s="55">
        <f t="shared" si="24"/>
        <v>0</v>
      </c>
    </row>
    <row r="499" spans="1:8" s="54" customFormat="1" hidden="1">
      <c r="A499" s="48" t="str">
        <f>IF((LEN('Copy paste to Here'!G503))&gt;5,((CONCATENATE('Copy paste to Here'!G503," &amp; ",'Copy paste to Here'!D503,"  &amp;  ",'Copy paste to Here'!E503))),"Empty Cell")</f>
        <v>Empty Cell</v>
      </c>
      <c r="B499" s="49">
        <f>'Copy paste to Here'!C503</f>
        <v>0</v>
      </c>
      <c r="C499" s="50"/>
      <c r="D499" s="50"/>
      <c r="E499" s="51"/>
      <c r="F499" s="51">
        <f t="shared" si="22"/>
        <v>0</v>
      </c>
      <c r="G499" s="52">
        <f t="shared" si="23"/>
        <v>0</v>
      </c>
      <c r="H499" s="55">
        <f t="shared" si="24"/>
        <v>0</v>
      </c>
    </row>
    <row r="500" spans="1:8" s="54" customFormat="1" hidden="1">
      <c r="A500" s="48" t="str">
        <f>IF((LEN('Copy paste to Here'!G504))&gt;5,((CONCATENATE('Copy paste to Here'!G504," &amp; ",'Copy paste to Here'!D504,"  &amp;  ",'Copy paste to Here'!E504))),"Empty Cell")</f>
        <v>Empty Cell</v>
      </c>
      <c r="B500" s="49">
        <f>'Copy paste to Here'!C504</f>
        <v>0</v>
      </c>
      <c r="C500" s="50"/>
      <c r="D500" s="50"/>
      <c r="E500" s="51"/>
      <c r="F500" s="51">
        <f t="shared" si="22"/>
        <v>0</v>
      </c>
      <c r="G500" s="52">
        <f t="shared" si="23"/>
        <v>0</v>
      </c>
      <c r="H500" s="55">
        <f t="shared" si="24"/>
        <v>0</v>
      </c>
    </row>
    <row r="501" spans="1:8" s="54" customFormat="1" hidden="1">
      <c r="A501" s="48" t="str">
        <f>IF((LEN('Copy paste to Here'!G505))&gt;5,((CONCATENATE('Copy paste to Here'!G505," &amp; ",'Copy paste to Here'!D505,"  &amp;  ",'Copy paste to Here'!E505))),"Empty Cell")</f>
        <v>Empty Cell</v>
      </c>
      <c r="B501" s="49">
        <f>'Copy paste to Here'!C505</f>
        <v>0</v>
      </c>
      <c r="C501" s="50"/>
      <c r="D501" s="50"/>
      <c r="E501" s="51"/>
      <c r="F501" s="51">
        <f t="shared" si="22"/>
        <v>0</v>
      </c>
      <c r="G501" s="52">
        <f t="shared" si="23"/>
        <v>0</v>
      </c>
      <c r="H501" s="55">
        <f t="shared" si="24"/>
        <v>0</v>
      </c>
    </row>
    <row r="502" spans="1:8" s="54" customFormat="1" hidden="1">
      <c r="A502" s="48" t="str">
        <f>IF((LEN('Copy paste to Here'!G506))&gt;5,((CONCATENATE('Copy paste to Here'!G506," &amp; ",'Copy paste to Here'!D506,"  &amp;  ",'Copy paste to Here'!E506))),"Empty Cell")</f>
        <v>Empty Cell</v>
      </c>
      <c r="B502" s="49">
        <f>'Copy paste to Here'!C506</f>
        <v>0</v>
      </c>
      <c r="C502" s="50"/>
      <c r="D502" s="50"/>
      <c r="E502" s="51"/>
      <c r="F502" s="51">
        <f t="shared" si="22"/>
        <v>0</v>
      </c>
      <c r="G502" s="52">
        <f t="shared" si="23"/>
        <v>0</v>
      </c>
      <c r="H502" s="55">
        <f t="shared" si="24"/>
        <v>0</v>
      </c>
    </row>
    <row r="503" spans="1:8" s="54" customFormat="1" hidden="1">
      <c r="A503" s="48" t="str">
        <f>IF((LEN('Copy paste to Here'!G507))&gt;5,((CONCATENATE('Copy paste to Here'!G507," &amp; ",'Copy paste to Here'!D507,"  &amp;  ",'Copy paste to Here'!E507))),"Empty Cell")</f>
        <v>Empty Cell</v>
      </c>
      <c r="B503" s="49">
        <f>'Copy paste to Here'!C507</f>
        <v>0</v>
      </c>
      <c r="C503" s="50"/>
      <c r="D503" s="50"/>
      <c r="E503" s="51"/>
      <c r="F503" s="51">
        <f t="shared" si="22"/>
        <v>0</v>
      </c>
      <c r="G503" s="52">
        <f t="shared" si="23"/>
        <v>0</v>
      </c>
      <c r="H503" s="55">
        <f t="shared" si="24"/>
        <v>0</v>
      </c>
    </row>
    <row r="504" spans="1:8" s="54" customFormat="1" hidden="1">
      <c r="A504" s="48" t="str">
        <f>IF((LEN('Copy paste to Here'!G508))&gt;5,((CONCATENATE('Copy paste to Here'!G508," &amp; ",'Copy paste to Here'!D508,"  &amp;  ",'Copy paste to Here'!E508))),"Empty Cell")</f>
        <v>Empty Cell</v>
      </c>
      <c r="B504" s="49">
        <f>'Copy paste to Here'!C508</f>
        <v>0</v>
      </c>
      <c r="C504" s="50"/>
      <c r="D504" s="50"/>
      <c r="E504" s="51"/>
      <c r="F504" s="51">
        <f t="shared" si="22"/>
        <v>0</v>
      </c>
      <c r="G504" s="52">
        <f t="shared" si="23"/>
        <v>0</v>
      </c>
      <c r="H504" s="55">
        <f t="shared" si="24"/>
        <v>0</v>
      </c>
    </row>
    <row r="505" spans="1:8" s="54" customFormat="1" hidden="1">
      <c r="A505" s="48" t="str">
        <f>IF((LEN('Copy paste to Here'!G509))&gt;5,((CONCATENATE('Copy paste to Here'!G509," &amp; ",'Copy paste to Here'!D509,"  &amp;  ",'Copy paste to Here'!E509))),"Empty Cell")</f>
        <v>Empty Cell</v>
      </c>
      <c r="B505" s="49">
        <f>'Copy paste to Here'!C509</f>
        <v>0</v>
      </c>
      <c r="C505" s="50"/>
      <c r="D505" s="50"/>
      <c r="E505" s="51"/>
      <c r="F505" s="51">
        <f t="shared" si="22"/>
        <v>0</v>
      </c>
      <c r="G505" s="52">
        <f t="shared" si="23"/>
        <v>0</v>
      </c>
      <c r="H505" s="55">
        <f t="shared" si="24"/>
        <v>0</v>
      </c>
    </row>
    <row r="506" spans="1:8" s="54" customFormat="1" hidden="1">
      <c r="A506" s="48" t="str">
        <f>IF((LEN('Copy paste to Here'!G510))&gt;5,((CONCATENATE('Copy paste to Here'!G510," &amp; ",'Copy paste to Here'!D510,"  &amp;  ",'Copy paste to Here'!E510))),"Empty Cell")</f>
        <v>Empty Cell</v>
      </c>
      <c r="B506" s="49">
        <f>'Copy paste to Here'!C510</f>
        <v>0</v>
      </c>
      <c r="C506" s="50"/>
      <c r="D506" s="50"/>
      <c r="E506" s="51"/>
      <c r="F506" s="51">
        <f t="shared" si="22"/>
        <v>0</v>
      </c>
      <c r="G506" s="52">
        <f t="shared" si="23"/>
        <v>0</v>
      </c>
      <c r="H506" s="55">
        <f t="shared" si="24"/>
        <v>0</v>
      </c>
    </row>
    <row r="507" spans="1:8" s="54" customFormat="1" hidden="1">
      <c r="A507" s="48" t="str">
        <f>IF((LEN('Copy paste to Here'!G511))&gt;5,((CONCATENATE('Copy paste to Here'!G511," &amp; ",'Copy paste to Here'!D511,"  &amp;  ",'Copy paste to Here'!E511))),"Empty Cell")</f>
        <v>Empty Cell</v>
      </c>
      <c r="B507" s="49">
        <f>'Copy paste to Here'!C511</f>
        <v>0</v>
      </c>
      <c r="C507" s="50"/>
      <c r="D507" s="50"/>
      <c r="E507" s="51"/>
      <c r="F507" s="51">
        <f t="shared" si="22"/>
        <v>0</v>
      </c>
      <c r="G507" s="52">
        <f t="shared" si="23"/>
        <v>0</v>
      </c>
      <c r="H507" s="55">
        <f t="shared" si="24"/>
        <v>0</v>
      </c>
    </row>
    <row r="508" spans="1:8" s="54" customFormat="1" hidden="1">
      <c r="A508" s="48" t="str">
        <f>IF((LEN('Copy paste to Here'!G512))&gt;5,((CONCATENATE('Copy paste to Here'!G512," &amp; ",'Copy paste to Here'!D512,"  &amp;  ",'Copy paste to Here'!E512))),"Empty Cell")</f>
        <v>Empty Cell</v>
      </c>
      <c r="B508" s="49">
        <f>'Copy paste to Here'!C512</f>
        <v>0</v>
      </c>
      <c r="C508" s="50"/>
      <c r="D508" s="50"/>
      <c r="E508" s="51"/>
      <c r="F508" s="51">
        <f t="shared" si="22"/>
        <v>0</v>
      </c>
      <c r="G508" s="52">
        <f t="shared" si="23"/>
        <v>0</v>
      </c>
      <c r="H508" s="55">
        <f t="shared" si="24"/>
        <v>0</v>
      </c>
    </row>
    <row r="509" spans="1:8" s="54" customFormat="1" hidden="1">
      <c r="A509" s="48" t="str">
        <f>IF((LEN('Copy paste to Here'!G513))&gt;5,((CONCATENATE('Copy paste to Here'!G513," &amp; ",'Copy paste to Here'!D513,"  &amp;  ",'Copy paste to Here'!E513))),"Empty Cell")</f>
        <v>Empty Cell</v>
      </c>
      <c r="B509" s="49">
        <f>'Copy paste to Here'!C513</f>
        <v>0</v>
      </c>
      <c r="C509" s="50"/>
      <c r="D509" s="50"/>
      <c r="E509" s="51"/>
      <c r="F509" s="51">
        <f t="shared" si="22"/>
        <v>0</v>
      </c>
      <c r="G509" s="52">
        <f t="shared" si="23"/>
        <v>0</v>
      </c>
      <c r="H509" s="55">
        <f t="shared" si="24"/>
        <v>0</v>
      </c>
    </row>
    <row r="510" spans="1:8" s="54" customFormat="1" hidden="1">
      <c r="A510" s="48" t="str">
        <f>IF((LEN('Copy paste to Here'!G514))&gt;5,((CONCATENATE('Copy paste to Here'!G514," &amp; ",'Copy paste to Here'!D514,"  &amp;  ",'Copy paste to Here'!E514))),"Empty Cell")</f>
        <v>Empty Cell</v>
      </c>
      <c r="B510" s="49">
        <f>'Copy paste to Here'!C514</f>
        <v>0</v>
      </c>
      <c r="C510" s="50"/>
      <c r="D510" s="50"/>
      <c r="E510" s="51"/>
      <c r="F510" s="51">
        <f t="shared" si="22"/>
        <v>0</v>
      </c>
      <c r="G510" s="52">
        <f t="shared" si="23"/>
        <v>0</v>
      </c>
      <c r="H510" s="55">
        <f t="shared" si="24"/>
        <v>0</v>
      </c>
    </row>
    <row r="511" spans="1:8" s="54" customFormat="1" hidden="1">
      <c r="A511" s="48" t="str">
        <f>IF((LEN('Copy paste to Here'!G515))&gt;5,((CONCATENATE('Copy paste to Here'!G515," &amp; ",'Copy paste to Here'!D515,"  &amp;  ",'Copy paste to Here'!E515))),"Empty Cell")</f>
        <v>Empty Cell</v>
      </c>
      <c r="B511" s="49">
        <f>'Copy paste to Here'!C515</f>
        <v>0</v>
      </c>
      <c r="C511" s="50"/>
      <c r="D511" s="50"/>
      <c r="E511" s="51"/>
      <c r="F511" s="51">
        <f t="shared" si="22"/>
        <v>0</v>
      </c>
      <c r="G511" s="52">
        <f t="shared" si="23"/>
        <v>0</v>
      </c>
      <c r="H511" s="55">
        <f t="shared" si="24"/>
        <v>0</v>
      </c>
    </row>
    <row r="512" spans="1:8" s="54" customFormat="1" hidden="1">
      <c r="A512" s="48" t="str">
        <f>IF((LEN('Copy paste to Here'!G516))&gt;5,((CONCATENATE('Copy paste to Here'!G516," &amp; ",'Copy paste to Here'!D516,"  &amp;  ",'Copy paste to Here'!E516))),"Empty Cell")</f>
        <v>Empty Cell</v>
      </c>
      <c r="B512" s="49">
        <f>'Copy paste to Here'!C516</f>
        <v>0</v>
      </c>
      <c r="C512" s="50"/>
      <c r="D512" s="50"/>
      <c r="E512" s="51"/>
      <c r="F512" s="51">
        <f t="shared" si="22"/>
        <v>0</v>
      </c>
      <c r="G512" s="52">
        <f t="shared" si="23"/>
        <v>0</v>
      </c>
      <c r="H512" s="55">
        <f t="shared" si="24"/>
        <v>0</v>
      </c>
    </row>
    <row r="513" spans="1:8" s="54" customFormat="1" hidden="1">
      <c r="A513" s="48" t="str">
        <f>IF((LEN('Copy paste to Here'!G517))&gt;5,((CONCATENATE('Copy paste to Here'!G517," &amp; ",'Copy paste to Here'!D517,"  &amp;  ",'Copy paste to Here'!E517))),"Empty Cell")</f>
        <v>Empty Cell</v>
      </c>
      <c r="B513" s="49">
        <f>'Copy paste to Here'!C517</f>
        <v>0</v>
      </c>
      <c r="C513" s="50"/>
      <c r="D513" s="50"/>
      <c r="E513" s="51"/>
      <c r="F513" s="51">
        <f t="shared" si="22"/>
        <v>0</v>
      </c>
      <c r="G513" s="52">
        <f t="shared" si="23"/>
        <v>0</v>
      </c>
      <c r="H513" s="55">
        <f t="shared" si="24"/>
        <v>0</v>
      </c>
    </row>
    <row r="514" spans="1:8" s="54" customFormat="1" hidden="1">
      <c r="A514" s="48" t="str">
        <f>IF((LEN('Copy paste to Here'!G518))&gt;5,((CONCATENATE('Copy paste to Here'!G518," &amp; ",'Copy paste to Here'!D518,"  &amp;  ",'Copy paste to Here'!E518))),"Empty Cell")</f>
        <v>Empty Cell</v>
      </c>
      <c r="B514" s="49">
        <f>'Copy paste to Here'!C518</f>
        <v>0</v>
      </c>
      <c r="C514" s="50"/>
      <c r="D514" s="50"/>
      <c r="E514" s="51"/>
      <c r="F514" s="51">
        <f t="shared" si="22"/>
        <v>0</v>
      </c>
      <c r="G514" s="52">
        <f t="shared" si="23"/>
        <v>0</v>
      </c>
      <c r="H514" s="55">
        <f t="shared" si="24"/>
        <v>0</v>
      </c>
    </row>
    <row r="515" spans="1:8" s="54" customFormat="1" hidden="1">
      <c r="A515" s="48" t="str">
        <f>IF((LEN('Copy paste to Here'!G519))&gt;5,((CONCATENATE('Copy paste to Here'!G519," &amp; ",'Copy paste to Here'!D519,"  &amp;  ",'Copy paste to Here'!E519))),"Empty Cell")</f>
        <v>Empty Cell</v>
      </c>
      <c r="B515" s="49">
        <f>'Copy paste to Here'!C519</f>
        <v>0</v>
      </c>
      <c r="C515" s="50"/>
      <c r="D515" s="50"/>
      <c r="E515" s="51"/>
      <c r="F515" s="51">
        <f t="shared" si="22"/>
        <v>0</v>
      </c>
      <c r="G515" s="52">
        <f t="shared" si="23"/>
        <v>0</v>
      </c>
      <c r="H515" s="55">
        <f t="shared" si="24"/>
        <v>0</v>
      </c>
    </row>
    <row r="516" spans="1:8" s="54" customFormat="1" hidden="1">
      <c r="A516" s="48" t="str">
        <f>IF((LEN('Copy paste to Here'!G520))&gt;5,((CONCATENATE('Copy paste to Here'!G520," &amp; ",'Copy paste to Here'!D520,"  &amp;  ",'Copy paste to Here'!E520))),"Empty Cell")</f>
        <v>Empty Cell</v>
      </c>
      <c r="B516" s="49">
        <f>'Copy paste to Here'!C520</f>
        <v>0</v>
      </c>
      <c r="C516" s="50"/>
      <c r="D516" s="50"/>
      <c r="E516" s="51"/>
      <c r="F516" s="51">
        <f t="shared" si="22"/>
        <v>0</v>
      </c>
      <c r="G516" s="52">
        <f t="shared" si="23"/>
        <v>0</v>
      </c>
      <c r="H516" s="55">
        <f t="shared" si="24"/>
        <v>0</v>
      </c>
    </row>
    <row r="517" spans="1:8" s="54" customFormat="1" hidden="1">
      <c r="A517" s="48" t="str">
        <f>IF((LEN('Copy paste to Here'!G521))&gt;5,((CONCATENATE('Copy paste to Here'!G521," &amp; ",'Copy paste to Here'!D521,"  &amp;  ",'Copy paste to Here'!E521))),"Empty Cell")</f>
        <v>Empty Cell</v>
      </c>
      <c r="B517" s="49">
        <f>'Copy paste to Here'!C521</f>
        <v>0</v>
      </c>
      <c r="C517" s="50"/>
      <c r="D517" s="50"/>
      <c r="E517" s="51"/>
      <c r="F517" s="51">
        <f t="shared" si="22"/>
        <v>0</v>
      </c>
      <c r="G517" s="52">
        <f t="shared" si="23"/>
        <v>0</v>
      </c>
      <c r="H517" s="55">
        <f t="shared" si="24"/>
        <v>0</v>
      </c>
    </row>
    <row r="518" spans="1:8" s="54" customFormat="1" hidden="1">
      <c r="A518" s="48" t="str">
        <f>IF((LEN('Copy paste to Here'!G522))&gt;5,((CONCATENATE('Copy paste to Here'!G522," &amp; ",'Copy paste to Here'!D522,"  &amp;  ",'Copy paste to Here'!E522))),"Empty Cell")</f>
        <v>Empty Cell</v>
      </c>
      <c r="B518" s="49">
        <f>'Copy paste to Here'!C522</f>
        <v>0</v>
      </c>
      <c r="C518" s="50"/>
      <c r="D518" s="50"/>
      <c r="E518" s="51"/>
      <c r="F518" s="51">
        <f t="shared" si="22"/>
        <v>0</v>
      </c>
      <c r="G518" s="52">
        <f t="shared" si="23"/>
        <v>0</v>
      </c>
      <c r="H518" s="55">
        <f t="shared" si="24"/>
        <v>0</v>
      </c>
    </row>
    <row r="519" spans="1:8" s="54" customFormat="1" hidden="1">
      <c r="A519" s="48" t="str">
        <f>IF((LEN('Copy paste to Here'!G523))&gt;5,((CONCATENATE('Copy paste to Here'!G523," &amp; ",'Copy paste to Here'!D523,"  &amp;  ",'Copy paste to Here'!E523))),"Empty Cell")</f>
        <v>Empty Cell</v>
      </c>
      <c r="B519" s="49">
        <f>'Copy paste to Here'!C523</f>
        <v>0</v>
      </c>
      <c r="C519" s="50"/>
      <c r="D519" s="50"/>
      <c r="E519" s="51"/>
      <c r="F519" s="51">
        <f t="shared" si="22"/>
        <v>0</v>
      </c>
      <c r="G519" s="52">
        <f t="shared" si="23"/>
        <v>0</v>
      </c>
      <c r="H519" s="55">
        <f t="shared" si="24"/>
        <v>0</v>
      </c>
    </row>
    <row r="520" spans="1:8" s="54" customFormat="1" hidden="1">
      <c r="A520" s="48" t="str">
        <f>IF((LEN('Copy paste to Here'!G524))&gt;5,((CONCATENATE('Copy paste to Here'!G524," &amp; ",'Copy paste to Here'!D524,"  &amp;  ",'Copy paste to Here'!E524))),"Empty Cell")</f>
        <v>Empty Cell</v>
      </c>
      <c r="B520" s="49">
        <f>'Copy paste to Here'!C524</f>
        <v>0</v>
      </c>
      <c r="C520" s="50"/>
      <c r="D520" s="50"/>
      <c r="E520" s="51"/>
      <c r="F520" s="51">
        <f t="shared" si="22"/>
        <v>0</v>
      </c>
      <c r="G520" s="52">
        <f t="shared" si="23"/>
        <v>0</v>
      </c>
      <c r="H520" s="55">
        <f t="shared" si="24"/>
        <v>0</v>
      </c>
    </row>
    <row r="521" spans="1:8" s="54" customFormat="1" hidden="1">
      <c r="A521" s="48" t="str">
        <f>IF((LEN('Copy paste to Here'!G525))&gt;5,((CONCATENATE('Copy paste to Here'!G525," &amp; ",'Copy paste to Here'!D525,"  &amp;  ",'Copy paste to Here'!E525))),"Empty Cell")</f>
        <v>Empty Cell</v>
      </c>
      <c r="B521" s="49">
        <f>'Copy paste to Here'!C525</f>
        <v>0</v>
      </c>
      <c r="C521" s="50"/>
      <c r="D521" s="50"/>
      <c r="E521" s="51"/>
      <c r="F521" s="51">
        <f t="shared" si="22"/>
        <v>0</v>
      </c>
      <c r="G521" s="52">
        <f t="shared" si="23"/>
        <v>0</v>
      </c>
      <c r="H521" s="55">
        <f t="shared" si="24"/>
        <v>0</v>
      </c>
    </row>
    <row r="522" spans="1:8" s="54" customFormat="1" hidden="1">
      <c r="A522" s="48" t="str">
        <f>IF((LEN('Copy paste to Here'!G526))&gt;5,((CONCATENATE('Copy paste to Here'!G526," &amp; ",'Copy paste to Here'!D526,"  &amp;  ",'Copy paste to Here'!E526))),"Empty Cell")</f>
        <v>Empty Cell</v>
      </c>
      <c r="B522" s="49">
        <f>'Copy paste to Here'!C526</f>
        <v>0</v>
      </c>
      <c r="C522" s="50"/>
      <c r="D522" s="50"/>
      <c r="E522" s="51"/>
      <c r="F522" s="51">
        <f t="shared" si="22"/>
        <v>0</v>
      </c>
      <c r="G522" s="52">
        <f t="shared" si="23"/>
        <v>0</v>
      </c>
      <c r="H522" s="55">
        <f t="shared" si="24"/>
        <v>0</v>
      </c>
    </row>
    <row r="523" spans="1:8" s="54" customFormat="1" hidden="1">
      <c r="A523" s="48" t="str">
        <f>IF((LEN('Copy paste to Here'!G527))&gt;5,((CONCATENATE('Copy paste to Here'!G527," &amp; ",'Copy paste to Here'!D527,"  &amp;  ",'Copy paste to Here'!E527))),"Empty Cell")</f>
        <v>Empty Cell</v>
      </c>
      <c r="B523" s="49">
        <f>'Copy paste to Here'!C527</f>
        <v>0</v>
      </c>
      <c r="C523" s="50"/>
      <c r="D523" s="50"/>
      <c r="E523" s="51"/>
      <c r="F523" s="51">
        <f t="shared" si="22"/>
        <v>0</v>
      </c>
      <c r="G523" s="52">
        <f t="shared" si="23"/>
        <v>0</v>
      </c>
      <c r="H523" s="55">
        <f t="shared" si="24"/>
        <v>0</v>
      </c>
    </row>
    <row r="524" spans="1:8" s="54" customFormat="1" hidden="1">
      <c r="A524" s="48" t="str">
        <f>IF((LEN('Copy paste to Here'!G528))&gt;5,((CONCATENATE('Copy paste to Here'!G528," &amp; ",'Copy paste to Here'!D528,"  &amp;  ",'Copy paste to Here'!E528))),"Empty Cell")</f>
        <v>Empty Cell</v>
      </c>
      <c r="B524" s="49">
        <f>'Copy paste to Here'!C528</f>
        <v>0</v>
      </c>
      <c r="C524" s="50"/>
      <c r="D524" s="50"/>
      <c r="E524" s="51"/>
      <c r="F524" s="51">
        <f t="shared" si="22"/>
        <v>0</v>
      </c>
      <c r="G524" s="52">
        <f t="shared" si="23"/>
        <v>0</v>
      </c>
      <c r="H524" s="55">
        <f t="shared" si="24"/>
        <v>0</v>
      </c>
    </row>
    <row r="525" spans="1:8" s="54" customFormat="1" hidden="1">
      <c r="A525" s="48" t="str">
        <f>IF((LEN('Copy paste to Here'!G529))&gt;5,((CONCATENATE('Copy paste to Here'!G529," &amp; ",'Copy paste to Here'!D529,"  &amp;  ",'Copy paste to Here'!E529))),"Empty Cell")</f>
        <v>Empty Cell</v>
      </c>
      <c r="B525" s="49">
        <f>'Copy paste to Here'!C529</f>
        <v>0</v>
      </c>
      <c r="C525" s="50"/>
      <c r="D525" s="50"/>
      <c r="E525" s="51"/>
      <c r="F525" s="51">
        <f t="shared" si="22"/>
        <v>0</v>
      </c>
      <c r="G525" s="52">
        <f t="shared" si="23"/>
        <v>0</v>
      </c>
      <c r="H525" s="55">
        <f t="shared" si="24"/>
        <v>0</v>
      </c>
    </row>
    <row r="526" spans="1:8" s="54" customFormat="1" hidden="1">
      <c r="A526" s="48" t="str">
        <f>IF((LEN('Copy paste to Here'!G530))&gt;5,((CONCATENATE('Copy paste to Here'!G530," &amp; ",'Copy paste to Here'!D530,"  &amp;  ",'Copy paste to Here'!E530))),"Empty Cell")</f>
        <v>Empty Cell</v>
      </c>
      <c r="B526" s="49">
        <f>'Copy paste to Here'!C530</f>
        <v>0</v>
      </c>
      <c r="C526" s="50"/>
      <c r="D526" s="50"/>
      <c r="E526" s="51"/>
      <c r="F526" s="51">
        <f t="shared" si="22"/>
        <v>0</v>
      </c>
      <c r="G526" s="52">
        <f t="shared" si="23"/>
        <v>0</v>
      </c>
      <c r="H526" s="55">
        <f t="shared" si="24"/>
        <v>0</v>
      </c>
    </row>
    <row r="527" spans="1:8" s="54" customFormat="1" hidden="1">
      <c r="A527" s="48" t="str">
        <f>IF((LEN('Copy paste to Here'!G531))&gt;5,((CONCATENATE('Copy paste to Here'!G531," &amp; ",'Copy paste to Here'!D531,"  &amp;  ",'Copy paste to Here'!E531))),"Empty Cell")</f>
        <v>Empty Cell</v>
      </c>
      <c r="B527" s="49">
        <f>'Copy paste to Here'!C531</f>
        <v>0</v>
      </c>
      <c r="C527" s="50"/>
      <c r="D527" s="50"/>
      <c r="E527" s="51"/>
      <c r="F527" s="51">
        <f t="shared" si="22"/>
        <v>0</v>
      </c>
      <c r="G527" s="52">
        <f t="shared" si="23"/>
        <v>0</v>
      </c>
      <c r="H527" s="55">
        <f t="shared" si="24"/>
        <v>0</v>
      </c>
    </row>
    <row r="528" spans="1:8" s="54" customFormat="1" hidden="1">
      <c r="A528" s="48" t="str">
        <f>IF((LEN('Copy paste to Here'!G532))&gt;5,((CONCATENATE('Copy paste to Here'!G532," &amp; ",'Copy paste to Here'!D532,"  &amp;  ",'Copy paste to Here'!E532))),"Empty Cell")</f>
        <v>Empty Cell</v>
      </c>
      <c r="B528" s="49">
        <f>'Copy paste to Here'!C532</f>
        <v>0</v>
      </c>
      <c r="C528" s="50"/>
      <c r="D528" s="50"/>
      <c r="E528" s="51"/>
      <c r="F528" s="51">
        <f t="shared" si="22"/>
        <v>0</v>
      </c>
      <c r="G528" s="52">
        <f t="shared" si="23"/>
        <v>0</v>
      </c>
      <c r="H528" s="55">
        <f t="shared" si="24"/>
        <v>0</v>
      </c>
    </row>
    <row r="529" spans="1:8" s="54" customFormat="1" hidden="1">
      <c r="A529" s="48" t="str">
        <f>IF((LEN('Copy paste to Here'!G533))&gt;5,((CONCATENATE('Copy paste to Here'!G533," &amp; ",'Copy paste to Here'!D533,"  &amp;  ",'Copy paste to Here'!E533))),"Empty Cell")</f>
        <v>Empty Cell</v>
      </c>
      <c r="B529" s="49">
        <f>'Copy paste to Here'!C533</f>
        <v>0</v>
      </c>
      <c r="C529" s="50"/>
      <c r="D529" s="50"/>
      <c r="E529" s="51"/>
      <c r="F529" s="51">
        <f t="shared" si="22"/>
        <v>0</v>
      </c>
      <c r="G529" s="52">
        <f t="shared" si="23"/>
        <v>0</v>
      </c>
      <c r="H529" s="55">
        <f t="shared" si="24"/>
        <v>0</v>
      </c>
    </row>
    <row r="530" spans="1:8" s="54" customFormat="1" hidden="1">
      <c r="A530" s="48" t="str">
        <f>IF((LEN('Copy paste to Here'!G534))&gt;5,((CONCATENATE('Copy paste to Here'!G534," &amp; ",'Copy paste to Here'!D534,"  &amp;  ",'Copy paste to Here'!E534))),"Empty Cell")</f>
        <v>Empty Cell</v>
      </c>
      <c r="B530" s="49">
        <f>'Copy paste to Here'!C534</f>
        <v>0</v>
      </c>
      <c r="C530" s="50"/>
      <c r="D530" s="50"/>
      <c r="E530" s="51"/>
      <c r="F530" s="51">
        <f t="shared" si="22"/>
        <v>0</v>
      </c>
      <c r="G530" s="52">
        <f t="shared" si="23"/>
        <v>0</v>
      </c>
      <c r="H530" s="55">
        <f t="shared" si="24"/>
        <v>0</v>
      </c>
    </row>
    <row r="531" spans="1:8" s="54" customFormat="1" hidden="1">
      <c r="A531" s="48" t="str">
        <f>IF((LEN('Copy paste to Here'!G535))&gt;5,((CONCATENATE('Copy paste to Here'!G535," &amp; ",'Copy paste to Here'!D535,"  &amp;  ",'Copy paste to Here'!E535))),"Empty Cell")</f>
        <v>Empty Cell</v>
      </c>
      <c r="B531" s="49">
        <f>'Copy paste to Here'!C535</f>
        <v>0</v>
      </c>
      <c r="C531" s="50"/>
      <c r="D531" s="50"/>
      <c r="E531" s="51"/>
      <c r="F531" s="51">
        <f t="shared" ref="F531:F594" si="25">D531*E531</f>
        <v>0</v>
      </c>
      <c r="G531" s="52">
        <f t="shared" ref="G531:G594" si="26">E531*$E$14</f>
        <v>0</v>
      </c>
      <c r="H531" s="55">
        <f t="shared" ref="H531:H594" si="27">D531*G531</f>
        <v>0</v>
      </c>
    </row>
    <row r="532" spans="1:8" s="54" customFormat="1" hidden="1">
      <c r="A532" s="48" t="str">
        <f>IF((LEN('Copy paste to Here'!G536))&gt;5,((CONCATENATE('Copy paste to Here'!G536," &amp; ",'Copy paste to Here'!D536,"  &amp;  ",'Copy paste to Here'!E536))),"Empty Cell")</f>
        <v>Empty Cell</v>
      </c>
      <c r="B532" s="49">
        <f>'Copy paste to Here'!C536</f>
        <v>0</v>
      </c>
      <c r="C532" s="50"/>
      <c r="D532" s="50"/>
      <c r="E532" s="51"/>
      <c r="F532" s="51">
        <f t="shared" si="25"/>
        <v>0</v>
      </c>
      <c r="G532" s="52">
        <f t="shared" si="26"/>
        <v>0</v>
      </c>
      <c r="H532" s="55">
        <f t="shared" si="27"/>
        <v>0</v>
      </c>
    </row>
    <row r="533" spans="1:8" s="54" customFormat="1" hidden="1">
      <c r="A533" s="48" t="str">
        <f>IF((LEN('Copy paste to Here'!G537))&gt;5,((CONCATENATE('Copy paste to Here'!G537," &amp; ",'Copy paste to Here'!D537,"  &amp;  ",'Copy paste to Here'!E537))),"Empty Cell")</f>
        <v>Empty Cell</v>
      </c>
      <c r="B533" s="49">
        <f>'Copy paste to Here'!C537</f>
        <v>0</v>
      </c>
      <c r="C533" s="50"/>
      <c r="D533" s="50"/>
      <c r="E533" s="51"/>
      <c r="F533" s="51">
        <f t="shared" si="25"/>
        <v>0</v>
      </c>
      <c r="G533" s="52">
        <f t="shared" si="26"/>
        <v>0</v>
      </c>
      <c r="H533" s="55">
        <f t="shared" si="27"/>
        <v>0</v>
      </c>
    </row>
    <row r="534" spans="1:8" s="54" customFormat="1" hidden="1">
      <c r="A534" s="48" t="str">
        <f>IF((LEN('Copy paste to Here'!G538))&gt;5,((CONCATENATE('Copy paste to Here'!G538," &amp; ",'Copy paste to Here'!D538,"  &amp;  ",'Copy paste to Here'!E538))),"Empty Cell")</f>
        <v>Empty Cell</v>
      </c>
      <c r="B534" s="49">
        <f>'Copy paste to Here'!C538</f>
        <v>0</v>
      </c>
      <c r="C534" s="50"/>
      <c r="D534" s="50"/>
      <c r="E534" s="51"/>
      <c r="F534" s="51">
        <f t="shared" si="25"/>
        <v>0</v>
      </c>
      <c r="G534" s="52">
        <f t="shared" si="26"/>
        <v>0</v>
      </c>
      <c r="H534" s="55">
        <f t="shared" si="27"/>
        <v>0</v>
      </c>
    </row>
    <row r="535" spans="1:8" s="54" customFormat="1" hidden="1">
      <c r="A535" s="48" t="str">
        <f>IF((LEN('Copy paste to Here'!G539))&gt;5,((CONCATENATE('Copy paste to Here'!G539," &amp; ",'Copy paste to Here'!D539,"  &amp;  ",'Copy paste to Here'!E539))),"Empty Cell")</f>
        <v>Empty Cell</v>
      </c>
      <c r="B535" s="49">
        <f>'Copy paste to Here'!C539</f>
        <v>0</v>
      </c>
      <c r="C535" s="50"/>
      <c r="D535" s="50"/>
      <c r="E535" s="51"/>
      <c r="F535" s="51">
        <f t="shared" si="25"/>
        <v>0</v>
      </c>
      <c r="G535" s="52">
        <f t="shared" si="26"/>
        <v>0</v>
      </c>
      <c r="H535" s="55">
        <f t="shared" si="27"/>
        <v>0</v>
      </c>
    </row>
    <row r="536" spans="1:8" s="54" customFormat="1" hidden="1">
      <c r="A536" s="48" t="str">
        <f>IF((LEN('Copy paste to Here'!G540))&gt;5,((CONCATENATE('Copy paste to Here'!G540," &amp; ",'Copy paste to Here'!D540,"  &amp;  ",'Copy paste to Here'!E540))),"Empty Cell")</f>
        <v>Empty Cell</v>
      </c>
      <c r="B536" s="49">
        <f>'Copy paste to Here'!C540</f>
        <v>0</v>
      </c>
      <c r="C536" s="50"/>
      <c r="D536" s="50"/>
      <c r="E536" s="51"/>
      <c r="F536" s="51">
        <f t="shared" si="25"/>
        <v>0</v>
      </c>
      <c r="G536" s="52">
        <f t="shared" si="26"/>
        <v>0</v>
      </c>
      <c r="H536" s="55">
        <f t="shared" si="27"/>
        <v>0</v>
      </c>
    </row>
    <row r="537" spans="1:8" s="54" customFormat="1" hidden="1">
      <c r="A537" s="48" t="str">
        <f>IF((LEN('Copy paste to Here'!G541))&gt;5,((CONCATENATE('Copy paste to Here'!G541," &amp; ",'Copy paste to Here'!D541,"  &amp;  ",'Copy paste to Here'!E541))),"Empty Cell")</f>
        <v>Empty Cell</v>
      </c>
      <c r="B537" s="49">
        <f>'Copy paste to Here'!C541</f>
        <v>0</v>
      </c>
      <c r="C537" s="50"/>
      <c r="D537" s="50"/>
      <c r="E537" s="51"/>
      <c r="F537" s="51">
        <f t="shared" si="25"/>
        <v>0</v>
      </c>
      <c r="G537" s="52">
        <f t="shared" si="26"/>
        <v>0</v>
      </c>
      <c r="H537" s="55">
        <f t="shared" si="27"/>
        <v>0</v>
      </c>
    </row>
    <row r="538" spans="1:8" s="54" customFormat="1" hidden="1">
      <c r="A538" s="48" t="str">
        <f>IF((LEN('Copy paste to Here'!G542))&gt;5,((CONCATENATE('Copy paste to Here'!G542," &amp; ",'Copy paste to Here'!D542,"  &amp;  ",'Copy paste to Here'!E542))),"Empty Cell")</f>
        <v>Empty Cell</v>
      </c>
      <c r="B538" s="49">
        <f>'Copy paste to Here'!C542</f>
        <v>0</v>
      </c>
      <c r="C538" s="50"/>
      <c r="D538" s="50"/>
      <c r="E538" s="51"/>
      <c r="F538" s="51">
        <f t="shared" si="25"/>
        <v>0</v>
      </c>
      <c r="G538" s="52">
        <f t="shared" si="26"/>
        <v>0</v>
      </c>
      <c r="H538" s="55">
        <f t="shared" si="27"/>
        <v>0</v>
      </c>
    </row>
    <row r="539" spans="1:8" s="54" customFormat="1" hidden="1">
      <c r="A539" s="48" t="str">
        <f>IF((LEN('Copy paste to Here'!G543))&gt;5,((CONCATENATE('Copy paste to Here'!G543," &amp; ",'Copy paste to Here'!D543,"  &amp;  ",'Copy paste to Here'!E543))),"Empty Cell")</f>
        <v>Empty Cell</v>
      </c>
      <c r="B539" s="49">
        <f>'Copy paste to Here'!C543</f>
        <v>0</v>
      </c>
      <c r="C539" s="50"/>
      <c r="D539" s="50"/>
      <c r="E539" s="51"/>
      <c r="F539" s="51">
        <f t="shared" si="25"/>
        <v>0</v>
      </c>
      <c r="G539" s="52">
        <f t="shared" si="26"/>
        <v>0</v>
      </c>
      <c r="H539" s="55">
        <f t="shared" si="27"/>
        <v>0</v>
      </c>
    </row>
    <row r="540" spans="1:8" s="54" customFormat="1" hidden="1">
      <c r="A540" s="48" t="str">
        <f>IF((LEN('Copy paste to Here'!G544))&gt;5,((CONCATENATE('Copy paste to Here'!G544," &amp; ",'Copy paste to Here'!D544,"  &amp;  ",'Copy paste to Here'!E544))),"Empty Cell")</f>
        <v>Empty Cell</v>
      </c>
      <c r="B540" s="49">
        <f>'Copy paste to Here'!C544</f>
        <v>0</v>
      </c>
      <c r="C540" s="50"/>
      <c r="D540" s="50"/>
      <c r="E540" s="51"/>
      <c r="F540" s="51">
        <f t="shared" si="25"/>
        <v>0</v>
      </c>
      <c r="G540" s="52">
        <f t="shared" si="26"/>
        <v>0</v>
      </c>
      <c r="H540" s="55">
        <f t="shared" si="27"/>
        <v>0</v>
      </c>
    </row>
    <row r="541" spans="1:8" s="54" customFormat="1" hidden="1">
      <c r="A541" s="48" t="str">
        <f>IF((LEN('Copy paste to Here'!G545))&gt;5,((CONCATENATE('Copy paste to Here'!G545," &amp; ",'Copy paste to Here'!D545,"  &amp;  ",'Copy paste to Here'!E545))),"Empty Cell")</f>
        <v>Empty Cell</v>
      </c>
      <c r="B541" s="49">
        <f>'Copy paste to Here'!C545</f>
        <v>0</v>
      </c>
      <c r="C541" s="50"/>
      <c r="D541" s="50"/>
      <c r="E541" s="51"/>
      <c r="F541" s="51">
        <f t="shared" si="25"/>
        <v>0</v>
      </c>
      <c r="G541" s="52">
        <f t="shared" si="26"/>
        <v>0</v>
      </c>
      <c r="H541" s="55">
        <f t="shared" si="27"/>
        <v>0</v>
      </c>
    </row>
    <row r="542" spans="1:8" s="54" customFormat="1" hidden="1">
      <c r="A542" s="48" t="str">
        <f>IF((LEN('Copy paste to Here'!G546))&gt;5,((CONCATENATE('Copy paste to Here'!G546," &amp; ",'Copy paste to Here'!D546,"  &amp;  ",'Copy paste to Here'!E546))),"Empty Cell")</f>
        <v>Empty Cell</v>
      </c>
      <c r="B542" s="49">
        <f>'Copy paste to Here'!C546</f>
        <v>0</v>
      </c>
      <c r="C542" s="50"/>
      <c r="D542" s="50"/>
      <c r="E542" s="51"/>
      <c r="F542" s="51">
        <f t="shared" si="25"/>
        <v>0</v>
      </c>
      <c r="G542" s="52">
        <f t="shared" si="26"/>
        <v>0</v>
      </c>
      <c r="H542" s="55">
        <f t="shared" si="27"/>
        <v>0</v>
      </c>
    </row>
    <row r="543" spans="1:8" s="54" customFormat="1" hidden="1">
      <c r="A543" s="48" t="str">
        <f>IF((LEN('Copy paste to Here'!G547))&gt;5,((CONCATENATE('Copy paste to Here'!G547," &amp; ",'Copy paste to Here'!D547,"  &amp;  ",'Copy paste to Here'!E547))),"Empty Cell")</f>
        <v>Empty Cell</v>
      </c>
      <c r="B543" s="49">
        <f>'Copy paste to Here'!C547</f>
        <v>0</v>
      </c>
      <c r="C543" s="50"/>
      <c r="D543" s="50"/>
      <c r="E543" s="51"/>
      <c r="F543" s="51">
        <f t="shared" si="25"/>
        <v>0</v>
      </c>
      <c r="G543" s="52">
        <f t="shared" si="26"/>
        <v>0</v>
      </c>
      <c r="H543" s="55">
        <f t="shared" si="27"/>
        <v>0</v>
      </c>
    </row>
    <row r="544" spans="1:8" s="54" customFormat="1" hidden="1">
      <c r="A544" s="48" t="str">
        <f>IF((LEN('Copy paste to Here'!G548))&gt;5,((CONCATENATE('Copy paste to Here'!G548," &amp; ",'Copy paste to Here'!D548,"  &amp;  ",'Copy paste to Here'!E548))),"Empty Cell")</f>
        <v>Empty Cell</v>
      </c>
      <c r="B544" s="49">
        <f>'Copy paste to Here'!C548</f>
        <v>0</v>
      </c>
      <c r="C544" s="50"/>
      <c r="D544" s="50"/>
      <c r="E544" s="51"/>
      <c r="F544" s="51">
        <f t="shared" si="25"/>
        <v>0</v>
      </c>
      <c r="G544" s="52">
        <f t="shared" si="26"/>
        <v>0</v>
      </c>
      <c r="H544" s="55">
        <f t="shared" si="27"/>
        <v>0</v>
      </c>
    </row>
    <row r="545" spans="1:8" s="54" customFormat="1" hidden="1">
      <c r="A545" s="48" t="str">
        <f>IF((LEN('Copy paste to Here'!G549))&gt;5,((CONCATENATE('Copy paste to Here'!G549," &amp; ",'Copy paste to Here'!D549,"  &amp;  ",'Copy paste to Here'!E549))),"Empty Cell")</f>
        <v>Empty Cell</v>
      </c>
      <c r="B545" s="49">
        <f>'Copy paste to Here'!C549</f>
        <v>0</v>
      </c>
      <c r="C545" s="50"/>
      <c r="D545" s="50"/>
      <c r="E545" s="51"/>
      <c r="F545" s="51">
        <f t="shared" si="25"/>
        <v>0</v>
      </c>
      <c r="G545" s="52">
        <f t="shared" si="26"/>
        <v>0</v>
      </c>
      <c r="H545" s="55">
        <f t="shared" si="27"/>
        <v>0</v>
      </c>
    </row>
    <row r="546" spans="1:8" s="54" customFormat="1" hidden="1">
      <c r="A546" s="48" t="str">
        <f>IF((LEN('Copy paste to Here'!G550))&gt;5,((CONCATENATE('Copy paste to Here'!G550," &amp; ",'Copy paste to Here'!D550,"  &amp;  ",'Copy paste to Here'!E550))),"Empty Cell")</f>
        <v>Empty Cell</v>
      </c>
      <c r="B546" s="49">
        <f>'Copy paste to Here'!C550</f>
        <v>0</v>
      </c>
      <c r="C546" s="50"/>
      <c r="D546" s="50"/>
      <c r="E546" s="51"/>
      <c r="F546" s="51">
        <f t="shared" si="25"/>
        <v>0</v>
      </c>
      <c r="G546" s="52">
        <f t="shared" si="26"/>
        <v>0</v>
      </c>
      <c r="H546" s="55">
        <f t="shared" si="27"/>
        <v>0</v>
      </c>
    </row>
    <row r="547" spans="1:8" s="54" customFormat="1" hidden="1">
      <c r="A547" s="48" t="str">
        <f>IF((LEN('Copy paste to Here'!G551))&gt;5,((CONCATENATE('Copy paste to Here'!G551," &amp; ",'Copy paste to Here'!D551,"  &amp;  ",'Copy paste to Here'!E551))),"Empty Cell")</f>
        <v>Empty Cell</v>
      </c>
      <c r="B547" s="49">
        <f>'Copy paste to Here'!C551</f>
        <v>0</v>
      </c>
      <c r="C547" s="50"/>
      <c r="D547" s="50"/>
      <c r="E547" s="51"/>
      <c r="F547" s="51">
        <f t="shared" si="25"/>
        <v>0</v>
      </c>
      <c r="G547" s="52">
        <f t="shared" si="26"/>
        <v>0</v>
      </c>
      <c r="H547" s="55">
        <f t="shared" si="27"/>
        <v>0</v>
      </c>
    </row>
    <row r="548" spans="1:8" s="54" customFormat="1" hidden="1">
      <c r="A548" s="48" t="str">
        <f>IF((LEN('Copy paste to Here'!G552))&gt;5,((CONCATENATE('Copy paste to Here'!G552," &amp; ",'Copy paste to Here'!D552,"  &amp;  ",'Copy paste to Here'!E552))),"Empty Cell")</f>
        <v>Empty Cell</v>
      </c>
      <c r="B548" s="49">
        <f>'Copy paste to Here'!C552</f>
        <v>0</v>
      </c>
      <c r="C548" s="50"/>
      <c r="D548" s="50"/>
      <c r="E548" s="51"/>
      <c r="F548" s="51">
        <f t="shared" si="25"/>
        <v>0</v>
      </c>
      <c r="G548" s="52">
        <f t="shared" si="26"/>
        <v>0</v>
      </c>
      <c r="H548" s="55">
        <f t="shared" si="27"/>
        <v>0</v>
      </c>
    </row>
    <row r="549" spans="1:8" s="54" customFormat="1" hidden="1">
      <c r="A549" s="48" t="str">
        <f>IF((LEN('Copy paste to Here'!G553))&gt;5,((CONCATENATE('Copy paste to Here'!G553," &amp; ",'Copy paste to Here'!D553,"  &amp;  ",'Copy paste to Here'!E553))),"Empty Cell")</f>
        <v>Empty Cell</v>
      </c>
      <c r="B549" s="49">
        <f>'Copy paste to Here'!C553</f>
        <v>0</v>
      </c>
      <c r="C549" s="50"/>
      <c r="D549" s="50"/>
      <c r="E549" s="51"/>
      <c r="F549" s="51">
        <f t="shared" si="25"/>
        <v>0</v>
      </c>
      <c r="G549" s="52">
        <f t="shared" si="26"/>
        <v>0</v>
      </c>
      <c r="H549" s="55">
        <f t="shared" si="27"/>
        <v>0</v>
      </c>
    </row>
    <row r="550" spans="1:8" s="54" customFormat="1" hidden="1">
      <c r="A550" s="48" t="str">
        <f>IF((LEN('Copy paste to Here'!G554))&gt;5,((CONCATENATE('Copy paste to Here'!G554," &amp; ",'Copy paste to Here'!D554,"  &amp;  ",'Copy paste to Here'!E554))),"Empty Cell")</f>
        <v>Empty Cell</v>
      </c>
      <c r="B550" s="49">
        <f>'Copy paste to Here'!C554</f>
        <v>0</v>
      </c>
      <c r="C550" s="50"/>
      <c r="D550" s="50"/>
      <c r="E550" s="51"/>
      <c r="F550" s="51">
        <f t="shared" si="25"/>
        <v>0</v>
      </c>
      <c r="G550" s="52">
        <f t="shared" si="26"/>
        <v>0</v>
      </c>
      <c r="H550" s="55">
        <f t="shared" si="27"/>
        <v>0</v>
      </c>
    </row>
    <row r="551" spans="1:8" s="54" customFormat="1" hidden="1">
      <c r="A551" s="48" t="str">
        <f>IF((LEN('Copy paste to Here'!G555))&gt;5,((CONCATENATE('Copy paste to Here'!G555," &amp; ",'Copy paste to Here'!D555,"  &amp;  ",'Copy paste to Here'!E555))),"Empty Cell")</f>
        <v>Empty Cell</v>
      </c>
      <c r="B551" s="49">
        <f>'Copy paste to Here'!C555</f>
        <v>0</v>
      </c>
      <c r="C551" s="50"/>
      <c r="D551" s="50"/>
      <c r="E551" s="51"/>
      <c r="F551" s="51">
        <f t="shared" si="25"/>
        <v>0</v>
      </c>
      <c r="G551" s="52">
        <f t="shared" si="26"/>
        <v>0</v>
      </c>
      <c r="H551" s="55">
        <f t="shared" si="27"/>
        <v>0</v>
      </c>
    </row>
    <row r="552" spans="1:8" s="54" customFormat="1" hidden="1">
      <c r="A552" s="48" t="str">
        <f>IF((LEN('Copy paste to Here'!G556))&gt;5,((CONCATENATE('Copy paste to Here'!G556," &amp; ",'Copy paste to Here'!D556,"  &amp;  ",'Copy paste to Here'!E556))),"Empty Cell")</f>
        <v>Empty Cell</v>
      </c>
      <c r="B552" s="49">
        <f>'Copy paste to Here'!C556</f>
        <v>0</v>
      </c>
      <c r="C552" s="50"/>
      <c r="D552" s="50"/>
      <c r="E552" s="51"/>
      <c r="F552" s="51">
        <f t="shared" si="25"/>
        <v>0</v>
      </c>
      <c r="G552" s="52">
        <f t="shared" si="26"/>
        <v>0</v>
      </c>
      <c r="H552" s="55">
        <f t="shared" si="27"/>
        <v>0</v>
      </c>
    </row>
    <row r="553" spans="1:8" s="54" customFormat="1" hidden="1">
      <c r="A553" s="48" t="str">
        <f>IF((LEN('Copy paste to Here'!G557))&gt;5,((CONCATENATE('Copy paste to Here'!G557," &amp; ",'Copy paste to Here'!D557,"  &amp;  ",'Copy paste to Here'!E557))),"Empty Cell")</f>
        <v>Empty Cell</v>
      </c>
      <c r="B553" s="49">
        <f>'Copy paste to Here'!C557</f>
        <v>0</v>
      </c>
      <c r="C553" s="50"/>
      <c r="D553" s="50"/>
      <c r="E553" s="51"/>
      <c r="F553" s="51">
        <f t="shared" si="25"/>
        <v>0</v>
      </c>
      <c r="G553" s="52">
        <f t="shared" si="26"/>
        <v>0</v>
      </c>
      <c r="H553" s="55">
        <f t="shared" si="27"/>
        <v>0</v>
      </c>
    </row>
    <row r="554" spans="1:8" s="54" customFormat="1" hidden="1">
      <c r="A554" s="48" t="str">
        <f>IF((LEN('Copy paste to Here'!G558))&gt;5,((CONCATENATE('Copy paste to Here'!G558," &amp; ",'Copy paste to Here'!D558,"  &amp;  ",'Copy paste to Here'!E558))),"Empty Cell")</f>
        <v>Empty Cell</v>
      </c>
      <c r="B554" s="49">
        <f>'Copy paste to Here'!C558</f>
        <v>0</v>
      </c>
      <c r="C554" s="50"/>
      <c r="D554" s="50"/>
      <c r="E554" s="51"/>
      <c r="F554" s="51">
        <f t="shared" si="25"/>
        <v>0</v>
      </c>
      <c r="G554" s="52">
        <f t="shared" si="26"/>
        <v>0</v>
      </c>
      <c r="H554" s="55">
        <f t="shared" si="27"/>
        <v>0</v>
      </c>
    </row>
    <row r="555" spans="1:8" s="54" customFormat="1" hidden="1">
      <c r="A555" s="48" t="str">
        <f>IF((LEN('Copy paste to Here'!G559))&gt;5,((CONCATENATE('Copy paste to Here'!G559," &amp; ",'Copy paste to Here'!D559,"  &amp;  ",'Copy paste to Here'!E559))),"Empty Cell")</f>
        <v>Empty Cell</v>
      </c>
      <c r="B555" s="49">
        <f>'Copy paste to Here'!C559</f>
        <v>0</v>
      </c>
      <c r="C555" s="50"/>
      <c r="D555" s="50"/>
      <c r="E555" s="51"/>
      <c r="F555" s="51">
        <f t="shared" si="25"/>
        <v>0</v>
      </c>
      <c r="G555" s="52">
        <f t="shared" si="26"/>
        <v>0</v>
      </c>
      <c r="H555" s="55">
        <f t="shared" si="27"/>
        <v>0</v>
      </c>
    </row>
    <row r="556" spans="1:8" s="54" customFormat="1" hidden="1">
      <c r="A556" s="48" t="str">
        <f>IF((LEN('Copy paste to Here'!G560))&gt;5,((CONCATENATE('Copy paste to Here'!G560," &amp; ",'Copy paste to Here'!D560,"  &amp;  ",'Copy paste to Here'!E560))),"Empty Cell")</f>
        <v>Empty Cell</v>
      </c>
      <c r="B556" s="49">
        <f>'Copy paste to Here'!C560</f>
        <v>0</v>
      </c>
      <c r="C556" s="50"/>
      <c r="D556" s="50"/>
      <c r="E556" s="51"/>
      <c r="F556" s="51">
        <f t="shared" si="25"/>
        <v>0</v>
      </c>
      <c r="G556" s="52">
        <f t="shared" si="26"/>
        <v>0</v>
      </c>
      <c r="H556" s="55">
        <f t="shared" si="27"/>
        <v>0</v>
      </c>
    </row>
    <row r="557" spans="1:8" s="54" customFormat="1" hidden="1">
      <c r="A557" s="48" t="str">
        <f>IF((LEN('Copy paste to Here'!G561))&gt;5,((CONCATENATE('Copy paste to Here'!G561," &amp; ",'Copy paste to Here'!D561,"  &amp;  ",'Copy paste to Here'!E561))),"Empty Cell")</f>
        <v>Empty Cell</v>
      </c>
      <c r="B557" s="49">
        <f>'Copy paste to Here'!C561</f>
        <v>0</v>
      </c>
      <c r="C557" s="50"/>
      <c r="D557" s="50"/>
      <c r="E557" s="51"/>
      <c r="F557" s="51">
        <f t="shared" si="25"/>
        <v>0</v>
      </c>
      <c r="G557" s="52">
        <f t="shared" si="26"/>
        <v>0</v>
      </c>
      <c r="H557" s="55">
        <f t="shared" si="27"/>
        <v>0</v>
      </c>
    </row>
    <row r="558" spans="1:8" s="54" customFormat="1" hidden="1">
      <c r="A558" s="48" t="str">
        <f>IF((LEN('Copy paste to Here'!G562))&gt;5,((CONCATENATE('Copy paste to Here'!G562," &amp; ",'Copy paste to Here'!D562,"  &amp;  ",'Copy paste to Here'!E562))),"Empty Cell")</f>
        <v>Empty Cell</v>
      </c>
      <c r="B558" s="49">
        <f>'Copy paste to Here'!C562</f>
        <v>0</v>
      </c>
      <c r="C558" s="50"/>
      <c r="D558" s="50"/>
      <c r="E558" s="51"/>
      <c r="F558" s="51">
        <f t="shared" si="25"/>
        <v>0</v>
      </c>
      <c r="G558" s="52">
        <f t="shared" si="26"/>
        <v>0</v>
      </c>
      <c r="H558" s="55">
        <f t="shared" si="27"/>
        <v>0</v>
      </c>
    </row>
    <row r="559" spans="1:8" s="54" customFormat="1" hidden="1">
      <c r="A559" s="48" t="str">
        <f>IF((LEN('Copy paste to Here'!G563))&gt;5,((CONCATENATE('Copy paste to Here'!G563," &amp; ",'Copy paste to Here'!D563,"  &amp;  ",'Copy paste to Here'!E563))),"Empty Cell")</f>
        <v>Empty Cell</v>
      </c>
      <c r="B559" s="49">
        <f>'Copy paste to Here'!C563</f>
        <v>0</v>
      </c>
      <c r="C559" s="50"/>
      <c r="D559" s="50"/>
      <c r="E559" s="51"/>
      <c r="F559" s="51">
        <f t="shared" si="25"/>
        <v>0</v>
      </c>
      <c r="G559" s="52">
        <f t="shared" si="26"/>
        <v>0</v>
      </c>
      <c r="H559" s="55">
        <f t="shared" si="27"/>
        <v>0</v>
      </c>
    </row>
    <row r="560" spans="1:8" s="54" customFormat="1" hidden="1">
      <c r="A560" s="48" t="str">
        <f>IF((LEN('Copy paste to Here'!G564))&gt;5,((CONCATENATE('Copy paste to Here'!G564," &amp; ",'Copy paste to Here'!D564,"  &amp;  ",'Copy paste to Here'!E564))),"Empty Cell")</f>
        <v>Empty Cell</v>
      </c>
      <c r="B560" s="49">
        <f>'Copy paste to Here'!C564</f>
        <v>0</v>
      </c>
      <c r="C560" s="50"/>
      <c r="D560" s="50"/>
      <c r="E560" s="51"/>
      <c r="F560" s="51">
        <f t="shared" si="25"/>
        <v>0</v>
      </c>
      <c r="G560" s="52">
        <f t="shared" si="26"/>
        <v>0</v>
      </c>
      <c r="H560" s="55">
        <f t="shared" si="27"/>
        <v>0</v>
      </c>
    </row>
    <row r="561" spans="1:8" s="54" customFormat="1" hidden="1">
      <c r="A561" s="48" t="str">
        <f>IF((LEN('Copy paste to Here'!G565))&gt;5,((CONCATENATE('Copy paste to Here'!G565," &amp; ",'Copy paste to Here'!D565,"  &amp;  ",'Copy paste to Here'!E565))),"Empty Cell")</f>
        <v>Empty Cell</v>
      </c>
      <c r="B561" s="49">
        <f>'Copy paste to Here'!C565</f>
        <v>0</v>
      </c>
      <c r="C561" s="50"/>
      <c r="D561" s="50"/>
      <c r="E561" s="51"/>
      <c r="F561" s="51">
        <f t="shared" si="25"/>
        <v>0</v>
      </c>
      <c r="G561" s="52">
        <f t="shared" si="26"/>
        <v>0</v>
      </c>
      <c r="H561" s="55">
        <f t="shared" si="27"/>
        <v>0</v>
      </c>
    </row>
    <row r="562" spans="1:8" s="54" customFormat="1" hidden="1">
      <c r="A562" s="48" t="str">
        <f>IF((LEN('Copy paste to Here'!G566))&gt;5,((CONCATENATE('Copy paste to Here'!G566," &amp; ",'Copy paste to Here'!D566,"  &amp;  ",'Copy paste to Here'!E566))),"Empty Cell")</f>
        <v>Empty Cell</v>
      </c>
      <c r="B562" s="49">
        <f>'Copy paste to Here'!C566</f>
        <v>0</v>
      </c>
      <c r="C562" s="50"/>
      <c r="D562" s="50"/>
      <c r="E562" s="51"/>
      <c r="F562" s="51">
        <f t="shared" si="25"/>
        <v>0</v>
      </c>
      <c r="G562" s="52">
        <f t="shared" si="26"/>
        <v>0</v>
      </c>
      <c r="H562" s="55">
        <f t="shared" si="27"/>
        <v>0</v>
      </c>
    </row>
    <row r="563" spans="1:8" s="54" customFormat="1" hidden="1">
      <c r="A563" s="48" t="str">
        <f>IF((LEN('Copy paste to Here'!G567))&gt;5,((CONCATENATE('Copy paste to Here'!G567," &amp; ",'Copy paste to Here'!D567,"  &amp;  ",'Copy paste to Here'!E567))),"Empty Cell")</f>
        <v>Empty Cell</v>
      </c>
      <c r="B563" s="49">
        <f>'Copy paste to Here'!C567</f>
        <v>0</v>
      </c>
      <c r="C563" s="50"/>
      <c r="D563" s="50"/>
      <c r="E563" s="51"/>
      <c r="F563" s="51">
        <f t="shared" si="25"/>
        <v>0</v>
      </c>
      <c r="G563" s="52">
        <f t="shared" si="26"/>
        <v>0</v>
      </c>
      <c r="H563" s="55">
        <f t="shared" si="27"/>
        <v>0</v>
      </c>
    </row>
    <row r="564" spans="1:8" s="54" customFormat="1" hidden="1">
      <c r="A564" s="48" t="str">
        <f>IF((LEN('Copy paste to Here'!G568))&gt;5,((CONCATENATE('Copy paste to Here'!G568," &amp; ",'Copy paste to Here'!D568,"  &amp;  ",'Copy paste to Here'!E568))),"Empty Cell")</f>
        <v>Empty Cell</v>
      </c>
      <c r="B564" s="49">
        <f>'Copy paste to Here'!C568</f>
        <v>0</v>
      </c>
      <c r="C564" s="50"/>
      <c r="D564" s="50"/>
      <c r="E564" s="51"/>
      <c r="F564" s="51">
        <f t="shared" si="25"/>
        <v>0</v>
      </c>
      <c r="G564" s="52">
        <f t="shared" si="26"/>
        <v>0</v>
      </c>
      <c r="H564" s="55">
        <f t="shared" si="27"/>
        <v>0</v>
      </c>
    </row>
    <row r="565" spans="1:8" s="54" customFormat="1" hidden="1">
      <c r="A565" s="48" t="str">
        <f>IF((LEN('Copy paste to Here'!G569))&gt;5,((CONCATENATE('Copy paste to Here'!G569," &amp; ",'Copy paste to Here'!D569,"  &amp;  ",'Copy paste to Here'!E569))),"Empty Cell")</f>
        <v>Empty Cell</v>
      </c>
      <c r="B565" s="49">
        <f>'Copy paste to Here'!C569</f>
        <v>0</v>
      </c>
      <c r="C565" s="50"/>
      <c r="D565" s="50"/>
      <c r="E565" s="51"/>
      <c r="F565" s="51">
        <f t="shared" si="25"/>
        <v>0</v>
      </c>
      <c r="G565" s="52">
        <f t="shared" si="26"/>
        <v>0</v>
      </c>
      <c r="H565" s="55">
        <f t="shared" si="27"/>
        <v>0</v>
      </c>
    </row>
    <row r="566" spans="1:8" s="54" customFormat="1" hidden="1">
      <c r="A566" s="48" t="str">
        <f>IF((LEN('Copy paste to Here'!G570))&gt;5,((CONCATENATE('Copy paste to Here'!G570," &amp; ",'Copy paste to Here'!D570,"  &amp;  ",'Copy paste to Here'!E570))),"Empty Cell")</f>
        <v>Empty Cell</v>
      </c>
      <c r="B566" s="49">
        <f>'Copy paste to Here'!C570</f>
        <v>0</v>
      </c>
      <c r="C566" s="50"/>
      <c r="D566" s="50"/>
      <c r="E566" s="51"/>
      <c r="F566" s="51">
        <f t="shared" si="25"/>
        <v>0</v>
      </c>
      <c r="G566" s="52">
        <f t="shared" si="26"/>
        <v>0</v>
      </c>
      <c r="H566" s="55">
        <f t="shared" si="27"/>
        <v>0</v>
      </c>
    </row>
    <row r="567" spans="1:8" s="54" customFormat="1" hidden="1">
      <c r="A567" s="48" t="str">
        <f>IF((LEN('Copy paste to Here'!G571))&gt;5,((CONCATENATE('Copy paste to Here'!G571," &amp; ",'Copy paste to Here'!D571,"  &amp;  ",'Copy paste to Here'!E571))),"Empty Cell")</f>
        <v>Empty Cell</v>
      </c>
      <c r="B567" s="49">
        <f>'Copy paste to Here'!C571</f>
        <v>0</v>
      </c>
      <c r="C567" s="50"/>
      <c r="D567" s="50"/>
      <c r="E567" s="51"/>
      <c r="F567" s="51">
        <f t="shared" si="25"/>
        <v>0</v>
      </c>
      <c r="G567" s="52">
        <f t="shared" si="26"/>
        <v>0</v>
      </c>
      <c r="H567" s="55">
        <f t="shared" si="27"/>
        <v>0</v>
      </c>
    </row>
    <row r="568" spans="1:8" s="54" customFormat="1" hidden="1">
      <c r="A568" s="48" t="str">
        <f>IF((LEN('Copy paste to Here'!G572))&gt;5,((CONCATENATE('Copy paste to Here'!G572," &amp; ",'Copy paste to Here'!D572,"  &amp;  ",'Copy paste to Here'!E572))),"Empty Cell")</f>
        <v>Empty Cell</v>
      </c>
      <c r="B568" s="49">
        <f>'Copy paste to Here'!C572</f>
        <v>0</v>
      </c>
      <c r="C568" s="50"/>
      <c r="D568" s="50"/>
      <c r="E568" s="51"/>
      <c r="F568" s="51">
        <f t="shared" si="25"/>
        <v>0</v>
      </c>
      <c r="G568" s="52">
        <f t="shared" si="26"/>
        <v>0</v>
      </c>
      <c r="H568" s="55">
        <f t="shared" si="27"/>
        <v>0</v>
      </c>
    </row>
    <row r="569" spans="1:8" s="54" customFormat="1" hidden="1">
      <c r="A569" s="48" t="str">
        <f>IF((LEN('Copy paste to Here'!G573))&gt;5,((CONCATENATE('Copy paste to Here'!G573," &amp; ",'Copy paste to Here'!D573,"  &amp;  ",'Copy paste to Here'!E573))),"Empty Cell")</f>
        <v>Empty Cell</v>
      </c>
      <c r="B569" s="49">
        <f>'Copy paste to Here'!C573</f>
        <v>0</v>
      </c>
      <c r="C569" s="50"/>
      <c r="D569" s="50"/>
      <c r="E569" s="51"/>
      <c r="F569" s="51">
        <f t="shared" si="25"/>
        <v>0</v>
      </c>
      <c r="G569" s="52">
        <f t="shared" si="26"/>
        <v>0</v>
      </c>
      <c r="H569" s="55">
        <f t="shared" si="27"/>
        <v>0</v>
      </c>
    </row>
    <row r="570" spans="1:8" s="54" customFormat="1" hidden="1">
      <c r="A570" s="48" t="str">
        <f>IF((LEN('Copy paste to Here'!G574))&gt;5,((CONCATENATE('Copy paste to Here'!G574," &amp; ",'Copy paste to Here'!D574,"  &amp;  ",'Copy paste to Here'!E574))),"Empty Cell")</f>
        <v>Empty Cell</v>
      </c>
      <c r="B570" s="49">
        <f>'Copy paste to Here'!C574</f>
        <v>0</v>
      </c>
      <c r="C570" s="50"/>
      <c r="D570" s="50"/>
      <c r="E570" s="51"/>
      <c r="F570" s="51">
        <f t="shared" si="25"/>
        <v>0</v>
      </c>
      <c r="G570" s="52">
        <f t="shared" si="26"/>
        <v>0</v>
      </c>
      <c r="H570" s="55">
        <f t="shared" si="27"/>
        <v>0</v>
      </c>
    </row>
    <row r="571" spans="1:8" s="54" customFormat="1" hidden="1">
      <c r="A571" s="48" t="str">
        <f>IF((LEN('Copy paste to Here'!G575))&gt;5,((CONCATENATE('Copy paste to Here'!G575," &amp; ",'Copy paste to Here'!D575,"  &amp;  ",'Copy paste to Here'!E575))),"Empty Cell")</f>
        <v>Empty Cell</v>
      </c>
      <c r="B571" s="49">
        <f>'Copy paste to Here'!C575</f>
        <v>0</v>
      </c>
      <c r="C571" s="50"/>
      <c r="D571" s="50"/>
      <c r="E571" s="51"/>
      <c r="F571" s="51">
        <f t="shared" si="25"/>
        <v>0</v>
      </c>
      <c r="G571" s="52">
        <f t="shared" si="26"/>
        <v>0</v>
      </c>
      <c r="H571" s="55">
        <f t="shared" si="27"/>
        <v>0</v>
      </c>
    </row>
    <row r="572" spans="1:8" s="54" customFormat="1" hidden="1">
      <c r="A572" s="48" t="str">
        <f>IF((LEN('Copy paste to Here'!G576))&gt;5,((CONCATENATE('Copy paste to Here'!G576," &amp; ",'Copy paste to Here'!D576,"  &amp;  ",'Copy paste to Here'!E576))),"Empty Cell")</f>
        <v>Empty Cell</v>
      </c>
      <c r="B572" s="49">
        <f>'Copy paste to Here'!C576</f>
        <v>0</v>
      </c>
      <c r="C572" s="50"/>
      <c r="D572" s="50"/>
      <c r="E572" s="51"/>
      <c r="F572" s="51">
        <f t="shared" si="25"/>
        <v>0</v>
      </c>
      <c r="G572" s="52">
        <f t="shared" si="26"/>
        <v>0</v>
      </c>
      <c r="H572" s="55">
        <f t="shared" si="27"/>
        <v>0</v>
      </c>
    </row>
    <row r="573" spans="1:8" s="54" customFormat="1" hidden="1">
      <c r="A573" s="48" t="str">
        <f>IF((LEN('Copy paste to Here'!G577))&gt;5,((CONCATENATE('Copy paste to Here'!G577," &amp; ",'Copy paste to Here'!D577,"  &amp;  ",'Copy paste to Here'!E577))),"Empty Cell")</f>
        <v>Empty Cell</v>
      </c>
      <c r="B573" s="49">
        <f>'Copy paste to Here'!C577</f>
        <v>0</v>
      </c>
      <c r="C573" s="50"/>
      <c r="D573" s="50"/>
      <c r="E573" s="51"/>
      <c r="F573" s="51">
        <f t="shared" si="25"/>
        <v>0</v>
      </c>
      <c r="G573" s="52">
        <f t="shared" si="26"/>
        <v>0</v>
      </c>
      <c r="H573" s="55">
        <f t="shared" si="27"/>
        <v>0</v>
      </c>
    </row>
    <row r="574" spans="1:8" s="54" customFormat="1" hidden="1">
      <c r="A574" s="48" t="str">
        <f>IF((LEN('Copy paste to Here'!G578))&gt;5,((CONCATENATE('Copy paste to Here'!G578," &amp; ",'Copy paste to Here'!D578,"  &amp;  ",'Copy paste to Here'!E578))),"Empty Cell")</f>
        <v>Empty Cell</v>
      </c>
      <c r="B574" s="49">
        <f>'Copy paste to Here'!C578</f>
        <v>0</v>
      </c>
      <c r="C574" s="50"/>
      <c r="D574" s="50"/>
      <c r="E574" s="51"/>
      <c r="F574" s="51">
        <f t="shared" si="25"/>
        <v>0</v>
      </c>
      <c r="G574" s="52">
        <f t="shared" si="26"/>
        <v>0</v>
      </c>
      <c r="H574" s="55">
        <f t="shared" si="27"/>
        <v>0</v>
      </c>
    </row>
    <row r="575" spans="1:8" s="54" customFormat="1" hidden="1">
      <c r="A575" s="48" t="str">
        <f>IF((LEN('Copy paste to Here'!G579))&gt;5,((CONCATENATE('Copy paste to Here'!G579," &amp; ",'Copy paste to Here'!D579,"  &amp;  ",'Copy paste to Here'!E579))),"Empty Cell")</f>
        <v>Empty Cell</v>
      </c>
      <c r="B575" s="49">
        <f>'Copy paste to Here'!C579</f>
        <v>0</v>
      </c>
      <c r="C575" s="50"/>
      <c r="D575" s="50"/>
      <c r="E575" s="51"/>
      <c r="F575" s="51">
        <f t="shared" si="25"/>
        <v>0</v>
      </c>
      <c r="G575" s="52">
        <f t="shared" si="26"/>
        <v>0</v>
      </c>
      <c r="H575" s="55">
        <f t="shared" si="27"/>
        <v>0</v>
      </c>
    </row>
    <row r="576" spans="1:8" s="54" customFormat="1" hidden="1">
      <c r="A576" s="48" t="str">
        <f>IF((LEN('Copy paste to Here'!G580))&gt;5,((CONCATENATE('Copy paste to Here'!G580," &amp; ",'Copy paste to Here'!D580,"  &amp;  ",'Copy paste to Here'!E580))),"Empty Cell")</f>
        <v>Empty Cell</v>
      </c>
      <c r="B576" s="49">
        <f>'Copy paste to Here'!C580</f>
        <v>0</v>
      </c>
      <c r="C576" s="50"/>
      <c r="D576" s="50"/>
      <c r="E576" s="51"/>
      <c r="F576" s="51">
        <f t="shared" si="25"/>
        <v>0</v>
      </c>
      <c r="G576" s="52">
        <f t="shared" si="26"/>
        <v>0</v>
      </c>
      <c r="H576" s="55">
        <f t="shared" si="27"/>
        <v>0</v>
      </c>
    </row>
    <row r="577" spans="1:8" s="54" customFormat="1" hidden="1">
      <c r="A577" s="48" t="str">
        <f>IF((LEN('Copy paste to Here'!G581))&gt;5,((CONCATENATE('Copy paste to Here'!G581," &amp; ",'Copy paste to Here'!D581,"  &amp;  ",'Copy paste to Here'!E581))),"Empty Cell")</f>
        <v>Empty Cell</v>
      </c>
      <c r="B577" s="49">
        <f>'Copy paste to Here'!C581</f>
        <v>0</v>
      </c>
      <c r="C577" s="50"/>
      <c r="D577" s="50"/>
      <c r="E577" s="51"/>
      <c r="F577" s="51">
        <f t="shared" si="25"/>
        <v>0</v>
      </c>
      <c r="G577" s="52">
        <f t="shared" si="26"/>
        <v>0</v>
      </c>
      <c r="H577" s="55">
        <f t="shared" si="27"/>
        <v>0</v>
      </c>
    </row>
    <row r="578" spans="1:8" s="54" customFormat="1" hidden="1">
      <c r="A578" s="48" t="str">
        <f>IF((LEN('Copy paste to Here'!G582))&gt;5,((CONCATENATE('Copy paste to Here'!G582," &amp; ",'Copy paste to Here'!D582,"  &amp;  ",'Copy paste to Here'!E582))),"Empty Cell")</f>
        <v>Empty Cell</v>
      </c>
      <c r="B578" s="49">
        <f>'Copy paste to Here'!C582</f>
        <v>0</v>
      </c>
      <c r="C578" s="50"/>
      <c r="D578" s="50"/>
      <c r="E578" s="51"/>
      <c r="F578" s="51">
        <f t="shared" si="25"/>
        <v>0</v>
      </c>
      <c r="G578" s="52">
        <f t="shared" si="26"/>
        <v>0</v>
      </c>
      <c r="H578" s="55">
        <f t="shared" si="27"/>
        <v>0</v>
      </c>
    </row>
    <row r="579" spans="1:8" s="54" customFormat="1" hidden="1">
      <c r="A579" s="48" t="str">
        <f>IF((LEN('Copy paste to Here'!G583))&gt;5,((CONCATENATE('Copy paste to Here'!G583," &amp; ",'Copy paste to Here'!D583,"  &amp;  ",'Copy paste to Here'!E583))),"Empty Cell")</f>
        <v>Empty Cell</v>
      </c>
      <c r="B579" s="49">
        <f>'Copy paste to Here'!C583</f>
        <v>0</v>
      </c>
      <c r="C579" s="50"/>
      <c r="D579" s="50"/>
      <c r="E579" s="51"/>
      <c r="F579" s="51">
        <f t="shared" si="25"/>
        <v>0</v>
      </c>
      <c r="G579" s="52">
        <f t="shared" si="26"/>
        <v>0</v>
      </c>
      <c r="H579" s="55">
        <f t="shared" si="27"/>
        <v>0</v>
      </c>
    </row>
    <row r="580" spans="1:8" s="54" customFormat="1" hidden="1">
      <c r="A580" s="48" t="str">
        <f>IF((LEN('Copy paste to Here'!G584))&gt;5,((CONCATENATE('Copy paste to Here'!G584," &amp; ",'Copy paste to Here'!D584,"  &amp;  ",'Copy paste to Here'!E584))),"Empty Cell")</f>
        <v>Empty Cell</v>
      </c>
      <c r="B580" s="49">
        <f>'Copy paste to Here'!C584</f>
        <v>0</v>
      </c>
      <c r="C580" s="50"/>
      <c r="D580" s="50"/>
      <c r="E580" s="51"/>
      <c r="F580" s="51">
        <f t="shared" si="25"/>
        <v>0</v>
      </c>
      <c r="G580" s="52">
        <f t="shared" si="26"/>
        <v>0</v>
      </c>
      <c r="H580" s="55">
        <f t="shared" si="27"/>
        <v>0</v>
      </c>
    </row>
    <row r="581" spans="1:8" s="54" customFormat="1" hidden="1">
      <c r="A581" s="48" t="str">
        <f>IF((LEN('Copy paste to Here'!G585))&gt;5,((CONCATENATE('Copy paste to Here'!G585," &amp; ",'Copy paste to Here'!D585,"  &amp;  ",'Copy paste to Here'!E585))),"Empty Cell")</f>
        <v>Empty Cell</v>
      </c>
      <c r="B581" s="49">
        <f>'Copy paste to Here'!C585</f>
        <v>0</v>
      </c>
      <c r="C581" s="50"/>
      <c r="D581" s="50"/>
      <c r="E581" s="51"/>
      <c r="F581" s="51">
        <f t="shared" si="25"/>
        <v>0</v>
      </c>
      <c r="G581" s="52">
        <f t="shared" si="26"/>
        <v>0</v>
      </c>
      <c r="H581" s="55">
        <f t="shared" si="27"/>
        <v>0</v>
      </c>
    </row>
    <row r="582" spans="1:8" s="54" customFormat="1" hidden="1">
      <c r="A582" s="48" t="str">
        <f>IF((LEN('Copy paste to Here'!G586))&gt;5,((CONCATENATE('Copy paste to Here'!G586," &amp; ",'Copy paste to Here'!D586,"  &amp;  ",'Copy paste to Here'!E586))),"Empty Cell")</f>
        <v>Empty Cell</v>
      </c>
      <c r="B582" s="49">
        <f>'Copy paste to Here'!C586</f>
        <v>0</v>
      </c>
      <c r="C582" s="50"/>
      <c r="D582" s="50"/>
      <c r="E582" s="51"/>
      <c r="F582" s="51">
        <f t="shared" si="25"/>
        <v>0</v>
      </c>
      <c r="G582" s="52">
        <f t="shared" si="26"/>
        <v>0</v>
      </c>
      <c r="H582" s="55">
        <f t="shared" si="27"/>
        <v>0</v>
      </c>
    </row>
    <row r="583" spans="1:8" s="54" customFormat="1" hidden="1">
      <c r="A583" s="48" t="str">
        <f>IF((LEN('Copy paste to Here'!G587))&gt;5,((CONCATENATE('Copy paste to Here'!G587," &amp; ",'Copy paste to Here'!D587,"  &amp;  ",'Copy paste to Here'!E587))),"Empty Cell")</f>
        <v>Empty Cell</v>
      </c>
      <c r="B583" s="49">
        <f>'Copy paste to Here'!C587</f>
        <v>0</v>
      </c>
      <c r="C583" s="50"/>
      <c r="D583" s="50"/>
      <c r="E583" s="51"/>
      <c r="F583" s="51">
        <f t="shared" si="25"/>
        <v>0</v>
      </c>
      <c r="G583" s="52">
        <f t="shared" si="26"/>
        <v>0</v>
      </c>
      <c r="H583" s="55">
        <f t="shared" si="27"/>
        <v>0</v>
      </c>
    </row>
    <row r="584" spans="1:8" s="54" customFormat="1" hidden="1">
      <c r="A584" s="48" t="str">
        <f>IF((LEN('Copy paste to Here'!G588))&gt;5,((CONCATENATE('Copy paste to Here'!G588," &amp; ",'Copy paste to Here'!D588,"  &amp;  ",'Copy paste to Here'!E588))),"Empty Cell")</f>
        <v>Empty Cell</v>
      </c>
      <c r="B584" s="49">
        <f>'Copy paste to Here'!C588</f>
        <v>0</v>
      </c>
      <c r="C584" s="50"/>
      <c r="D584" s="50"/>
      <c r="E584" s="51"/>
      <c r="F584" s="51">
        <f t="shared" si="25"/>
        <v>0</v>
      </c>
      <c r="G584" s="52">
        <f t="shared" si="26"/>
        <v>0</v>
      </c>
      <c r="H584" s="55">
        <f t="shared" si="27"/>
        <v>0</v>
      </c>
    </row>
    <row r="585" spans="1:8" s="54" customFormat="1" hidden="1">
      <c r="A585" s="48" t="str">
        <f>IF((LEN('Copy paste to Here'!G589))&gt;5,((CONCATENATE('Copy paste to Here'!G589," &amp; ",'Copy paste to Here'!D589,"  &amp;  ",'Copy paste to Here'!E589))),"Empty Cell")</f>
        <v>Empty Cell</v>
      </c>
      <c r="B585" s="49">
        <f>'Copy paste to Here'!C589</f>
        <v>0</v>
      </c>
      <c r="C585" s="50"/>
      <c r="D585" s="50"/>
      <c r="E585" s="51"/>
      <c r="F585" s="51">
        <f t="shared" si="25"/>
        <v>0</v>
      </c>
      <c r="G585" s="52">
        <f t="shared" si="26"/>
        <v>0</v>
      </c>
      <c r="H585" s="55">
        <f t="shared" si="27"/>
        <v>0</v>
      </c>
    </row>
    <row r="586" spans="1:8" s="54" customFormat="1" hidden="1">
      <c r="A586" s="48" t="str">
        <f>IF((LEN('Copy paste to Here'!G590))&gt;5,((CONCATENATE('Copy paste to Here'!G590," &amp; ",'Copy paste to Here'!D590,"  &amp;  ",'Copy paste to Here'!E590))),"Empty Cell")</f>
        <v>Empty Cell</v>
      </c>
      <c r="B586" s="49">
        <f>'Copy paste to Here'!C590</f>
        <v>0</v>
      </c>
      <c r="C586" s="50"/>
      <c r="D586" s="50"/>
      <c r="E586" s="51"/>
      <c r="F586" s="51">
        <f t="shared" si="25"/>
        <v>0</v>
      </c>
      <c r="G586" s="52">
        <f t="shared" si="26"/>
        <v>0</v>
      </c>
      <c r="H586" s="55">
        <f t="shared" si="27"/>
        <v>0</v>
      </c>
    </row>
    <row r="587" spans="1:8" s="54" customFormat="1" hidden="1">
      <c r="A587" s="48" t="str">
        <f>IF((LEN('Copy paste to Here'!G591))&gt;5,((CONCATENATE('Copy paste to Here'!G591," &amp; ",'Copy paste to Here'!D591,"  &amp;  ",'Copy paste to Here'!E591))),"Empty Cell")</f>
        <v>Empty Cell</v>
      </c>
      <c r="B587" s="49">
        <f>'Copy paste to Here'!C591</f>
        <v>0</v>
      </c>
      <c r="C587" s="50"/>
      <c r="D587" s="50"/>
      <c r="E587" s="51"/>
      <c r="F587" s="51">
        <f t="shared" si="25"/>
        <v>0</v>
      </c>
      <c r="G587" s="52">
        <f t="shared" si="26"/>
        <v>0</v>
      </c>
      <c r="H587" s="55">
        <f t="shared" si="27"/>
        <v>0</v>
      </c>
    </row>
    <row r="588" spans="1:8" s="54" customFormat="1" hidden="1">
      <c r="A588" s="48" t="str">
        <f>IF((LEN('Copy paste to Here'!G592))&gt;5,((CONCATENATE('Copy paste to Here'!G592," &amp; ",'Copy paste to Here'!D592,"  &amp;  ",'Copy paste to Here'!E592))),"Empty Cell")</f>
        <v>Empty Cell</v>
      </c>
      <c r="B588" s="49">
        <f>'Copy paste to Here'!C592</f>
        <v>0</v>
      </c>
      <c r="C588" s="50"/>
      <c r="D588" s="50"/>
      <c r="E588" s="51"/>
      <c r="F588" s="51">
        <f t="shared" si="25"/>
        <v>0</v>
      </c>
      <c r="G588" s="52">
        <f t="shared" si="26"/>
        <v>0</v>
      </c>
      <c r="H588" s="55">
        <f t="shared" si="27"/>
        <v>0</v>
      </c>
    </row>
    <row r="589" spans="1:8" s="54" customFormat="1" hidden="1">
      <c r="A589" s="48" t="str">
        <f>IF((LEN('Copy paste to Here'!G593))&gt;5,((CONCATENATE('Copy paste to Here'!G593," &amp; ",'Copy paste to Here'!D593,"  &amp;  ",'Copy paste to Here'!E593))),"Empty Cell")</f>
        <v>Empty Cell</v>
      </c>
      <c r="B589" s="49">
        <f>'Copy paste to Here'!C593</f>
        <v>0</v>
      </c>
      <c r="C589" s="50"/>
      <c r="D589" s="50"/>
      <c r="E589" s="51"/>
      <c r="F589" s="51">
        <f t="shared" si="25"/>
        <v>0</v>
      </c>
      <c r="G589" s="52">
        <f t="shared" si="26"/>
        <v>0</v>
      </c>
      <c r="H589" s="55">
        <f t="shared" si="27"/>
        <v>0</v>
      </c>
    </row>
    <row r="590" spans="1:8" s="54" customFormat="1" hidden="1">
      <c r="A590" s="48" t="str">
        <f>IF((LEN('Copy paste to Here'!G594))&gt;5,((CONCATENATE('Copy paste to Here'!G594," &amp; ",'Copy paste to Here'!D594,"  &amp;  ",'Copy paste to Here'!E594))),"Empty Cell")</f>
        <v>Empty Cell</v>
      </c>
      <c r="B590" s="49">
        <f>'Copy paste to Here'!C594</f>
        <v>0</v>
      </c>
      <c r="C590" s="50"/>
      <c r="D590" s="50"/>
      <c r="E590" s="51"/>
      <c r="F590" s="51">
        <f t="shared" si="25"/>
        <v>0</v>
      </c>
      <c r="G590" s="52">
        <f t="shared" si="26"/>
        <v>0</v>
      </c>
      <c r="H590" s="55">
        <f t="shared" si="27"/>
        <v>0</v>
      </c>
    </row>
    <row r="591" spans="1:8" s="54" customFormat="1" hidden="1">
      <c r="A591" s="48" t="str">
        <f>IF((LEN('Copy paste to Here'!G595))&gt;5,((CONCATENATE('Copy paste to Here'!G595," &amp; ",'Copy paste to Here'!D595,"  &amp;  ",'Copy paste to Here'!E595))),"Empty Cell")</f>
        <v>Empty Cell</v>
      </c>
      <c r="B591" s="49">
        <f>'Copy paste to Here'!C595</f>
        <v>0</v>
      </c>
      <c r="C591" s="50"/>
      <c r="D591" s="50"/>
      <c r="E591" s="51"/>
      <c r="F591" s="51">
        <f t="shared" si="25"/>
        <v>0</v>
      </c>
      <c r="G591" s="52">
        <f t="shared" si="26"/>
        <v>0</v>
      </c>
      <c r="H591" s="55">
        <f t="shared" si="27"/>
        <v>0</v>
      </c>
    </row>
    <row r="592" spans="1:8" s="54" customFormat="1" hidden="1">
      <c r="A592" s="48" t="str">
        <f>IF((LEN('Copy paste to Here'!G596))&gt;5,((CONCATENATE('Copy paste to Here'!G596," &amp; ",'Copy paste to Here'!D596,"  &amp;  ",'Copy paste to Here'!E596))),"Empty Cell")</f>
        <v>Empty Cell</v>
      </c>
      <c r="B592" s="49">
        <f>'Copy paste to Here'!C596</f>
        <v>0</v>
      </c>
      <c r="C592" s="50"/>
      <c r="D592" s="50"/>
      <c r="E592" s="51"/>
      <c r="F592" s="51">
        <f t="shared" si="25"/>
        <v>0</v>
      </c>
      <c r="G592" s="52">
        <f t="shared" si="26"/>
        <v>0</v>
      </c>
      <c r="H592" s="55">
        <f t="shared" si="27"/>
        <v>0</v>
      </c>
    </row>
    <row r="593" spans="1:8" s="54" customFormat="1" hidden="1">
      <c r="A593" s="48" t="str">
        <f>IF((LEN('Copy paste to Here'!G597))&gt;5,((CONCATENATE('Copy paste to Here'!G597," &amp; ",'Copy paste to Here'!D597,"  &amp;  ",'Copy paste to Here'!E597))),"Empty Cell")</f>
        <v>Empty Cell</v>
      </c>
      <c r="B593" s="49">
        <f>'Copy paste to Here'!C597</f>
        <v>0</v>
      </c>
      <c r="C593" s="50"/>
      <c r="D593" s="50"/>
      <c r="E593" s="51"/>
      <c r="F593" s="51">
        <f t="shared" si="25"/>
        <v>0</v>
      </c>
      <c r="G593" s="52">
        <f t="shared" si="26"/>
        <v>0</v>
      </c>
      <c r="H593" s="55">
        <f t="shared" si="27"/>
        <v>0</v>
      </c>
    </row>
    <row r="594" spans="1:8" s="54" customFormat="1" hidden="1">
      <c r="A594" s="48" t="str">
        <f>IF((LEN('Copy paste to Here'!G598))&gt;5,((CONCATENATE('Copy paste to Here'!G598," &amp; ",'Copy paste to Here'!D598,"  &amp;  ",'Copy paste to Here'!E598))),"Empty Cell")</f>
        <v>Empty Cell</v>
      </c>
      <c r="B594" s="49">
        <f>'Copy paste to Here'!C598</f>
        <v>0</v>
      </c>
      <c r="C594" s="50"/>
      <c r="D594" s="50"/>
      <c r="E594" s="51"/>
      <c r="F594" s="51">
        <f t="shared" si="25"/>
        <v>0</v>
      </c>
      <c r="G594" s="52">
        <f t="shared" si="26"/>
        <v>0</v>
      </c>
      <c r="H594" s="55">
        <f t="shared" si="27"/>
        <v>0</v>
      </c>
    </row>
    <row r="595" spans="1:8" s="54" customFormat="1" hidden="1">
      <c r="A595" s="48" t="str">
        <f>IF((LEN('Copy paste to Here'!G599))&gt;5,((CONCATENATE('Copy paste to Here'!G599," &amp; ",'Copy paste to Here'!D599,"  &amp;  ",'Copy paste to Here'!E599))),"Empty Cell")</f>
        <v>Empty Cell</v>
      </c>
      <c r="B595" s="49">
        <f>'Copy paste to Here'!C599</f>
        <v>0</v>
      </c>
      <c r="C595" s="50"/>
      <c r="D595" s="50"/>
      <c r="E595" s="51"/>
      <c r="F595" s="51">
        <f t="shared" ref="F595:F658" si="28">D595*E595</f>
        <v>0</v>
      </c>
      <c r="G595" s="52">
        <f t="shared" ref="G595:G658" si="29">E595*$E$14</f>
        <v>0</v>
      </c>
      <c r="H595" s="55">
        <f t="shared" ref="H595:H658" si="30">D595*G595</f>
        <v>0</v>
      </c>
    </row>
    <row r="596" spans="1:8" s="54" customFormat="1" hidden="1">
      <c r="A596" s="48" t="str">
        <f>IF((LEN('Copy paste to Here'!G600))&gt;5,((CONCATENATE('Copy paste to Here'!G600," &amp; ",'Copy paste to Here'!D600,"  &amp;  ",'Copy paste to Here'!E600))),"Empty Cell")</f>
        <v>Empty Cell</v>
      </c>
      <c r="B596" s="49">
        <f>'Copy paste to Here'!C600</f>
        <v>0</v>
      </c>
      <c r="C596" s="50"/>
      <c r="D596" s="50"/>
      <c r="E596" s="51"/>
      <c r="F596" s="51">
        <f t="shared" si="28"/>
        <v>0</v>
      </c>
      <c r="G596" s="52">
        <f t="shared" si="29"/>
        <v>0</v>
      </c>
      <c r="H596" s="55">
        <f t="shared" si="30"/>
        <v>0</v>
      </c>
    </row>
    <row r="597" spans="1:8" s="54" customFormat="1" hidden="1">
      <c r="A597" s="48" t="str">
        <f>IF((LEN('Copy paste to Here'!G601))&gt;5,((CONCATENATE('Copy paste to Here'!G601," &amp; ",'Copy paste to Here'!D601,"  &amp;  ",'Copy paste to Here'!E601))),"Empty Cell")</f>
        <v>Empty Cell</v>
      </c>
      <c r="B597" s="49">
        <f>'Copy paste to Here'!C601</f>
        <v>0</v>
      </c>
      <c r="C597" s="50"/>
      <c r="D597" s="50"/>
      <c r="E597" s="51"/>
      <c r="F597" s="51">
        <f t="shared" si="28"/>
        <v>0</v>
      </c>
      <c r="G597" s="52">
        <f t="shared" si="29"/>
        <v>0</v>
      </c>
      <c r="H597" s="55">
        <f t="shared" si="30"/>
        <v>0</v>
      </c>
    </row>
    <row r="598" spans="1:8" s="54" customFormat="1" hidden="1">
      <c r="A598" s="48" t="str">
        <f>IF((LEN('Copy paste to Here'!G602))&gt;5,((CONCATENATE('Copy paste to Here'!G602," &amp; ",'Copy paste to Here'!D602,"  &amp;  ",'Copy paste to Here'!E602))),"Empty Cell")</f>
        <v>Empty Cell</v>
      </c>
      <c r="B598" s="49">
        <f>'Copy paste to Here'!C602</f>
        <v>0</v>
      </c>
      <c r="C598" s="50"/>
      <c r="D598" s="50"/>
      <c r="E598" s="51"/>
      <c r="F598" s="51">
        <f t="shared" si="28"/>
        <v>0</v>
      </c>
      <c r="G598" s="52">
        <f t="shared" si="29"/>
        <v>0</v>
      </c>
      <c r="H598" s="55">
        <f t="shared" si="30"/>
        <v>0</v>
      </c>
    </row>
    <row r="599" spans="1:8" s="54" customFormat="1" hidden="1">
      <c r="A599" s="48" t="str">
        <f>IF((LEN('Copy paste to Here'!G603))&gt;5,((CONCATENATE('Copy paste to Here'!G603," &amp; ",'Copy paste to Here'!D603,"  &amp;  ",'Copy paste to Here'!E603))),"Empty Cell")</f>
        <v>Empty Cell</v>
      </c>
      <c r="B599" s="49">
        <f>'Copy paste to Here'!C603</f>
        <v>0</v>
      </c>
      <c r="C599" s="50"/>
      <c r="D599" s="50"/>
      <c r="E599" s="51"/>
      <c r="F599" s="51">
        <f t="shared" si="28"/>
        <v>0</v>
      </c>
      <c r="G599" s="52">
        <f t="shared" si="29"/>
        <v>0</v>
      </c>
      <c r="H599" s="55">
        <f t="shared" si="30"/>
        <v>0</v>
      </c>
    </row>
    <row r="600" spans="1:8" s="54" customFormat="1" hidden="1">
      <c r="A600" s="48" t="str">
        <f>IF((LEN('Copy paste to Here'!G604))&gt;5,((CONCATENATE('Copy paste to Here'!G604," &amp; ",'Copy paste to Here'!D604,"  &amp;  ",'Copy paste to Here'!E604))),"Empty Cell")</f>
        <v>Empty Cell</v>
      </c>
      <c r="B600" s="49">
        <f>'Copy paste to Here'!C604</f>
        <v>0</v>
      </c>
      <c r="C600" s="50"/>
      <c r="D600" s="50"/>
      <c r="E600" s="51"/>
      <c r="F600" s="51">
        <f t="shared" si="28"/>
        <v>0</v>
      </c>
      <c r="G600" s="52">
        <f t="shared" si="29"/>
        <v>0</v>
      </c>
      <c r="H600" s="55">
        <f t="shared" si="30"/>
        <v>0</v>
      </c>
    </row>
    <row r="601" spans="1:8" s="54" customFormat="1" hidden="1">
      <c r="A601" s="48" t="str">
        <f>IF((LEN('Copy paste to Here'!G605))&gt;5,((CONCATENATE('Copy paste to Here'!G605," &amp; ",'Copy paste to Here'!D605,"  &amp;  ",'Copy paste to Here'!E605))),"Empty Cell")</f>
        <v>Empty Cell</v>
      </c>
      <c r="B601" s="49">
        <f>'Copy paste to Here'!C605</f>
        <v>0</v>
      </c>
      <c r="C601" s="50"/>
      <c r="D601" s="50"/>
      <c r="E601" s="51"/>
      <c r="F601" s="51">
        <f t="shared" si="28"/>
        <v>0</v>
      </c>
      <c r="G601" s="52">
        <f t="shared" si="29"/>
        <v>0</v>
      </c>
      <c r="H601" s="55">
        <f t="shared" si="30"/>
        <v>0</v>
      </c>
    </row>
    <row r="602" spans="1:8" s="54" customFormat="1" hidden="1">
      <c r="A602" s="48" t="str">
        <f>IF((LEN('Copy paste to Here'!G606))&gt;5,((CONCATENATE('Copy paste to Here'!G606," &amp; ",'Copy paste to Here'!D606,"  &amp;  ",'Copy paste to Here'!E606))),"Empty Cell")</f>
        <v>Empty Cell</v>
      </c>
      <c r="B602" s="49">
        <f>'Copy paste to Here'!C606</f>
        <v>0</v>
      </c>
      <c r="C602" s="50"/>
      <c r="D602" s="50"/>
      <c r="E602" s="51"/>
      <c r="F602" s="51">
        <f t="shared" si="28"/>
        <v>0</v>
      </c>
      <c r="G602" s="52">
        <f t="shared" si="29"/>
        <v>0</v>
      </c>
      <c r="H602" s="55">
        <f t="shared" si="30"/>
        <v>0</v>
      </c>
    </row>
    <row r="603" spans="1:8" s="54" customFormat="1" hidden="1">
      <c r="A603" s="48" t="str">
        <f>IF((LEN('Copy paste to Here'!G607))&gt;5,((CONCATENATE('Copy paste to Here'!G607," &amp; ",'Copy paste to Here'!D607,"  &amp;  ",'Copy paste to Here'!E607))),"Empty Cell")</f>
        <v>Empty Cell</v>
      </c>
      <c r="B603" s="49">
        <f>'Copy paste to Here'!C607</f>
        <v>0</v>
      </c>
      <c r="C603" s="50"/>
      <c r="D603" s="50"/>
      <c r="E603" s="51"/>
      <c r="F603" s="51">
        <f t="shared" si="28"/>
        <v>0</v>
      </c>
      <c r="G603" s="52">
        <f t="shared" si="29"/>
        <v>0</v>
      </c>
      <c r="H603" s="55">
        <f t="shared" si="30"/>
        <v>0</v>
      </c>
    </row>
    <row r="604" spans="1:8" s="54" customFormat="1" hidden="1">
      <c r="A604" s="48" t="str">
        <f>IF((LEN('Copy paste to Here'!G608))&gt;5,((CONCATENATE('Copy paste to Here'!G608," &amp; ",'Copy paste to Here'!D608,"  &amp;  ",'Copy paste to Here'!E608))),"Empty Cell")</f>
        <v>Empty Cell</v>
      </c>
      <c r="B604" s="49">
        <f>'Copy paste to Here'!C608</f>
        <v>0</v>
      </c>
      <c r="C604" s="50"/>
      <c r="D604" s="50"/>
      <c r="E604" s="51"/>
      <c r="F604" s="51">
        <f t="shared" si="28"/>
        <v>0</v>
      </c>
      <c r="G604" s="52">
        <f t="shared" si="29"/>
        <v>0</v>
      </c>
      <c r="H604" s="55">
        <f t="shared" si="30"/>
        <v>0</v>
      </c>
    </row>
    <row r="605" spans="1:8" s="54" customFormat="1" hidden="1">
      <c r="A605" s="48" t="str">
        <f>IF((LEN('Copy paste to Here'!G609))&gt;5,((CONCATENATE('Copy paste to Here'!G609," &amp; ",'Copy paste to Here'!D609,"  &amp;  ",'Copy paste to Here'!E609))),"Empty Cell")</f>
        <v>Empty Cell</v>
      </c>
      <c r="B605" s="49">
        <f>'Copy paste to Here'!C609</f>
        <v>0</v>
      </c>
      <c r="C605" s="50"/>
      <c r="D605" s="50"/>
      <c r="E605" s="51"/>
      <c r="F605" s="51">
        <f t="shared" si="28"/>
        <v>0</v>
      </c>
      <c r="G605" s="52">
        <f t="shared" si="29"/>
        <v>0</v>
      </c>
      <c r="H605" s="55">
        <f t="shared" si="30"/>
        <v>0</v>
      </c>
    </row>
    <row r="606" spans="1:8" s="54" customFormat="1" hidden="1">
      <c r="A606" s="48" t="str">
        <f>IF((LEN('Copy paste to Here'!G610))&gt;5,((CONCATENATE('Copy paste to Here'!G610," &amp; ",'Copy paste to Here'!D610,"  &amp;  ",'Copy paste to Here'!E610))),"Empty Cell")</f>
        <v>Empty Cell</v>
      </c>
      <c r="B606" s="49">
        <f>'Copy paste to Here'!C610</f>
        <v>0</v>
      </c>
      <c r="C606" s="50"/>
      <c r="D606" s="50"/>
      <c r="E606" s="51"/>
      <c r="F606" s="51">
        <f t="shared" si="28"/>
        <v>0</v>
      </c>
      <c r="G606" s="52">
        <f t="shared" si="29"/>
        <v>0</v>
      </c>
      <c r="H606" s="55">
        <f t="shared" si="30"/>
        <v>0</v>
      </c>
    </row>
    <row r="607" spans="1:8" s="54" customFormat="1" hidden="1">
      <c r="A607" s="48" t="str">
        <f>IF((LEN('Copy paste to Here'!G611))&gt;5,((CONCATENATE('Copy paste to Here'!G611," &amp; ",'Copy paste to Here'!D611,"  &amp;  ",'Copy paste to Here'!E611))),"Empty Cell")</f>
        <v>Empty Cell</v>
      </c>
      <c r="B607" s="49">
        <f>'Copy paste to Here'!C611</f>
        <v>0</v>
      </c>
      <c r="C607" s="50"/>
      <c r="D607" s="50"/>
      <c r="E607" s="51"/>
      <c r="F607" s="51">
        <f t="shared" si="28"/>
        <v>0</v>
      </c>
      <c r="G607" s="52">
        <f t="shared" si="29"/>
        <v>0</v>
      </c>
      <c r="H607" s="55">
        <f t="shared" si="30"/>
        <v>0</v>
      </c>
    </row>
    <row r="608" spans="1:8" s="54" customFormat="1" hidden="1">
      <c r="A608" s="48" t="str">
        <f>IF((LEN('Copy paste to Here'!G612))&gt;5,((CONCATENATE('Copy paste to Here'!G612," &amp; ",'Copy paste to Here'!D612,"  &amp;  ",'Copy paste to Here'!E612))),"Empty Cell")</f>
        <v>Empty Cell</v>
      </c>
      <c r="B608" s="49">
        <f>'Copy paste to Here'!C612</f>
        <v>0</v>
      </c>
      <c r="C608" s="50"/>
      <c r="D608" s="50"/>
      <c r="E608" s="51"/>
      <c r="F608" s="51">
        <f t="shared" si="28"/>
        <v>0</v>
      </c>
      <c r="G608" s="52">
        <f t="shared" si="29"/>
        <v>0</v>
      </c>
      <c r="H608" s="55">
        <f t="shared" si="30"/>
        <v>0</v>
      </c>
    </row>
    <row r="609" spans="1:8" s="54" customFormat="1" hidden="1">
      <c r="A609" s="48" t="str">
        <f>IF((LEN('Copy paste to Here'!G613))&gt;5,((CONCATENATE('Copy paste to Here'!G613," &amp; ",'Copy paste to Here'!D613,"  &amp;  ",'Copy paste to Here'!E613))),"Empty Cell")</f>
        <v>Empty Cell</v>
      </c>
      <c r="B609" s="49">
        <f>'Copy paste to Here'!C613</f>
        <v>0</v>
      </c>
      <c r="C609" s="50"/>
      <c r="D609" s="50"/>
      <c r="E609" s="51"/>
      <c r="F609" s="51">
        <f t="shared" si="28"/>
        <v>0</v>
      </c>
      <c r="G609" s="52">
        <f t="shared" si="29"/>
        <v>0</v>
      </c>
      <c r="H609" s="55">
        <f t="shared" si="30"/>
        <v>0</v>
      </c>
    </row>
    <row r="610" spans="1:8" s="54" customFormat="1" hidden="1">
      <c r="A610" s="48" t="str">
        <f>IF((LEN('Copy paste to Here'!G614))&gt;5,((CONCATENATE('Copy paste to Here'!G614," &amp; ",'Copy paste to Here'!D614,"  &amp;  ",'Copy paste to Here'!E614))),"Empty Cell")</f>
        <v>Empty Cell</v>
      </c>
      <c r="B610" s="49">
        <f>'Copy paste to Here'!C614</f>
        <v>0</v>
      </c>
      <c r="C610" s="50"/>
      <c r="D610" s="50"/>
      <c r="E610" s="51"/>
      <c r="F610" s="51">
        <f t="shared" si="28"/>
        <v>0</v>
      </c>
      <c r="G610" s="52">
        <f t="shared" si="29"/>
        <v>0</v>
      </c>
      <c r="H610" s="55">
        <f t="shared" si="30"/>
        <v>0</v>
      </c>
    </row>
    <row r="611" spans="1:8" s="54" customFormat="1" hidden="1">
      <c r="A611" s="48" t="str">
        <f>IF((LEN('Copy paste to Here'!G615))&gt;5,((CONCATENATE('Copy paste to Here'!G615," &amp; ",'Copy paste to Here'!D615,"  &amp;  ",'Copy paste to Here'!E615))),"Empty Cell")</f>
        <v>Empty Cell</v>
      </c>
      <c r="B611" s="49">
        <f>'Copy paste to Here'!C615</f>
        <v>0</v>
      </c>
      <c r="C611" s="50"/>
      <c r="D611" s="50"/>
      <c r="E611" s="51"/>
      <c r="F611" s="51">
        <f t="shared" si="28"/>
        <v>0</v>
      </c>
      <c r="G611" s="52">
        <f t="shared" si="29"/>
        <v>0</v>
      </c>
      <c r="H611" s="55">
        <f t="shared" si="30"/>
        <v>0</v>
      </c>
    </row>
    <row r="612" spans="1:8" s="54" customFormat="1" hidden="1">
      <c r="A612" s="48" t="str">
        <f>IF((LEN('Copy paste to Here'!G616))&gt;5,((CONCATENATE('Copy paste to Here'!G616," &amp; ",'Copy paste to Here'!D616,"  &amp;  ",'Copy paste to Here'!E616))),"Empty Cell")</f>
        <v>Empty Cell</v>
      </c>
      <c r="B612" s="49">
        <f>'Copy paste to Here'!C616</f>
        <v>0</v>
      </c>
      <c r="C612" s="50"/>
      <c r="D612" s="50"/>
      <c r="E612" s="51"/>
      <c r="F612" s="51">
        <f t="shared" si="28"/>
        <v>0</v>
      </c>
      <c r="G612" s="52">
        <f t="shared" si="29"/>
        <v>0</v>
      </c>
      <c r="H612" s="55">
        <f t="shared" si="30"/>
        <v>0</v>
      </c>
    </row>
    <row r="613" spans="1:8" s="54" customFormat="1" hidden="1">
      <c r="A613" s="48" t="str">
        <f>IF((LEN('Copy paste to Here'!G617))&gt;5,((CONCATENATE('Copy paste to Here'!G617," &amp; ",'Copy paste to Here'!D617,"  &amp;  ",'Copy paste to Here'!E617))),"Empty Cell")</f>
        <v>Empty Cell</v>
      </c>
      <c r="B613" s="49">
        <f>'Copy paste to Here'!C617</f>
        <v>0</v>
      </c>
      <c r="C613" s="50"/>
      <c r="D613" s="50"/>
      <c r="E613" s="51"/>
      <c r="F613" s="51">
        <f t="shared" si="28"/>
        <v>0</v>
      </c>
      <c r="G613" s="52">
        <f t="shared" si="29"/>
        <v>0</v>
      </c>
      <c r="H613" s="55">
        <f t="shared" si="30"/>
        <v>0</v>
      </c>
    </row>
    <row r="614" spans="1:8" s="54" customFormat="1" hidden="1">
      <c r="A614" s="48" t="str">
        <f>IF((LEN('Copy paste to Here'!G618))&gt;5,((CONCATENATE('Copy paste to Here'!G618," &amp; ",'Copy paste to Here'!D618,"  &amp;  ",'Copy paste to Here'!E618))),"Empty Cell")</f>
        <v>Empty Cell</v>
      </c>
      <c r="B614" s="49">
        <f>'Copy paste to Here'!C618</f>
        <v>0</v>
      </c>
      <c r="C614" s="50"/>
      <c r="D614" s="50"/>
      <c r="E614" s="51"/>
      <c r="F614" s="51">
        <f t="shared" si="28"/>
        <v>0</v>
      </c>
      <c r="G614" s="52">
        <f t="shared" si="29"/>
        <v>0</v>
      </c>
      <c r="H614" s="55">
        <f t="shared" si="30"/>
        <v>0</v>
      </c>
    </row>
    <row r="615" spans="1:8" s="54" customFormat="1" hidden="1">
      <c r="A615" s="48" t="str">
        <f>IF((LEN('Copy paste to Here'!G619))&gt;5,((CONCATENATE('Copy paste to Here'!G619," &amp; ",'Copy paste to Here'!D619,"  &amp;  ",'Copy paste to Here'!E619))),"Empty Cell")</f>
        <v>Empty Cell</v>
      </c>
      <c r="B615" s="49">
        <f>'Copy paste to Here'!C619</f>
        <v>0</v>
      </c>
      <c r="C615" s="50"/>
      <c r="D615" s="50"/>
      <c r="E615" s="51"/>
      <c r="F615" s="51">
        <f t="shared" si="28"/>
        <v>0</v>
      </c>
      <c r="G615" s="52">
        <f t="shared" si="29"/>
        <v>0</v>
      </c>
      <c r="H615" s="55">
        <f t="shared" si="30"/>
        <v>0</v>
      </c>
    </row>
    <row r="616" spans="1:8" s="54" customFormat="1" hidden="1">
      <c r="A616" s="48" t="str">
        <f>IF((LEN('Copy paste to Here'!G620))&gt;5,((CONCATENATE('Copy paste to Here'!G620," &amp; ",'Copy paste to Here'!D620,"  &amp;  ",'Copy paste to Here'!E620))),"Empty Cell")</f>
        <v>Empty Cell</v>
      </c>
      <c r="B616" s="49">
        <f>'Copy paste to Here'!C620</f>
        <v>0</v>
      </c>
      <c r="C616" s="50"/>
      <c r="D616" s="50"/>
      <c r="E616" s="51"/>
      <c r="F616" s="51">
        <f t="shared" si="28"/>
        <v>0</v>
      </c>
      <c r="G616" s="52">
        <f t="shared" si="29"/>
        <v>0</v>
      </c>
      <c r="H616" s="55">
        <f t="shared" si="30"/>
        <v>0</v>
      </c>
    </row>
    <row r="617" spans="1:8" s="54" customFormat="1" hidden="1">
      <c r="A617" s="48" t="str">
        <f>IF((LEN('Copy paste to Here'!G621))&gt;5,((CONCATENATE('Copy paste to Here'!G621," &amp; ",'Copy paste to Here'!D621,"  &amp;  ",'Copy paste to Here'!E621))),"Empty Cell")</f>
        <v>Empty Cell</v>
      </c>
      <c r="B617" s="49">
        <f>'Copy paste to Here'!C621</f>
        <v>0</v>
      </c>
      <c r="C617" s="50"/>
      <c r="D617" s="50"/>
      <c r="E617" s="51"/>
      <c r="F617" s="51">
        <f t="shared" si="28"/>
        <v>0</v>
      </c>
      <c r="G617" s="52">
        <f t="shared" si="29"/>
        <v>0</v>
      </c>
      <c r="H617" s="55">
        <f t="shared" si="30"/>
        <v>0</v>
      </c>
    </row>
    <row r="618" spans="1:8" s="54" customFormat="1" hidden="1">
      <c r="A618" s="48" t="str">
        <f>IF((LEN('Copy paste to Here'!G622))&gt;5,((CONCATENATE('Copy paste to Here'!G622," &amp; ",'Copy paste to Here'!D622,"  &amp;  ",'Copy paste to Here'!E622))),"Empty Cell")</f>
        <v>Empty Cell</v>
      </c>
      <c r="B618" s="49">
        <f>'Copy paste to Here'!C622</f>
        <v>0</v>
      </c>
      <c r="C618" s="50"/>
      <c r="D618" s="50"/>
      <c r="E618" s="51"/>
      <c r="F618" s="51">
        <f t="shared" si="28"/>
        <v>0</v>
      </c>
      <c r="G618" s="52">
        <f t="shared" si="29"/>
        <v>0</v>
      </c>
      <c r="H618" s="55">
        <f t="shared" si="30"/>
        <v>0</v>
      </c>
    </row>
    <row r="619" spans="1:8" s="54" customFormat="1" hidden="1">
      <c r="A619" s="48" t="str">
        <f>IF((LEN('Copy paste to Here'!G623))&gt;5,((CONCATENATE('Copy paste to Here'!G623," &amp; ",'Copy paste to Here'!D623,"  &amp;  ",'Copy paste to Here'!E623))),"Empty Cell")</f>
        <v>Empty Cell</v>
      </c>
      <c r="B619" s="49">
        <f>'Copy paste to Here'!C623</f>
        <v>0</v>
      </c>
      <c r="C619" s="50"/>
      <c r="D619" s="50"/>
      <c r="E619" s="51"/>
      <c r="F619" s="51">
        <f t="shared" si="28"/>
        <v>0</v>
      </c>
      <c r="G619" s="52">
        <f t="shared" si="29"/>
        <v>0</v>
      </c>
      <c r="H619" s="55">
        <f t="shared" si="30"/>
        <v>0</v>
      </c>
    </row>
    <row r="620" spans="1:8" s="54" customFormat="1" hidden="1">
      <c r="A620" s="48" t="str">
        <f>IF((LEN('Copy paste to Here'!G624))&gt;5,((CONCATENATE('Copy paste to Here'!G624," &amp; ",'Copy paste to Here'!D624,"  &amp;  ",'Copy paste to Here'!E624))),"Empty Cell")</f>
        <v>Empty Cell</v>
      </c>
      <c r="B620" s="49">
        <f>'Copy paste to Here'!C624</f>
        <v>0</v>
      </c>
      <c r="C620" s="50"/>
      <c r="D620" s="50"/>
      <c r="E620" s="51"/>
      <c r="F620" s="51">
        <f t="shared" si="28"/>
        <v>0</v>
      </c>
      <c r="G620" s="52">
        <f t="shared" si="29"/>
        <v>0</v>
      </c>
      <c r="H620" s="55">
        <f t="shared" si="30"/>
        <v>0</v>
      </c>
    </row>
    <row r="621" spans="1:8" s="54" customFormat="1" hidden="1">
      <c r="A621" s="48" t="str">
        <f>IF((LEN('Copy paste to Here'!G625))&gt;5,((CONCATENATE('Copy paste to Here'!G625," &amp; ",'Copy paste to Here'!D625,"  &amp;  ",'Copy paste to Here'!E625))),"Empty Cell")</f>
        <v>Empty Cell</v>
      </c>
      <c r="B621" s="49">
        <f>'Copy paste to Here'!C625</f>
        <v>0</v>
      </c>
      <c r="C621" s="50"/>
      <c r="D621" s="50"/>
      <c r="E621" s="51"/>
      <c r="F621" s="51">
        <f t="shared" si="28"/>
        <v>0</v>
      </c>
      <c r="G621" s="52">
        <f t="shared" si="29"/>
        <v>0</v>
      </c>
      <c r="H621" s="55">
        <f t="shared" si="30"/>
        <v>0</v>
      </c>
    </row>
    <row r="622" spans="1:8" s="54" customFormat="1" hidden="1">
      <c r="A622" s="48" t="str">
        <f>IF((LEN('Copy paste to Here'!G626))&gt;5,((CONCATENATE('Copy paste to Here'!G626," &amp; ",'Copy paste to Here'!D626,"  &amp;  ",'Copy paste to Here'!E626))),"Empty Cell")</f>
        <v>Empty Cell</v>
      </c>
      <c r="B622" s="49">
        <f>'Copy paste to Here'!C626</f>
        <v>0</v>
      </c>
      <c r="C622" s="50"/>
      <c r="D622" s="50"/>
      <c r="E622" s="51"/>
      <c r="F622" s="51">
        <f t="shared" si="28"/>
        <v>0</v>
      </c>
      <c r="G622" s="52">
        <f t="shared" si="29"/>
        <v>0</v>
      </c>
      <c r="H622" s="55">
        <f t="shared" si="30"/>
        <v>0</v>
      </c>
    </row>
    <row r="623" spans="1:8" s="54" customFormat="1" hidden="1">
      <c r="A623" s="48" t="str">
        <f>IF((LEN('Copy paste to Here'!G627))&gt;5,((CONCATENATE('Copy paste to Here'!G627," &amp; ",'Copy paste to Here'!D627,"  &amp;  ",'Copy paste to Here'!E627))),"Empty Cell")</f>
        <v>Empty Cell</v>
      </c>
      <c r="B623" s="49">
        <f>'Copy paste to Here'!C627</f>
        <v>0</v>
      </c>
      <c r="C623" s="50"/>
      <c r="D623" s="50"/>
      <c r="E623" s="51"/>
      <c r="F623" s="51">
        <f t="shared" si="28"/>
        <v>0</v>
      </c>
      <c r="G623" s="52">
        <f t="shared" si="29"/>
        <v>0</v>
      </c>
      <c r="H623" s="55">
        <f t="shared" si="30"/>
        <v>0</v>
      </c>
    </row>
    <row r="624" spans="1:8" s="54" customFormat="1" hidden="1">
      <c r="A624" s="48" t="str">
        <f>IF((LEN('Copy paste to Here'!G628))&gt;5,((CONCATENATE('Copy paste to Here'!G628," &amp; ",'Copy paste to Here'!D628,"  &amp;  ",'Copy paste to Here'!E628))),"Empty Cell")</f>
        <v>Empty Cell</v>
      </c>
      <c r="B624" s="49">
        <f>'Copy paste to Here'!C628</f>
        <v>0</v>
      </c>
      <c r="C624" s="50"/>
      <c r="D624" s="50"/>
      <c r="E624" s="51"/>
      <c r="F624" s="51">
        <f t="shared" si="28"/>
        <v>0</v>
      </c>
      <c r="G624" s="52">
        <f t="shared" si="29"/>
        <v>0</v>
      </c>
      <c r="H624" s="55">
        <f t="shared" si="30"/>
        <v>0</v>
      </c>
    </row>
    <row r="625" spans="1:8" s="54" customFormat="1" hidden="1">
      <c r="A625" s="48" t="str">
        <f>IF((LEN('Copy paste to Here'!G629))&gt;5,((CONCATENATE('Copy paste to Here'!G629," &amp; ",'Copy paste to Here'!D629,"  &amp;  ",'Copy paste to Here'!E629))),"Empty Cell")</f>
        <v>Empty Cell</v>
      </c>
      <c r="B625" s="49">
        <f>'Copy paste to Here'!C629</f>
        <v>0</v>
      </c>
      <c r="C625" s="50"/>
      <c r="D625" s="50"/>
      <c r="E625" s="51"/>
      <c r="F625" s="51">
        <f t="shared" si="28"/>
        <v>0</v>
      </c>
      <c r="G625" s="52">
        <f t="shared" si="29"/>
        <v>0</v>
      </c>
      <c r="H625" s="55">
        <f t="shared" si="30"/>
        <v>0</v>
      </c>
    </row>
    <row r="626" spans="1:8" s="54" customFormat="1" hidden="1">
      <c r="A626" s="48" t="str">
        <f>IF((LEN('Copy paste to Here'!G630))&gt;5,((CONCATENATE('Copy paste to Here'!G630," &amp; ",'Copy paste to Here'!D630,"  &amp;  ",'Copy paste to Here'!E630))),"Empty Cell")</f>
        <v>Empty Cell</v>
      </c>
      <c r="B626" s="49">
        <f>'Copy paste to Here'!C630</f>
        <v>0</v>
      </c>
      <c r="C626" s="50"/>
      <c r="D626" s="50"/>
      <c r="E626" s="51"/>
      <c r="F626" s="51">
        <f t="shared" si="28"/>
        <v>0</v>
      </c>
      <c r="G626" s="52">
        <f t="shared" si="29"/>
        <v>0</v>
      </c>
      <c r="H626" s="55">
        <f t="shared" si="30"/>
        <v>0</v>
      </c>
    </row>
    <row r="627" spans="1:8" s="54" customFormat="1" hidden="1">
      <c r="A627" s="48" t="str">
        <f>IF((LEN('Copy paste to Here'!G631))&gt;5,((CONCATENATE('Copy paste to Here'!G631," &amp; ",'Copy paste to Here'!D631,"  &amp;  ",'Copy paste to Here'!E631))),"Empty Cell")</f>
        <v>Empty Cell</v>
      </c>
      <c r="B627" s="49">
        <f>'Copy paste to Here'!C631</f>
        <v>0</v>
      </c>
      <c r="C627" s="50"/>
      <c r="D627" s="50"/>
      <c r="E627" s="51"/>
      <c r="F627" s="51">
        <f t="shared" si="28"/>
        <v>0</v>
      </c>
      <c r="G627" s="52">
        <f t="shared" si="29"/>
        <v>0</v>
      </c>
      <c r="H627" s="55">
        <f t="shared" si="30"/>
        <v>0</v>
      </c>
    </row>
    <row r="628" spans="1:8" s="54" customFormat="1" hidden="1">
      <c r="A628" s="48" t="str">
        <f>IF((LEN('Copy paste to Here'!G632))&gt;5,((CONCATENATE('Copy paste to Here'!G632," &amp; ",'Copy paste to Here'!D632,"  &amp;  ",'Copy paste to Here'!E632))),"Empty Cell")</f>
        <v>Empty Cell</v>
      </c>
      <c r="B628" s="49">
        <f>'Copy paste to Here'!C632</f>
        <v>0</v>
      </c>
      <c r="C628" s="50"/>
      <c r="D628" s="50"/>
      <c r="E628" s="51"/>
      <c r="F628" s="51">
        <f t="shared" si="28"/>
        <v>0</v>
      </c>
      <c r="G628" s="52">
        <f t="shared" si="29"/>
        <v>0</v>
      </c>
      <c r="H628" s="55">
        <f t="shared" si="30"/>
        <v>0</v>
      </c>
    </row>
    <row r="629" spans="1:8" s="54" customFormat="1" hidden="1">
      <c r="A629" s="48" t="str">
        <f>IF((LEN('Copy paste to Here'!G633))&gt;5,((CONCATENATE('Copy paste to Here'!G633," &amp; ",'Copy paste to Here'!D633,"  &amp;  ",'Copy paste to Here'!E633))),"Empty Cell")</f>
        <v>Empty Cell</v>
      </c>
      <c r="B629" s="49">
        <f>'Copy paste to Here'!C633</f>
        <v>0</v>
      </c>
      <c r="C629" s="50"/>
      <c r="D629" s="50"/>
      <c r="E629" s="51"/>
      <c r="F629" s="51">
        <f t="shared" si="28"/>
        <v>0</v>
      </c>
      <c r="G629" s="52">
        <f t="shared" si="29"/>
        <v>0</v>
      </c>
      <c r="H629" s="55">
        <f t="shared" si="30"/>
        <v>0</v>
      </c>
    </row>
    <row r="630" spans="1:8" s="54" customFormat="1" hidden="1">
      <c r="A630" s="48" t="str">
        <f>IF((LEN('Copy paste to Here'!G634))&gt;5,((CONCATENATE('Copy paste to Here'!G634," &amp; ",'Copy paste to Here'!D634,"  &amp;  ",'Copy paste to Here'!E634))),"Empty Cell")</f>
        <v>Empty Cell</v>
      </c>
      <c r="B630" s="49">
        <f>'Copy paste to Here'!C634</f>
        <v>0</v>
      </c>
      <c r="C630" s="50"/>
      <c r="D630" s="50"/>
      <c r="E630" s="51"/>
      <c r="F630" s="51">
        <f t="shared" si="28"/>
        <v>0</v>
      </c>
      <c r="G630" s="52">
        <f t="shared" si="29"/>
        <v>0</v>
      </c>
      <c r="H630" s="55">
        <f t="shared" si="30"/>
        <v>0</v>
      </c>
    </row>
    <row r="631" spans="1:8" s="54" customFormat="1" hidden="1">
      <c r="A631" s="48" t="str">
        <f>IF((LEN('Copy paste to Here'!G635))&gt;5,((CONCATENATE('Copy paste to Here'!G635," &amp; ",'Copy paste to Here'!D635,"  &amp;  ",'Copy paste to Here'!E635))),"Empty Cell")</f>
        <v>Empty Cell</v>
      </c>
      <c r="B631" s="49">
        <f>'Copy paste to Here'!C635</f>
        <v>0</v>
      </c>
      <c r="C631" s="50"/>
      <c r="D631" s="50"/>
      <c r="E631" s="51"/>
      <c r="F631" s="51">
        <f t="shared" si="28"/>
        <v>0</v>
      </c>
      <c r="G631" s="52">
        <f t="shared" si="29"/>
        <v>0</v>
      </c>
      <c r="H631" s="55">
        <f t="shared" si="30"/>
        <v>0</v>
      </c>
    </row>
    <row r="632" spans="1:8" s="54" customFormat="1" hidden="1">
      <c r="A632" s="48" t="str">
        <f>IF((LEN('Copy paste to Here'!G636))&gt;5,((CONCATENATE('Copy paste to Here'!G636," &amp; ",'Copy paste to Here'!D636,"  &amp;  ",'Copy paste to Here'!E636))),"Empty Cell")</f>
        <v>Empty Cell</v>
      </c>
      <c r="B632" s="49">
        <f>'Copy paste to Here'!C636</f>
        <v>0</v>
      </c>
      <c r="C632" s="50"/>
      <c r="D632" s="50"/>
      <c r="E632" s="51"/>
      <c r="F632" s="51">
        <f t="shared" si="28"/>
        <v>0</v>
      </c>
      <c r="G632" s="52">
        <f t="shared" si="29"/>
        <v>0</v>
      </c>
      <c r="H632" s="55">
        <f t="shared" si="30"/>
        <v>0</v>
      </c>
    </row>
    <row r="633" spans="1:8" s="54" customFormat="1" hidden="1">
      <c r="A633" s="48" t="str">
        <f>IF((LEN('Copy paste to Here'!G637))&gt;5,((CONCATENATE('Copy paste to Here'!G637," &amp; ",'Copy paste to Here'!D637,"  &amp;  ",'Copy paste to Here'!E637))),"Empty Cell")</f>
        <v>Empty Cell</v>
      </c>
      <c r="B633" s="49">
        <f>'Copy paste to Here'!C637</f>
        <v>0</v>
      </c>
      <c r="C633" s="50"/>
      <c r="D633" s="50"/>
      <c r="E633" s="51"/>
      <c r="F633" s="51">
        <f t="shared" si="28"/>
        <v>0</v>
      </c>
      <c r="G633" s="52">
        <f t="shared" si="29"/>
        <v>0</v>
      </c>
      <c r="H633" s="55">
        <f t="shared" si="30"/>
        <v>0</v>
      </c>
    </row>
    <row r="634" spans="1:8" s="54" customFormat="1" hidden="1">
      <c r="A634" s="48" t="str">
        <f>IF((LEN('Copy paste to Here'!G638))&gt;5,((CONCATENATE('Copy paste to Here'!G638," &amp; ",'Copy paste to Here'!D638,"  &amp;  ",'Copy paste to Here'!E638))),"Empty Cell")</f>
        <v>Empty Cell</v>
      </c>
      <c r="B634" s="49">
        <f>'Copy paste to Here'!C638</f>
        <v>0</v>
      </c>
      <c r="C634" s="50"/>
      <c r="D634" s="50"/>
      <c r="E634" s="51"/>
      <c r="F634" s="51">
        <f t="shared" si="28"/>
        <v>0</v>
      </c>
      <c r="G634" s="52">
        <f t="shared" si="29"/>
        <v>0</v>
      </c>
      <c r="H634" s="55">
        <f t="shared" si="30"/>
        <v>0</v>
      </c>
    </row>
    <row r="635" spans="1:8" s="54" customFormat="1" hidden="1">
      <c r="A635" s="48" t="str">
        <f>IF((LEN('Copy paste to Here'!G639))&gt;5,((CONCATENATE('Copy paste to Here'!G639," &amp; ",'Copy paste to Here'!D639,"  &amp;  ",'Copy paste to Here'!E639))),"Empty Cell")</f>
        <v>Empty Cell</v>
      </c>
      <c r="B635" s="49">
        <f>'Copy paste to Here'!C639</f>
        <v>0</v>
      </c>
      <c r="C635" s="50"/>
      <c r="D635" s="50"/>
      <c r="E635" s="51"/>
      <c r="F635" s="51">
        <f t="shared" si="28"/>
        <v>0</v>
      </c>
      <c r="G635" s="52">
        <f t="shared" si="29"/>
        <v>0</v>
      </c>
      <c r="H635" s="55">
        <f t="shared" si="30"/>
        <v>0</v>
      </c>
    </row>
    <row r="636" spans="1:8" s="54" customFormat="1" hidden="1">
      <c r="A636" s="48" t="str">
        <f>IF((LEN('Copy paste to Here'!G640))&gt;5,((CONCATENATE('Copy paste to Here'!G640," &amp; ",'Copy paste to Here'!D640,"  &amp;  ",'Copy paste to Here'!E640))),"Empty Cell")</f>
        <v>Empty Cell</v>
      </c>
      <c r="B636" s="49">
        <f>'Copy paste to Here'!C640</f>
        <v>0</v>
      </c>
      <c r="C636" s="50"/>
      <c r="D636" s="50"/>
      <c r="E636" s="51"/>
      <c r="F636" s="51">
        <f t="shared" si="28"/>
        <v>0</v>
      </c>
      <c r="G636" s="52">
        <f t="shared" si="29"/>
        <v>0</v>
      </c>
      <c r="H636" s="55">
        <f t="shared" si="30"/>
        <v>0</v>
      </c>
    </row>
    <row r="637" spans="1:8" s="54" customFormat="1" hidden="1">
      <c r="A637" s="48" t="str">
        <f>IF((LEN('Copy paste to Here'!G641))&gt;5,((CONCATENATE('Copy paste to Here'!G641," &amp; ",'Copy paste to Here'!D641,"  &amp;  ",'Copy paste to Here'!E641))),"Empty Cell")</f>
        <v>Empty Cell</v>
      </c>
      <c r="B637" s="49">
        <f>'Copy paste to Here'!C641</f>
        <v>0</v>
      </c>
      <c r="C637" s="50"/>
      <c r="D637" s="50"/>
      <c r="E637" s="51"/>
      <c r="F637" s="51">
        <f t="shared" si="28"/>
        <v>0</v>
      </c>
      <c r="G637" s="52">
        <f t="shared" si="29"/>
        <v>0</v>
      </c>
      <c r="H637" s="55">
        <f t="shared" si="30"/>
        <v>0</v>
      </c>
    </row>
    <row r="638" spans="1:8" s="54" customFormat="1" hidden="1">
      <c r="A638" s="48" t="str">
        <f>IF((LEN('Copy paste to Here'!G642))&gt;5,((CONCATENATE('Copy paste to Here'!G642," &amp; ",'Copy paste to Here'!D642,"  &amp;  ",'Copy paste to Here'!E642))),"Empty Cell")</f>
        <v>Empty Cell</v>
      </c>
      <c r="B638" s="49">
        <f>'Copy paste to Here'!C642</f>
        <v>0</v>
      </c>
      <c r="C638" s="50"/>
      <c r="D638" s="50"/>
      <c r="E638" s="51"/>
      <c r="F638" s="51">
        <f t="shared" si="28"/>
        <v>0</v>
      </c>
      <c r="G638" s="52">
        <f t="shared" si="29"/>
        <v>0</v>
      </c>
      <c r="H638" s="55">
        <f t="shared" si="30"/>
        <v>0</v>
      </c>
    </row>
    <row r="639" spans="1:8" s="54" customFormat="1" hidden="1">
      <c r="A639" s="48" t="str">
        <f>IF((LEN('Copy paste to Here'!G643))&gt;5,((CONCATENATE('Copy paste to Here'!G643," &amp; ",'Copy paste to Here'!D643,"  &amp;  ",'Copy paste to Here'!E643))),"Empty Cell")</f>
        <v>Empty Cell</v>
      </c>
      <c r="B639" s="49">
        <f>'Copy paste to Here'!C643</f>
        <v>0</v>
      </c>
      <c r="C639" s="50"/>
      <c r="D639" s="50"/>
      <c r="E639" s="51"/>
      <c r="F639" s="51">
        <f t="shared" si="28"/>
        <v>0</v>
      </c>
      <c r="G639" s="52">
        <f t="shared" si="29"/>
        <v>0</v>
      </c>
      <c r="H639" s="55">
        <f t="shared" si="30"/>
        <v>0</v>
      </c>
    </row>
    <row r="640" spans="1:8" s="54" customFormat="1" hidden="1">
      <c r="A640" s="48" t="str">
        <f>IF((LEN('Copy paste to Here'!G644))&gt;5,((CONCATENATE('Copy paste to Here'!G644," &amp; ",'Copy paste to Here'!D644,"  &amp;  ",'Copy paste to Here'!E644))),"Empty Cell")</f>
        <v>Empty Cell</v>
      </c>
      <c r="B640" s="49">
        <f>'Copy paste to Here'!C644</f>
        <v>0</v>
      </c>
      <c r="C640" s="50"/>
      <c r="D640" s="50"/>
      <c r="E640" s="51"/>
      <c r="F640" s="51">
        <f t="shared" si="28"/>
        <v>0</v>
      </c>
      <c r="G640" s="52">
        <f t="shared" si="29"/>
        <v>0</v>
      </c>
      <c r="H640" s="55">
        <f t="shared" si="30"/>
        <v>0</v>
      </c>
    </row>
    <row r="641" spans="1:8" s="54" customFormat="1" hidden="1">
      <c r="A641" s="48" t="str">
        <f>IF((LEN('Copy paste to Here'!G645))&gt;5,((CONCATENATE('Copy paste to Here'!G645," &amp; ",'Copy paste to Here'!D645,"  &amp;  ",'Copy paste to Here'!E645))),"Empty Cell")</f>
        <v>Empty Cell</v>
      </c>
      <c r="B641" s="49">
        <f>'Copy paste to Here'!C645</f>
        <v>0</v>
      </c>
      <c r="C641" s="50"/>
      <c r="D641" s="50"/>
      <c r="E641" s="51"/>
      <c r="F641" s="51">
        <f t="shared" si="28"/>
        <v>0</v>
      </c>
      <c r="G641" s="52">
        <f t="shared" si="29"/>
        <v>0</v>
      </c>
      <c r="H641" s="55">
        <f t="shared" si="30"/>
        <v>0</v>
      </c>
    </row>
    <row r="642" spans="1:8" s="54" customFormat="1" hidden="1">
      <c r="A642" s="48" t="str">
        <f>IF((LEN('Copy paste to Here'!G646))&gt;5,((CONCATENATE('Copy paste to Here'!G646," &amp; ",'Copy paste to Here'!D646,"  &amp;  ",'Copy paste to Here'!E646))),"Empty Cell")</f>
        <v>Empty Cell</v>
      </c>
      <c r="B642" s="49">
        <f>'Copy paste to Here'!C646</f>
        <v>0</v>
      </c>
      <c r="C642" s="50"/>
      <c r="D642" s="50"/>
      <c r="E642" s="51"/>
      <c r="F642" s="51">
        <f t="shared" si="28"/>
        <v>0</v>
      </c>
      <c r="G642" s="52">
        <f t="shared" si="29"/>
        <v>0</v>
      </c>
      <c r="H642" s="55">
        <f t="shared" si="30"/>
        <v>0</v>
      </c>
    </row>
    <row r="643" spans="1:8" s="54" customFormat="1" hidden="1">
      <c r="A643" s="48" t="str">
        <f>IF((LEN('Copy paste to Here'!G647))&gt;5,((CONCATENATE('Copy paste to Here'!G647," &amp; ",'Copy paste to Here'!D647,"  &amp;  ",'Copy paste to Here'!E647))),"Empty Cell")</f>
        <v>Empty Cell</v>
      </c>
      <c r="B643" s="49">
        <f>'Copy paste to Here'!C647</f>
        <v>0</v>
      </c>
      <c r="C643" s="50"/>
      <c r="D643" s="50"/>
      <c r="E643" s="51"/>
      <c r="F643" s="51">
        <f t="shared" si="28"/>
        <v>0</v>
      </c>
      <c r="G643" s="52">
        <f t="shared" si="29"/>
        <v>0</v>
      </c>
      <c r="H643" s="55">
        <f t="shared" si="30"/>
        <v>0</v>
      </c>
    </row>
    <row r="644" spans="1:8" s="54" customFormat="1" hidden="1">
      <c r="A644" s="48" t="str">
        <f>IF((LEN('Copy paste to Here'!G648))&gt;5,((CONCATENATE('Copy paste to Here'!G648," &amp; ",'Copy paste to Here'!D648,"  &amp;  ",'Copy paste to Here'!E648))),"Empty Cell")</f>
        <v>Empty Cell</v>
      </c>
      <c r="B644" s="49">
        <f>'Copy paste to Here'!C648</f>
        <v>0</v>
      </c>
      <c r="C644" s="50"/>
      <c r="D644" s="50"/>
      <c r="E644" s="51"/>
      <c r="F644" s="51">
        <f t="shared" si="28"/>
        <v>0</v>
      </c>
      <c r="G644" s="52">
        <f t="shared" si="29"/>
        <v>0</v>
      </c>
      <c r="H644" s="55">
        <f t="shared" si="30"/>
        <v>0</v>
      </c>
    </row>
    <row r="645" spans="1:8" s="54" customFormat="1" hidden="1">
      <c r="A645" s="48" t="str">
        <f>IF((LEN('Copy paste to Here'!G649))&gt;5,((CONCATENATE('Copy paste to Here'!G649," &amp; ",'Copy paste to Here'!D649,"  &amp;  ",'Copy paste to Here'!E649))),"Empty Cell")</f>
        <v>Empty Cell</v>
      </c>
      <c r="B645" s="49">
        <f>'Copy paste to Here'!C649</f>
        <v>0</v>
      </c>
      <c r="C645" s="50"/>
      <c r="D645" s="50"/>
      <c r="E645" s="51"/>
      <c r="F645" s="51">
        <f t="shared" si="28"/>
        <v>0</v>
      </c>
      <c r="G645" s="52">
        <f t="shared" si="29"/>
        <v>0</v>
      </c>
      <c r="H645" s="55">
        <f t="shared" si="30"/>
        <v>0</v>
      </c>
    </row>
    <row r="646" spans="1:8" s="54" customFormat="1" hidden="1">
      <c r="A646" s="48" t="str">
        <f>IF((LEN('Copy paste to Here'!G650))&gt;5,((CONCATENATE('Copy paste to Here'!G650," &amp; ",'Copy paste to Here'!D650,"  &amp;  ",'Copy paste to Here'!E650))),"Empty Cell")</f>
        <v>Empty Cell</v>
      </c>
      <c r="B646" s="49">
        <f>'Copy paste to Here'!C650</f>
        <v>0</v>
      </c>
      <c r="C646" s="50"/>
      <c r="D646" s="50"/>
      <c r="E646" s="51"/>
      <c r="F646" s="51">
        <f t="shared" si="28"/>
        <v>0</v>
      </c>
      <c r="G646" s="52">
        <f t="shared" si="29"/>
        <v>0</v>
      </c>
      <c r="H646" s="55">
        <f t="shared" si="30"/>
        <v>0</v>
      </c>
    </row>
    <row r="647" spans="1:8" s="54" customFormat="1" hidden="1">
      <c r="A647" s="48" t="str">
        <f>IF((LEN('Copy paste to Here'!G651))&gt;5,((CONCATENATE('Copy paste to Here'!G651," &amp; ",'Copy paste to Here'!D651,"  &amp;  ",'Copy paste to Here'!E651))),"Empty Cell")</f>
        <v>Empty Cell</v>
      </c>
      <c r="B647" s="49">
        <f>'Copy paste to Here'!C651</f>
        <v>0</v>
      </c>
      <c r="C647" s="50"/>
      <c r="D647" s="50"/>
      <c r="E647" s="51"/>
      <c r="F647" s="51">
        <f t="shared" si="28"/>
        <v>0</v>
      </c>
      <c r="G647" s="52">
        <f t="shared" si="29"/>
        <v>0</v>
      </c>
      <c r="H647" s="55">
        <f t="shared" si="30"/>
        <v>0</v>
      </c>
    </row>
    <row r="648" spans="1:8" s="54" customFormat="1" hidden="1">
      <c r="A648" s="48" t="str">
        <f>IF((LEN('Copy paste to Here'!G652))&gt;5,((CONCATENATE('Copy paste to Here'!G652," &amp; ",'Copy paste to Here'!D652,"  &amp;  ",'Copy paste to Here'!E652))),"Empty Cell")</f>
        <v>Empty Cell</v>
      </c>
      <c r="B648" s="49">
        <f>'Copy paste to Here'!C652</f>
        <v>0</v>
      </c>
      <c r="C648" s="50"/>
      <c r="D648" s="50"/>
      <c r="E648" s="51"/>
      <c r="F648" s="51">
        <f t="shared" si="28"/>
        <v>0</v>
      </c>
      <c r="G648" s="52">
        <f t="shared" si="29"/>
        <v>0</v>
      </c>
      <c r="H648" s="55">
        <f t="shared" si="30"/>
        <v>0</v>
      </c>
    </row>
    <row r="649" spans="1:8" s="54" customFormat="1" hidden="1">
      <c r="A649" s="48" t="str">
        <f>IF((LEN('Copy paste to Here'!G653))&gt;5,((CONCATENATE('Copy paste to Here'!G653," &amp; ",'Copy paste to Here'!D653,"  &amp;  ",'Copy paste to Here'!E653))),"Empty Cell")</f>
        <v>Empty Cell</v>
      </c>
      <c r="B649" s="49">
        <f>'Copy paste to Here'!C653</f>
        <v>0</v>
      </c>
      <c r="C649" s="50"/>
      <c r="D649" s="50"/>
      <c r="E649" s="51"/>
      <c r="F649" s="51">
        <f t="shared" si="28"/>
        <v>0</v>
      </c>
      <c r="G649" s="52">
        <f t="shared" si="29"/>
        <v>0</v>
      </c>
      <c r="H649" s="55">
        <f t="shared" si="30"/>
        <v>0</v>
      </c>
    </row>
    <row r="650" spans="1:8" s="54" customFormat="1" hidden="1">
      <c r="A650" s="48" t="str">
        <f>IF((LEN('Copy paste to Here'!G654))&gt;5,((CONCATENATE('Copy paste to Here'!G654," &amp; ",'Copy paste to Here'!D654,"  &amp;  ",'Copy paste to Here'!E654))),"Empty Cell")</f>
        <v>Empty Cell</v>
      </c>
      <c r="B650" s="49">
        <f>'Copy paste to Here'!C654</f>
        <v>0</v>
      </c>
      <c r="C650" s="50"/>
      <c r="D650" s="50"/>
      <c r="E650" s="51"/>
      <c r="F650" s="51">
        <f t="shared" si="28"/>
        <v>0</v>
      </c>
      <c r="G650" s="52">
        <f t="shared" si="29"/>
        <v>0</v>
      </c>
      <c r="H650" s="55">
        <f t="shared" si="30"/>
        <v>0</v>
      </c>
    </row>
    <row r="651" spans="1:8" s="54" customFormat="1" hidden="1">
      <c r="A651" s="48" t="str">
        <f>IF((LEN('Copy paste to Here'!G655))&gt;5,((CONCATENATE('Copy paste to Here'!G655," &amp; ",'Copy paste to Here'!D655,"  &amp;  ",'Copy paste to Here'!E655))),"Empty Cell")</f>
        <v>Empty Cell</v>
      </c>
      <c r="B651" s="49">
        <f>'Copy paste to Here'!C655</f>
        <v>0</v>
      </c>
      <c r="C651" s="50"/>
      <c r="D651" s="50"/>
      <c r="E651" s="51"/>
      <c r="F651" s="51">
        <f t="shared" si="28"/>
        <v>0</v>
      </c>
      <c r="G651" s="52">
        <f t="shared" si="29"/>
        <v>0</v>
      </c>
      <c r="H651" s="55">
        <f t="shared" si="30"/>
        <v>0</v>
      </c>
    </row>
    <row r="652" spans="1:8" s="54" customFormat="1" hidden="1">
      <c r="A652" s="48" t="str">
        <f>IF((LEN('Copy paste to Here'!G656))&gt;5,((CONCATENATE('Copy paste to Here'!G656," &amp; ",'Copy paste to Here'!D656,"  &amp;  ",'Copy paste to Here'!E656))),"Empty Cell")</f>
        <v>Empty Cell</v>
      </c>
      <c r="B652" s="49">
        <f>'Copy paste to Here'!C656</f>
        <v>0</v>
      </c>
      <c r="C652" s="50"/>
      <c r="D652" s="50"/>
      <c r="E652" s="51"/>
      <c r="F652" s="51">
        <f t="shared" si="28"/>
        <v>0</v>
      </c>
      <c r="G652" s="52">
        <f t="shared" si="29"/>
        <v>0</v>
      </c>
      <c r="H652" s="55">
        <f t="shared" si="30"/>
        <v>0</v>
      </c>
    </row>
    <row r="653" spans="1:8" s="54" customFormat="1" hidden="1">
      <c r="A653" s="48" t="str">
        <f>IF((LEN('Copy paste to Here'!G657))&gt;5,((CONCATENATE('Copy paste to Here'!G657," &amp; ",'Copy paste to Here'!D657,"  &amp;  ",'Copy paste to Here'!E657))),"Empty Cell")</f>
        <v>Empty Cell</v>
      </c>
      <c r="B653" s="49">
        <f>'Copy paste to Here'!C657</f>
        <v>0</v>
      </c>
      <c r="C653" s="50"/>
      <c r="D653" s="50"/>
      <c r="E653" s="51"/>
      <c r="F653" s="51">
        <f t="shared" si="28"/>
        <v>0</v>
      </c>
      <c r="G653" s="52">
        <f t="shared" si="29"/>
        <v>0</v>
      </c>
      <c r="H653" s="55">
        <f t="shared" si="30"/>
        <v>0</v>
      </c>
    </row>
    <row r="654" spans="1:8" s="54" customFormat="1" hidden="1">
      <c r="A654" s="48" t="str">
        <f>IF((LEN('Copy paste to Here'!G658))&gt;5,((CONCATENATE('Copy paste to Here'!G658," &amp; ",'Copy paste to Here'!D658,"  &amp;  ",'Copy paste to Here'!E658))),"Empty Cell")</f>
        <v>Empty Cell</v>
      </c>
      <c r="B654" s="49">
        <f>'Copy paste to Here'!C658</f>
        <v>0</v>
      </c>
      <c r="C654" s="50"/>
      <c r="D654" s="50"/>
      <c r="E654" s="51"/>
      <c r="F654" s="51">
        <f t="shared" si="28"/>
        <v>0</v>
      </c>
      <c r="G654" s="52">
        <f t="shared" si="29"/>
        <v>0</v>
      </c>
      <c r="H654" s="55">
        <f t="shared" si="30"/>
        <v>0</v>
      </c>
    </row>
    <row r="655" spans="1:8" s="54" customFormat="1" hidden="1">
      <c r="A655" s="48" t="str">
        <f>IF((LEN('Copy paste to Here'!G659))&gt;5,((CONCATENATE('Copy paste to Here'!G659," &amp; ",'Copy paste to Here'!D659,"  &amp;  ",'Copy paste to Here'!E659))),"Empty Cell")</f>
        <v>Empty Cell</v>
      </c>
      <c r="B655" s="49">
        <f>'Copy paste to Here'!C659</f>
        <v>0</v>
      </c>
      <c r="C655" s="50"/>
      <c r="D655" s="50"/>
      <c r="E655" s="51"/>
      <c r="F655" s="51">
        <f t="shared" si="28"/>
        <v>0</v>
      </c>
      <c r="G655" s="52">
        <f t="shared" si="29"/>
        <v>0</v>
      </c>
      <c r="H655" s="55">
        <f t="shared" si="30"/>
        <v>0</v>
      </c>
    </row>
    <row r="656" spans="1:8" s="54" customFormat="1" hidden="1">
      <c r="A656" s="48" t="str">
        <f>IF((LEN('Copy paste to Here'!G660))&gt;5,((CONCATENATE('Copy paste to Here'!G660," &amp; ",'Copy paste to Here'!D660,"  &amp;  ",'Copy paste to Here'!E660))),"Empty Cell")</f>
        <v>Empty Cell</v>
      </c>
      <c r="B656" s="49">
        <f>'Copy paste to Here'!C660</f>
        <v>0</v>
      </c>
      <c r="C656" s="50"/>
      <c r="D656" s="50"/>
      <c r="E656" s="51"/>
      <c r="F656" s="51">
        <f t="shared" si="28"/>
        <v>0</v>
      </c>
      <c r="G656" s="52">
        <f t="shared" si="29"/>
        <v>0</v>
      </c>
      <c r="H656" s="55">
        <f t="shared" si="30"/>
        <v>0</v>
      </c>
    </row>
    <row r="657" spans="1:8" s="54" customFormat="1" hidden="1">
      <c r="A657" s="48" t="str">
        <f>IF((LEN('Copy paste to Here'!G661))&gt;5,((CONCATENATE('Copy paste to Here'!G661," &amp; ",'Copy paste to Here'!D661,"  &amp;  ",'Copy paste to Here'!E661))),"Empty Cell")</f>
        <v>Empty Cell</v>
      </c>
      <c r="B657" s="49">
        <f>'Copy paste to Here'!C661</f>
        <v>0</v>
      </c>
      <c r="C657" s="50"/>
      <c r="D657" s="50"/>
      <c r="E657" s="51"/>
      <c r="F657" s="51">
        <f t="shared" si="28"/>
        <v>0</v>
      </c>
      <c r="G657" s="52">
        <f t="shared" si="29"/>
        <v>0</v>
      </c>
      <c r="H657" s="55">
        <f t="shared" si="30"/>
        <v>0</v>
      </c>
    </row>
    <row r="658" spans="1:8" s="54" customFormat="1" hidden="1">
      <c r="A658" s="48" t="str">
        <f>IF((LEN('Copy paste to Here'!G662))&gt;5,((CONCATENATE('Copy paste to Here'!G662," &amp; ",'Copy paste to Here'!D662,"  &amp;  ",'Copy paste to Here'!E662))),"Empty Cell")</f>
        <v>Empty Cell</v>
      </c>
      <c r="B658" s="49">
        <f>'Copy paste to Here'!C662</f>
        <v>0</v>
      </c>
      <c r="C658" s="50"/>
      <c r="D658" s="50"/>
      <c r="E658" s="51"/>
      <c r="F658" s="51">
        <f t="shared" si="28"/>
        <v>0</v>
      </c>
      <c r="G658" s="52">
        <f t="shared" si="29"/>
        <v>0</v>
      </c>
      <c r="H658" s="55">
        <f t="shared" si="30"/>
        <v>0</v>
      </c>
    </row>
    <row r="659" spans="1:8" s="54" customFormat="1" hidden="1">
      <c r="A659" s="48" t="str">
        <f>IF((LEN('Copy paste to Here'!G663))&gt;5,((CONCATENATE('Copy paste to Here'!G663," &amp; ",'Copy paste to Here'!D663,"  &amp;  ",'Copy paste to Here'!E663))),"Empty Cell")</f>
        <v>Empty Cell</v>
      </c>
      <c r="B659" s="49">
        <f>'Copy paste to Here'!C663</f>
        <v>0</v>
      </c>
      <c r="C659" s="50"/>
      <c r="D659" s="50"/>
      <c r="E659" s="51"/>
      <c r="F659" s="51">
        <f t="shared" ref="F659:F722" si="31">D659*E659</f>
        <v>0</v>
      </c>
      <c r="G659" s="52">
        <f t="shared" ref="G659:G722" si="32">E659*$E$14</f>
        <v>0</v>
      </c>
      <c r="H659" s="55">
        <f t="shared" ref="H659:H722" si="33">D659*G659</f>
        <v>0</v>
      </c>
    </row>
    <row r="660" spans="1:8" s="54" customFormat="1" hidden="1">
      <c r="A660" s="48" t="str">
        <f>IF((LEN('Copy paste to Here'!G664))&gt;5,((CONCATENATE('Copy paste to Here'!G664," &amp; ",'Copy paste to Here'!D664,"  &amp;  ",'Copy paste to Here'!E664))),"Empty Cell")</f>
        <v>Empty Cell</v>
      </c>
      <c r="B660" s="49">
        <f>'Copy paste to Here'!C664</f>
        <v>0</v>
      </c>
      <c r="C660" s="50"/>
      <c r="D660" s="50"/>
      <c r="E660" s="51"/>
      <c r="F660" s="51">
        <f t="shared" si="31"/>
        <v>0</v>
      </c>
      <c r="G660" s="52">
        <f t="shared" si="32"/>
        <v>0</v>
      </c>
      <c r="H660" s="55">
        <f t="shared" si="33"/>
        <v>0</v>
      </c>
    </row>
    <row r="661" spans="1:8" s="54" customFormat="1" hidden="1">
      <c r="A661" s="48" t="str">
        <f>IF((LEN('Copy paste to Here'!G665))&gt;5,((CONCATENATE('Copy paste to Here'!G665," &amp; ",'Copy paste to Here'!D665,"  &amp;  ",'Copy paste to Here'!E665))),"Empty Cell")</f>
        <v>Empty Cell</v>
      </c>
      <c r="B661" s="49">
        <f>'Copy paste to Here'!C665</f>
        <v>0</v>
      </c>
      <c r="C661" s="50"/>
      <c r="D661" s="50"/>
      <c r="E661" s="51"/>
      <c r="F661" s="51">
        <f t="shared" si="31"/>
        <v>0</v>
      </c>
      <c r="G661" s="52">
        <f t="shared" si="32"/>
        <v>0</v>
      </c>
      <c r="H661" s="55">
        <f t="shared" si="33"/>
        <v>0</v>
      </c>
    </row>
    <row r="662" spans="1:8" s="54" customFormat="1" hidden="1">
      <c r="A662" s="48" t="str">
        <f>IF((LEN('Copy paste to Here'!G666))&gt;5,((CONCATENATE('Copy paste to Here'!G666," &amp; ",'Copy paste to Here'!D666,"  &amp;  ",'Copy paste to Here'!E666))),"Empty Cell")</f>
        <v>Empty Cell</v>
      </c>
      <c r="B662" s="49">
        <f>'Copy paste to Here'!C666</f>
        <v>0</v>
      </c>
      <c r="C662" s="50"/>
      <c r="D662" s="50"/>
      <c r="E662" s="51"/>
      <c r="F662" s="51">
        <f t="shared" si="31"/>
        <v>0</v>
      </c>
      <c r="G662" s="52">
        <f t="shared" si="32"/>
        <v>0</v>
      </c>
      <c r="H662" s="55">
        <f t="shared" si="33"/>
        <v>0</v>
      </c>
    </row>
    <row r="663" spans="1:8" s="54" customFormat="1" hidden="1">
      <c r="A663" s="48" t="str">
        <f>IF((LEN('Copy paste to Here'!G667))&gt;5,((CONCATENATE('Copy paste to Here'!G667," &amp; ",'Copy paste to Here'!D667,"  &amp;  ",'Copy paste to Here'!E667))),"Empty Cell")</f>
        <v>Empty Cell</v>
      </c>
      <c r="B663" s="49">
        <f>'Copy paste to Here'!C667</f>
        <v>0</v>
      </c>
      <c r="C663" s="50"/>
      <c r="D663" s="50"/>
      <c r="E663" s="51"/>
      <c r="F663" s="51">
        <f t="shared" si="31"/>
        <v>0</v>
      </c>
      <c r="G663" s="52">
        <f t="shared" si="32"/>
        <v>0</v>
      </c>
      <c r="H663" s="55">
        <f t="shared" si="33"/>
        <v>0</v>
      </c>
    </row>
    <row r="664" spans="1:8" s="54" customFormat="1" hidden="1">
      <c r="A664" s="48" t="str">
        <f>IF((LEN('Copy paste to Here'!G668))&gt;5,((CONCATENATE('Copy paste to Here'!G668," &amp; ",'Copy paste to Here'!D668,"  &amp;  ",'Copy paste to Here'!E668))),"Empty Cell")</f>
        <v>Empty Cell</v>
      </c>
      <c r="B664" s="49">
        <f>'Copy paste to Here'!C668</f>
        <v>0</v>
      </c>
      <c r="C664" s="50"/>
      <c r="D664" s="50"/>
      <c r="E664" s="51"/>
      <c r="F664" s="51">
        <f t="shared" si="31"/>
        <v>0</v>
      </c>
      <c r="G664" s="52">
        <f t="shared" si="32"/>
        <v>0</v>
      </c>
      <c r="H664" s="55">
        <f t="shared" si="33"/>
        <v>0</v>
      </c>
    </row>
    <row r="665" spans="1:8" s="54" customFormat="1" hidden="1">
      <c r="A665" s="48" t="str">
        <f>IF((LEN('Copy paste to Here'!G669))&gt;5,((CONCATENATE('Copy paste to Here'!G669," &amp; ",'Copy paste to Here'!D669,"  &amp;  ",'Copy paste to Here'!E669))),"Empty Cell")</f>
        <v>Empty Cell</v>
      </c>
      <c r="B665" s="49">
        <f>'Copy paste to Here'!C669</f>
        <v>0</v>
      </c>
      <c r="C665" s="50"/>
      <c r="D665" s="50"/>
      <c r="E665" s="51"/>
      <c r="F665" s="51">
        <f t="shared" si="31"/>
        <v>0</v>
      </c>
      <c r="G665" s="52">
        <f t="shared" si="32"/>
        <v>0</v>
      </c>
      <c r="H665" s="55">
        <f t="shared" si="33"/>
        <v>0</v>
      </c>
    </row>
    <row r="666" spans="1:8" s="54" customFormat="1" hidden="1">
      <c r="A666" s="48" t="str">
        <f>IF((LEN('Copy paste to Here'!G670))&gt;5,((CONCATENATE('Copy paste to Here'!G670," &amp; ",'Copy paste to Here'!D670,"  &amp;  ",'Copy paste to Here'!E670))),"Empty Cell")</f>
        <v>Empty Cell</v>
      </c>
      <c r="B666" s="49">
        <f>'Copy paste to Here'!C670</f>
        <v>0</v>
      </c>
      <c r="C666" s="50"/>
      <c r="D666" s="50"/>
      <c r="E666" s="51"/>
      <c r="F666" s="51">
        <f t="shared" si="31"/>
        <v>0</v>
      </c>
      <c r="G666" s="52">
        <f t="shared" si="32"/>
        <v>0</v>
      </c>
      <c r="H666" s="55">
        <f t="shared" si="33"/>
        <v>0</v>
      </c>
    </row>
    <row r="667" spans="1:8" s="54" customFormat="1" hidden="1">
      <c r="A667" s="48" t="str">
        <f>IF((LEN('Copy paste to Here'!G671))&gt;5,((CONCATENATE('Copy paste to Here'!G671," &amp; ",'Copy paste to Here'!D671,"  &amp;  ",'Copy paste to Here'!E671))),"Empty Cell")</f>
        <v>Empty Cell</v>
      </c>
      <c r="B667" s="49">
        <f>'Copy paste to Here'!C671</f>
        <v>0</v>
      </c>
      <c r="C667" s="50"/>
      <c r="D667" s="50"/>
      <c r="E667" s="51"/>
      <c r="F667" s="51">
        <f t="shared" si="31"/>
        <v>0</v>
      </c>
      <c r="G667" s="52">
        <f t="shared" si="32"/>
        <v>0</v>
      </c>
      <c r="H667" s="55">
        <f t="shared" si="33"/>
        <v>0</v>
      </c>
    </row>
    <row r="668" spans="1:8" s="54" customFormat="1" hidden="1">
      <c r="A668" s="48" t="str">
        <f>IF((LEN('Copy paste to Here'!G672))&gt;5,((CONCATENATE('Copy paste to Here'!G672," &amp; ",'Copy paste to Here'!D672,"  &amp;  ",'Copy paste to Here'!E672))),"Empty Cell")</f>
        <v>Empty Cell</v>
      </c>
      <c r="B668" s="49">
        <f>'Copy paste to Here'!C672</f>
        <v>0</v>
      </c>
      <c r="C668" s="50"/>
      <c r="D668" s="50"/>
      <c r="E668" s="51"/>
      <c r="F668" s="51">
        <f t="shared" si="31"/>
        <v>0</v>
      </c>
      <c r="G668" s="52">
        <f t="shared" si="32"/>
        <v>0</v>
      </c>
      <c r="H668" s="55">
        <f t="shared" si="33"/>
        <v>0</v>
      </c>
    </row>
    <row r="669" spans="1:8" s="54" customFormat="1" hidden="1">
      <c r="A669" s="48" t="str">
        <f>IF((LEN('Copy paste to Here'!G673))&gt;5,((CONCATENATE('Copy paste to Here'!G673," &amp; ",'Copy paste to Here'!D673,"  &amp;  ",'Copy paste to Here'!E673))),"Empty Cell")</f>
        <v>Empty Cell</v>
      </c>
      <c r="B669" s="49">
        <f>'Copy paste to Here'!C673</f>
        <v>0</v>
      </c>
      <c r="C669" s="50"/>
      <c r="D669" s="50"/>
      <c r="E669" s="51"/>
      <c r="F669" s="51">
        <f t="shared" si="31"/>
        <v>0</v>
      </c>
      <c r="G669" s="52">
        <f t="shared" si="32"/>
        <v>0</v>
      </c>
      <c r="H669" s="55">
        <f t="shared" si="33"/>
        <v>0</v>
      </c>
    </row>
    <row r="670" spans="1:8" s="54" customFormat="1" hidden="1">
      <c r="A670" s="48" t="str">
        <f>IF((LEN('Copy paste to Here'!G674))&gt;5,((CONCATENATE('Copy paste to Here'!G674," &amp; ",'Copy paste to Here'!D674,"  &amp;  ",'Copy paste to Here'!E674))),"Empty Cell")</f>
        <v>Empty Cell</v>
      </c>
      <c r="B670" s="49">
        <f>'Copy paste to Here'!C674</f>
        <v>0</v>
      </c>
      <c r="C670" s="50"/>
      <c r="D670" s="50"/>
      <c r="E670" s="51"/>
      <c r="F670" s="51">
        <f t="shared" si="31"/>
        <v>0</v>
      </c>
      <c r="G670" s="52">
        <f t="shared" si="32"/>
        <v>0</v>
      </c>
      <c r="H670" s="55">
        <f t="shared" si="33"/>
        <v>0</v>
      </c>
    </row>
    <row r="671" spans="1:8" s="54" customFormat="1" hidden="1">
      <c r="A671" s="48" t="str">
        <f>IF((LEN('Copy paste to Here'!G675))&gt;5,((CONCATENATE('Copy paste to Here'!G675," &amp; ",'Copy paste to Here'!D675,"  &amp;  ",'Copy paste to Here'!E675))),"Empty Cell")</f>
        <v>Empty Cell</v>
      </c>
      <c r="B671" s="49">
        <f>'Copy paste to Here'!C675</f>
        <v>0</v>
      </c>
      <c r="C671" s="50"/>
      <c r="D671" s="50"/>
      <c r="E671" s="51"/>
      <c r="F671" s="51">
        <f t="shared" si="31"/>
        <v>0</v>
      </c>
      <c r="G671" s="52">
        <f t="shared" si="32"/>
        <v>0</v>
      </c>
      <c r="H671" s="55">
        <f t="shared" si="33"/>
        <v>0</v>
      </c>
    </row>
    <row r="672" spans="1:8" s="54" customFormat="1" hidden="1">
      <c r="A672" s="48" t="str">
        <f>IF((LEN('Copy paste to Here'!G676))&gt;5,((CONCATENATE('Copy paste to Here'!G676," &amp; ",'Copy paste to Here'!D676,"  &amp;  ",'Copy paste to Here'!E676))),"Empty Cell")</f>
        <v>Empty Cell</v>
      </c>
      <c r="B672" s="49">
        <f>'Copy paste to Here'!C676</f>
        <v>0</v>
      </c>
      <c r="C672" s="50"/>
      <c r="D672" s="50"/>
      <c r="E672" s="51"/>
      <c r="F672" s="51">
        <f t="shared" si="31"/>
        <v>0</v>
      </c>
      <c r="G672" s="52">
        <f t="shared" si="32"/>
        <v>0</v>
      </c>
      <c r="H672" s="55">
        <f t="shared" si="33"/>
        <v>0</v>
      </c>
    </row>
    <row r="673" spans="1:8" s="54" customFormat="1" hidden="1">
      <c r="A673" s="48" t="str">
        <f>IF((LEN('Copy paste to Here'!G677))&gt;5,((CONCATENATE('Copy paste to Here'!G677," &amp; ",'Copy paste to Here'!D677,"  &amp;  ",'Copy paste to Here'!E677))),"Empty Cell")</f>
        <v>Empty Cell</v>
      </c>
      <c r="B673" s="49">
        <f>'Copy paste to Here'!C677</f>
        <v>0</v>
      </c>
      <c r="C673" s="50"/>
      <c r="D673" s="50"/>
      <c r="E673" s="51"/>
      <c r="F673" s="51">
        <f t="shared" si="31"/>
        <v>0</v>
      </c>
      <c r="G673" s="52">
        <f t="shared" si="32"/>
        <v>0</v>
      </c>
      <c r="H673" s="55">
        <f t="shared" si="33"/>
        <v>0</v>
      </c>
    </row>
    <row r="674" spans="1:8" s="54" customFormat="1" hidden="1">
      <c r="A674" s="48" t="str">
        <f>IF((LEN('Copy paste to Here'!G678))&gt;5,((CONCATENATE('Copy paste to Here'!G678," &amp; ",'Copy paste to Here'!D678,"  &amp;  ",'Copy paste to Here'!E678))),"Empty Cell")</f>
        <v>Empty Cell</v>
      </c>
      <c r="B674" s="49">
        <f>'Copy paste to Here'!C678</f>
        <v>0</v>
      </c>
      <c r="C674" s="50"/>
      <c r="D674" s="50"/>
      <c r="E674" s="51"/>
      <c r="F674" s="51">
        <f t="shared" si="31"/>
        <v>0</v>
      </c>
      <c r="G674" s="52">
        <f t="shared" si="32"/>
        <v>0</v>
      </c>
      <c r="H674" s="55">
        <f t="shared" si="33"/>
        <v>0</v>
      </c>
    </row>
    <row r="675" spans="1:8" s="54" customFormat="1" hidden="1">
      <c r="A675" s="48" t="str">
        <f>IF((LEN('Copy paste to Here'!G679))&gt;5,((CONCATENATE('Copy paste to Here'!G679," &amp; ",'Copy paste to Here'!D679,"  &amp;  ",'Copy paste to Here'!E679))),"Empty Cell")</f>
        <v>Empty Cell</v>
      </c>
      <c r="B675" s="49">
        <f>'Copy paste to Here'!C679</f>
        <v>0</v>
      </c>
      <c r="C675" s="50"/>
      <c r="D675" s="50"/>
      <c r="E675" s="51"/>
      <c r="F675" s="51">
        <f t="shared" si="31"/>
        <v>0</v>
      </c>
      <c r="G675" s="52">
        <f t="shared" si="32"/>
        <v>0</v>
      </c>
      <c r="H675" s="55">
        <f t="shared" si="33"/>
        <v>0</v>
      </c>
    </row>
    <row r="676" spans="1:8" s="54" customFormat="1" hidden="1">
      <c r="A676" s="48" t="str">
        <f>IF((LEN('Copy paste to Here'!G680))&gt;5,((CONCATENATE('Copy paste to Here'!G680," &amp; ",'Copy paste to Here'!D680,"  &amp;  ",'Copy paste to Here'!E680))),"Empty Cell")</f>
        <v>Empty Cell</v>
      </c>
      <c r="B676" s="49">
        <f>'Copy paste to Here'!C680</f>
        <v>0</v>
      </c>
      <c r="C676" s="50"/>
      <c r="D676" s="50"/>
      <c r="E676" s="51"/>
      <c r="F676" s="51">
        <f t="shared" si="31"/>
        <v>0</v>
      </c>
      <c r="G676" s="52">
        <f t="shared" si="32"/>
        <v>0</v>
      </c>
      <c r="H676" s="55">
        <f t="shared" si="33"/>
        <v>0</v>
      </c>
    </row>
    <row r="677" spans="1:8" s="54" customFormat="1" hidden="1">
      <c r="A677" s="48" t="str">
        <f>IF((LEN('Copy paste to Here'!G681))&gt;5,((CONCATENATE('Copy paste to Here'!G681," &amp; ",'Copy paste to Here'!D681,"  &amp;  ",'Copy paste to Here'!E681))),"Empty Cell")</f>
        <v>Empty Cell</v>
      </c>
      <c r="B677" s="49">
        <f>'Copy paste to Here'!C681</f>
        <v>0</v>
      </c>
      <c r="C677" s="50"/>
      <c r="D677" s="50"/>
      <c r="E677" s="51"/>
      <c r="F677" s="51">
        <f t="shared" si="31"/>
        <v>0</v>
      </c>
      <c r="G677" s="52">
        <f t="shared" si="32"/>
        <v>0</v>
      </c>
      <c r="H677" s="55">
        <f t="shared" si="33"/>
        <v>0</v>
      </c>
    </row>
    <row r="678" spans="1:8" s="54" customFormat="1" hidden="1">
      <c r="A678" s="48" t="str">
        <f>IF((LEN('Copy paste to Here'!G682))&gt;5,((CONCATENATE('Copy paste to Here'!G682," &amp; ",'Copy paste to Here'!D682,"  &amp;  ",'Copy paste to Here'!E682))),"Empty Cell")</f>
        <v>Empty Cell</v>
      </c>
      <c r="B678" s="49">
        <f>'Copy paste to Here'!C682</f>
        <v>0</v>
      </c>
      <c r="C678" s="50"/>
      <c r="D678" s="50"/>
      <c r="E678" s="51"/>
      <c r="F678" s="51">
        <f t="shared" si="31"/>
        <v>0</v>
      </c>
      <c r="G678" s="52">
        <f t="shared" si="32"/>
        <v>0</v>
      </c>
      <c r="H678" s="55">
        <f t="shared" si="33"/>
        <v>0</v>
      </c>
    </row>
    <row r="679" spans="1:8" s="54" customFormat="1" hidden="1">
      <c r="A679" s="48" t="str">
        <f>IF((LEN('Copy paste to Here'!G683))&gt;5,((CONCATENATE('Copy paste to Here'!G683," &amp; ",'Copy paste to Here'!D683,"  &amp;  ",'Copy paste to Here'!E683))),"Empty Cell")</f>
        <v>Empty Cell</v>
      </c>
      <c r="B679" s="49">
        <f>'Copy paste to Here'!C683</f>
        <v>0</v>
      </c>
      <c r="C679" s="50"/>
      <c r="D679" s="50"/>
      <c r="E679" s="51"/>
      <c r="F679" s="51">
        <f t="shared" si="31"/>
        <v>0</v>
      </c>
      <c r="G679" s="52">
        <f t="shared" si="32"/>
        <v>0</v>
      </c>
      <c r="H679" s="55">
        <f t="shared" si="33"/>
        <v>0</v>
      </c>
    </row>
    <row r="680" spans="1:8" s="54" customFormat="1" hidden="1">
      <c r="A680" s="48" t="str">
        <f>IF((LEN('Copy paste to Here'!G684))&gt;5,((CONCATENATE('Copy paste to Here'!G684," &amp; ",'Copy paste to Here'!D684,"  &amp;  ",'Copy paste to Here'!E684))),"Empty Cell")</f>
        <v>Empty Cell</v>
      </c>
      <c r="B680" s="49">
        <f>'Copy paste to Here'!C684</f>
        <v>0</v>
      </c>
      <c r="C680" s="50"/>
      <c r="D680" s="50"/>
      <c r="E680" s="51"/>
      <c r="F680" s="51">
        <f t="shared" si="31"/>
        <v>0</v>
      </c>
      <c r="G680" s="52">
        <f t="shared" si="32"/>
        <v>0</v>
      </c>
      <c r="H680" s="55">
        <f t="shared" si="33"/>
        <v>0</v>
      </c>
    </row>
    <row r="681" spans="1:8" s="54" customFormat="1" hidden="1">
      <c r="A681" s="48" t="str">
        <f>IF((LEN('Copy paste to Here'!G685))&gt;5,((CONCATENATE('Copy paste to Here'!G685," &amp; ",'Copy paste to Here'!D685,"  &amp;  ",'Copy paste to Here'!E685))),"Empty Cell")</f>
        <v>Empty Cell</v>
      </c>
      <c r="B681" s="49">
        <f>'Copy paste to Here'!C685</f>
        <v>0</v>
      </c>
      <c r="C681" s="50"/>
      <c r="D681" s="50"/>
      <c r="E681" s="51"/>
      <c r="F681" s="51">
        <f t="shared" si="31"/>
        <v>0</v>
      </c>
      <c r="G681" s="52">
        <f t="shared" si="32"/>
        <v>0</v>
      </c>
      <c r="H681" s="55">
        <f t="shared" si="33"/>
        <v>0</v>
      </c>
    </row>
    <row r="682" spans="1:8" s="54" customFormat="1" hidden="1">
      <c r="A682" s="48" t="str">
        <f>IF((LEN('Copy paste to Here'!G686))&gt;5,((CONCATENATE('Copy paste to Here'!G686," &amp; ",'Copy paste to Here'!D686,"  &amp;  ",'Copy paste to Here'!E686))),"Empty Cell")</f>
        <v>Empty Cell</v>
      </c>
      <c r="B682" s="49">
        <f>'Copy paste to Here'!C686</f>
        <v>0</v>
      </c>
      <c r="C682" s="50"/>
      <c r="D682" s="50"/>
      <c r="E682" s="51"/>
      <c r="F682" s="51">
        <f t="shared" si="31"/>
        <v>0</v>
      </c>
      <c r="G682" s="52">
        <f t="shared" si="32"/>
        <v>0</v>
      </c>
      <c r="H682" s="55">
        <f t="shared" si="33"/>
        <v>0</v>
      </c>
    </row>
    <row r="683" spans="1:8" s="54" customFormat="1" hidden="1">
      <c r="A683" s="48" t="str">
        <f>IF((LEN('Copy paste to Here'!G687))&gt;5,((CONCATENATE('Copy paste to Here'!G687," &amp; ",'Copy paste to Here'!D687,"  &amp;  ",'Copy paste to Here'!E687))),"Empty Cell")</f>
        <v>Empty Cell</v>
      </c>
      <c r="B683" s="49">
        <f>'Copy paste to Here'!C687</f>
        <v>0</v>
      </c>
      <c r="C683" s="50"/>
      <c r="D683" s="50"/>
      <c r="E683" s="51"/>
      <c r="F683" s="51">
        <f t="shared" si="31"/>
        <v>0</v>
      </c>
      <c r="G683" s="52">
        <f t="shared" si="32"/>
        <v>0</v>
      </c>
      <c r="H683" s="55">
        <f t="shared" si="33"/>
        <v>0</v>
      </c>
    </row>
    <row r="684" spans="1:8" s="54" customFormat="1" hidden="1">
      <c r="A684" s="48" t="str">
        <f>IF((LEN('Copy paste to Here'!G688))&gt;5,((CONCATENATE('Copy paste to Here'!G688," &amp; ",'Copy paste to Here'!D688,"  &amp;  ",'Copy paste to Here'!E688))),"Empty Cell")</f>
        <v>Empty Cell</v>
      </c>
      <c r="B684" s="49">
        <f>'Copy paste to Here'!C688</f>
        <v>0</v>
      </c>
      <c r="C684" s="50"/>
      <c r="D684" s="50"/>
      <c r="E684" s="51"/>
      <c r="F684" s="51">
        <f t="shared" si="31"/>
        <v>0</v>
      </c>
      <c r="G684" s="52">
        <f t="shared" si="32"/>
        <v>0</v>
      </c>
      <c r="H684" s="55">
        <f t="shared" si="33"/>
        <v>0</v>
      </c>
    </row>
    <row r="685" spans="1:8" s="54" customFormat="1" hidden="1">
      <c r="A685" s="48" t="str">
        <f>IF((LEN('Copy paste to Here'!G689))&gt;5,((CONCATENATE('Copy paste to Here'!G689," &amp; ",'Copy paste to Here'!D689,"  &amp;  ",'Copy paste to Here'!E689))),"Empty Cell")</f>
        <v>Empty Cell</v>
      </c>
      <c r="B685" s="49">
        <f>'Copy paste to Here'!C689</f>
        <v>0</v>
      </c>
      <c r="C685" s="50"/>
      <c r="D685" s="50"/>
      <c r="E685" s="51"/>
      <c r="F685" s="51">
        <f t="shared" si="31"/>
        <v>0</v>
      </c>
      <c r="G685" s="52">
        <f t="shared" si="32"/>
        <v>0</v>
      </c>
      <c r="H685" s="55">
        <f t="shared" si="33"/>
        <v>0</v>
      </c>
    </row>
    <row r="686" spans="1:8" s="54" customFormat="1" hidden="1">
      <c r="A686" s="48" t="str">
        <f>IF((LEN('Copy paste to Here'!G690))&gt;5,((CONCATENATE('Copy paste to Here'!G690," &amp; ",'Copy paste to Here'!D690,"  &amp;  ",'Copy paste to Here'!E690))),"Empty Cell")</f>
        <v>Empty Cell</v>
      </c>
      <c r="B686" s="49">
        <f>'Copy paste to Here'!C690</f>
        <v>0</v>
      </c>
      <c r="C686" s="50"/>
      <c r="D686" s="50"/>
      <c r="E686" s="51"/>
      <c r="F686" s="51">
        <f t="shared" si="31"/>
        <v>0</v>
      </c>
      <c r="G686" s="52">
        <f t="shared" si="32"/>
        <v>0</v>
      </c>
      <c r="H686" s="55">
        <f t="shared" si="33"/>
        <v>0</v>
      </c>
    </row>
    <row r="687" spans="1:8" s="54" customFormat="1" hidden="1">
      <c r="A687" s="48" t="str">
        <f>IF((LEN('Copy paste to Here'!G691))&gt;5,((CONCATENATE('Copy paste to Here'!G691," &amp; ",'Copy paste to Here'!D691,"  &amp;  ",'Copy paste to Here'!E691))),"Empty Cell")</f>
        <v>Empty Cell</v>
      </c>
      <c r="B687" s="49">
        <f>'Copy paste to Here'!C691</f>
        <v>0</v>
      </c>
      <c r="C687" s="50"/>
      <c r="D687" s="50"/>
      <c r="E687" s="51"/>
      <c r="F687" s="51">
        <f t="shared" si="31"/>
        <v>0</v>
      </c>
      <c r="G687" s="52">
        <f t="shared" si="32"/>
        <v>0</v>
      </c>
      <c r="H687" s="55">
        <f t="shared" si="33"/>
        <v>0</v>
      </c>
    </row>
    <row r="688" spans="1:8" s="54" customFormat="1" hidden="1">
      <c r="A688" s="48" t="str">
        <f>IF((LEN('Copy paste to Here'!G692))&gt;5,((CONCATENATE('Copy paste to Here'!G692," &amp; ",'Copy paste to Here'!D692,"  &amp;  ",'Copy paste to Here'!E692))),"Empty Cell")</f>
        <v>Empty Cell</v>
      </c>
      <c r="B688" s="49">
        <f>'Copy paste to Here'!C692</f>
        <v>0</v>
      </c>
      <c r="C688" s="50"/>
      <c r="D688" s="50"/>
      <c r="E688" s="51"/>
      <c r="F688" s="51">
        <f t="shared" si="31"/>
        <v>0</v>
      </c>
      <c r="G688" s="52">
        <f t="shared" si="32"/>
        <v>0</v>
      </c>
      <c r="H688" s="55">
        <f t="shared" si="33"/>
        <v>0</v>
      </c>
    </row>
    <row r="689" spans="1:8" s="54" customFormat="1" hidden="1">
      <c r="A689" s="48" t="str">
        <f>IF((LEN('Copy paste to Here'!G693))&gt;5,((CONCATENATE('Copy paste to Here'!G693," &amp; ",'Copy paste to Here'!D693,"  &amp;  ",'Copy paste to Here'!E693))),"Empty Cell")</f>
        <v>Empty Cell</v>
      </c>
      <c r="B689" s="49">
        <f>'Copy paste to Here'!C693</f>
        <v>0</v>
      </c>
      <c r="C689" s="50"/>
      <c r="D689" s="50"/>
      <c r="E689" s="51"/>
      <c r="F689" s="51">
        <f t="shared" si="31"/>
        <v>0</v>
      </c>
      <c r="G689" s="52">
        <f t="shared" si="32"/>
        <v>0</v>
      </c>
      <c r="H689" s="55">
        <f t="shared" si="33"/>
        <v>0</v>
      </c>
    </row>
    <row r="690" spans="1:8" s="54" customFormat="1" hidden="1">
      <c r="A690" s="48" t="str">
        <f>IF((LEN('Copy paste to Here'!G694))&gt;5,((CONCATENATE('Copy paste to Here'!G694," &amp; ",'Copy paste to Here'!D694,"  &amp;  ",'Copy paste to Here'!E694))),"Empty Cell")</f>
        <v>Empty Cell</v>
      </c>
      <c r="B690" s="49">
        <f>'Copy paste to Here'!C694</f>
        <v>0</v>
      </c>
      <c r="C690" s="50"/>
      <c r="D690" s="50"/>
      <c r="E690" s="51"/>
      <c r="F690" s="51">
        <f t="shared" si="31"/>
        <v>0</v>
      </c>
      <c r="G690" s="52">
        <f t="shared" si="32"/>
        <v>0</v>
      </c>
      <c r="H690" s="55">
        <f t="shared" si="33"/>
        <v>0</v>
      </c>
    </row>
    <row r="691" spans="1:8" s="54" customFormat="1" hidden="1">
      <c r="A691" s="48" t="str">
        <f>IF((LEN('Copy paste to Here'!G695))&gt;5,((CONCATENATE('Copy paste to Here'!G695," &amp; ",'Copy paste to Here'!D695,"  &amp;  ",'Copy paste to Here'!E695))),"Empty Cell")</f>
        <v>Empty Cell</v>
      </c>
      <c r="B691" s="49">
        <f>'Copy paste to Here'!C695</f>
        <v>0</v>
      </c>
      <c r="C691" s="50"/>
      <c r="D691" s="50"/>
      <c r="E691" s="51"/>
      <c r="F691" s="51">
        <f t="shared" si="31"/>
        <v>0</v>
      </c>
      <c r="G691" s="52">
        <f t="shared" si="32"/>
        <v>0</v>
      </c>
      <c r="H691" s="55">
        <f t="shared" si="33"/>
        <v>0</v>
      </c>
    </row>
    <row r="692" spans="1:8" s="54" customFormat="1" hidden="1">
      <c r="A692" s="48" t="str">
        <f>IF((LEN('Copy paste to Here'!G696))&gt;5,((CONCATENATE('Copy paste to Here'!G696," &amp; ",'Copy paste to Here'!D696,"  &amp;  ",'Copy paste to Here'!E696))),"Empty Cell")</f>
        <v>Empty Cell</v>
      </c>
      <c r="B692" s="49">
        <f>'Copy paste to Here'!C696</f>
        <v>0</v>
      </c>
      <c r="C692" s="50"/>
      <c r="D692" s="50"/>
      <c r="E692" s="51"/>
      <c r="F692" s="51">
        <f t="shared" si="31"/>
        <v>0</v>
      </c>
      <c r="G692" s="52">
        <f t="shared" si="32"/>
        <v>0</v>
      </c>
      <c r="H692" s="55">
        <f t="shared" si="33"/>
        <v>0</v>
      </c>
    </row>
    <row r="693" spans="1:8" s="54" customFormat="1" hidden="1">
      <c r="A693" s="48" t="str">
        <f>IF((LEN('Copy paste to Here'!G697))&gt;5,((CONCATENATE('Copy paste to Here'!G697," &amp; ",'Copy paste to Here'!D697,"  &amp;  ",'Copy paste to Here'!E697))),"Empty Cell")</f>
        <v>Empty Cell</v>
      </c>
      <c r="B693" s="49">
        <f>'Copy paste to Here'!C697</f>
        <v>0</v>
      </c>
      <c r="C693" s="50"/>
      <c r="D693" s="50"/>
      <c r="E693" s="51"/>
      <c r="F693" s="51">
        <f t="shared" si="31"/>
        <v>0</v>
      </c>
      <c r="G693" s="52">
        <f t="shared" si="32"/>
        <v>0</v>
      </c>
      <c r="H693" s="55">
        <f t="shared" si="33"/>
        <v>0</v>
      </c>
    </row>
    <row r="694" spans="1:8" s="54" customFormat="1" hidden="1">
      <c r="A694" s="48" t="str">
        <f>IF((LEN('Copy paste to Here'!G698))&gt;5,((CONCATENATE('Copy paste to Here'!G698," &amp; ",'Copy paste to Here'!D698,"  &amp;  ",'Copy paste to Here'!E698))),"Empty Cell")</f>
        <v>Empty Cell</v>
      </c>
      <c r="B694" s="49">
        <f>'Copy paste to Here'!C698</f>
        <v>0</v>
      </c>
      <c r="C694" s="50"/>
      <c r="D694" s="50"/>
      <c r="E694" s="51"/>
      <c r="F694" s="51">
        <f t="shared" si="31"/>
        <v>0</v>
      </c>
      <c r="G694" s="52">
        <f t="shared" si="32"/>
        <v>0</v>
      </c>
      <c r="H694" s="55">
        <f t="shared" si="33"/>
        <v>0</v>
      </c>
    </row>
    <row r="695" spans="1:8" s="54" customFormat="1" hidden="1">
      <c r="A695" s="48" t="str">
        <f>IF((LEN('Copy paste to Here'!G699))&gt;5,((CONCATENATE('Copy paste to Here'!G699," &amp; ",'Copy paste to Here'!D699,"  &amp;  ",'Copy paste to Here'!E699))),"Empty Cell")</f>
        <v>Empty Cell</v>
      </c>
      <c r="B695" s="49">
        <f>'Copy paste to Here'!C699</f>
        <v>0</v>
      </c>
      <c r="C695" s="50"/>
      <c r="D695" s="50"/>
      <c r="E695" s="51"/>
      <c r="F695" s="51">
        <f t="shared" si="31"/>
        <v>0</v>
      </c>
      <c r="G695" s="52">
        <f t="shared" si="32"/>
        <v>0</v>
      </c>
      <c r="H695" s="55">
        <f t="shared" si="33"/>
        <v>0</v>
      </c>
    </row>
    <row r="696" spans="1:8" s="54" customFormat="1" hidden="1">
      <c r="A696" s="48" t="str">
        <f>IF((LEN('Copy paste to Here'!G700))&gt;5,((CONCATENATE('Copy paste to Here'!G700," &amp; ",'Copy paste to Here'!D700,"  &amp;  ",'Copy paste to Here'!E700))),"Empty Cell")</f>
        <v>Empty Cell</v>
      </c>
      <c r="B696" s="49">
        <f>'Copy paste to Here'!C700</f>
        <v>0</v>
      </c>
      <c r="C696" s="50"/>
      <c r="D696" s="50"/>
      <c r="E696" s="51"/>
      <c r="F696" s="51">
        <f t="shared" si="31"/>
        <v>0</v>
      </c>
      <c r="G696" s="52">
        <f t="shared" si="32"/>
        <v>0</v>
      </c>
      <c r="H696" s="55">
        <f t="shared" si="33"/>
        <v>0</v>
      </c>
    </row>
    <row r="697" spans="1:8" s="54" customFormat="1" hidden="1">
      <c r="A697" s="48" t="str">
        <f>IF((LEN('Copy paste to Here'!G701))&gt;5,((CONCATENATE('Copy paste to Here'!G701," &amp; ",'Copy paste to Here'!D701,"  &amp;  ",'Copy paste to Here'!E701))),"Empty Cell")</f>
        <v>Empty Cell</v>
      </c>
      <c r="B697" s="49">
        <f>'Copy paste to Here'!C701</f>
        <v>0</v>
      </c>
      <c r="C697" s="50"/>
      <c r="D697" s="50"/>
      <c r="E697" s="51"/>
      <c r="F697" s="51">
        <f t="shared" si="31"/>
        <v>0</v>
      </c>
      <c r="G697" s="52">
        <f t="shared" si="32"/>
        <v>0</v>
      </c>
      <c r="H697" s="55">
        <f t="shared" si="33"/>
        <v>0</v>
      </c>
    </row>
    <row r="698" spans="1:8" s="54" customFormat="1" hidden="1">
      <c r="A698" s="48" t="str">
        <f>IF((LEN('Copy paste to Here'!G702))&gt;5,((CONCATENATE('Copy paste to Here'!G702," &amp; ",'Copy paste to Here'!D702,"  &amp;  ",'Copy paste to Here'!E702))),"Empty Cell")</f>
        <v>Empty Cell</v>
      </c>
      <c r="B698" s="49">
        <f>'Copy paste to Here'!C702</f>
        <v>0</v>
      </c>
      <c r="C698" s="50"/>
      <c r="D698" s="50"/>
      <c r="E698" s="51"/>
      <c r="F698" s="51">
        <f t="shared" si="31"/>
        <v>0</v>
      </c>
      <c r="G698" s="52">
        <f t="shared" si="32"/>
        <v>0</v>
      </c>
      <c r="H698" s="55">
        <f t="shared" si="33"/>
        <v>0</v>
      </c>
    </row>
    <row r="699" spans="1:8" s="54" customFormat="1" hidden="1">
      <c r="A699" s="48" t="str">
        <f>IF((LEN('Copy paste to Here'!G703))&gt;5,((CONCATENATE('Copy paste to Here'!G703," &amp; ",'Copy paste to Here'!D703,"  &amp;  ",'Copy paste to Here'!E703))),"Empty Cell")</f>
        <v>Empty Cell</v>
      </c>
      <c r="B699" s="49">
        <f>'Copy paste to Here'!C703</f>
        <v>0</v>
      </c>
      <c r="C699" s="50"/>
      <c r="D699" s="50"/>
      <c r="E699" s="51"/>
      <c r="F699" s="51">
        <f t="shared" si="31"/>
        <v>0</v>
      </c>
      <c r="G699" s="52">
        <f t="shared" si="32"/>
        <v>0</v>
      </c>
      <c r="H699" s="55">
        <f t="shared" si="33"/>
        <v>0</v>
      </c>
    </row>
    <row r="700" spans="1:8" s="54" customFormat="1" hidden="1">
      <c r="A700" s="48" t="str">
        <f>IF((LEN('Copy paste to Here'!G704))&gt;5,((CONCATENATE('Copy paste to Here'!G704," &amp; ",'Copy paste to Here'!D704,"  &amp;  ",'Copy paste to Here'!E704))),"Empty Cell")</f>
        <v>Empty Cell</v>
      </c>
      <c r="B700" s="49">
        <f>'Copy paste to Here'!C704</f>
        <v>0</v>
      </c>
      <c r="C700" s="50"/>
      <c r="D700" s="50"/>
      <c r="E700" s="51"/>
      <c r="F700" s="51">
        <f t="shared" si="31"/>
        <v>0</v>
      </c>
      <c r="G700" s="52">
        <f t="shared" si="32"/>
        <v>0</v>
      </c>
      <c r="H700" s="55">
        <f t="shared" si="33"/>
        <v>0</v>
      </c>
    </row>
    <row r="701" spans="1:8" s="54" customFormat="1" hidden="1">
      <c r="A701" s="48" t="str">
        <f>IF((LEN('Copy paste to Here'!G705))&gt;5,((CONCATENATE('Copy paste to Here'!G705," &amp; ",'Copy paste to Here'!D705,"  &amp;  ",'Copy paste to Here'!E705))),"Empty Cell")</f>
        <v>Empty Cell</v>
      </c>
      <c r="B701" s="49">
        <f>'Copy paste to Here'!C705</f>
        <v>0</v>
      </c>
      <c r="C701" s="50"/>
      <c r="D701" s="50"/>
      <c r="E701" s="51"/>
      <c r="F701" s="51">
        <f t="shared" si="31"/>
        <v>0</v>
      </c>
      <c r="G701" s="52">
        <f t="shared" si="32"/>
        <v>0</v>
      </c>
      <c r="H701" s="55">
        <f t="shared" si="33"/>
        <v>0</v>
      </c>
    </row>
    <row r="702" spans="1:8" s="54" customFormat="1" hidden="1">
      <c r="A702" s="48" t="str">
        <f>IF((LEN('Copy paste to Here'!G706))&gt;5,((CONCATENATE('Copy paste to Here'!G706," &amp; ",'Copy paste to Here'!D706,"  &amp;  ",'Copy paste to Here'!E706))),"Empty Cell")</f>
        <v>Empty Cell</v>
      </c>
      <c r="B702" s="49">
        <f>'Copy paste to Here'!C706</f>
        <v>0</v>
      </c>
      <c r="C702" s="50"/>
      <c r="D702" s="50"/>
      <c r="E702" s="51"/>
      <c r="F702" s="51">
        <f t="shared" si="31"/>
        <v>0</v>
      </c>
      <c r="G702" s="52">
        <f t="shared" si="32"/>
        <v>0</v>
      </c>
      <c r="H702" s="55">
        <f t="shared" si="33"/>
        <v>0</v>
      </c>
    </row>
    <row r="703" spans="1:8" s="54" customFormat="1" hidden="1">
      <c r="A703" s="48" t="str">
        <f>IF((LEN('Copy paste to Here'!G707))&gt;5,((CONCATENATE('Copy paste to Here'!G707," &amp; ",'Copy paste to Here'!D707,"  &amp;  ",'Copy paste to Here'!E707))),"Empty Cell")</f>
        <v>Empty Cell</v>
      </c>
      <c r="B703" s="49">
        <f>'Copy paste to Here'!C707</f>
        <v>0</v>
      </c>
      <c r="C703" s="50"/>
      <c r="D703" s="50"/>
      <c r="E703" s="51"/>
      <c r="F703" s="51">
        <f t="shared" si="31"/>
        <v>0</v>
      </c>
      <c r="G703" s="52">
        <f t="shared" si="32"/>
        <v>0</v>
      </c>
      <c r="H703" s="55">
        <f t="shared" si="33"/>
        <v>0</v>
      </c>
    </row>
    <row r="704" spans="1:8" s="54" customFormat="1" hidden="1">
      <c r="A704" s="48" t="str">
        <f>IF((LEN('Copy paste to Here'!G708))&gt;5,((CONCATENATE('Copy paste to Here'!G708," &amp; ",'Copy paste to Here'!D708,"  &amp;  ",'Copy paste to Here'!E708))),"Empty Cell")</f>
        <v>Empty Cell</v>
      </c>
      <c r="B704" s="49">
        <f>'Copy paste to Here'!C708</f>
        <v>0</v>
      </c>
      <c r="C704" s="50"/>
      <c r="D704" s="50"/>
      <c r="E704" s="51"/>
      <c r="F704" s="51">
        <f t="shared" si="31"/>
        <v>0</v>
      </c>
      <c r="G704" s="52">
        <f t="shared" si="32"/>
        <v>0</v>
      </c>
      <c r="H704" s="55">
        <f t="shared" si="33"/>
        <v>0</v>
      </c>
    </row>
    <row r="705" spans="1:8" s="54" customFormat="1" hidden="1">
      <c r="A705" s="48" t="str">
        <f>IF((LEN('Copy paste to Here'!G709))&gt;5,((CONCATENATE('Copy paste to Here'!G709," &amp; ",'Copy paste to Here'!D709,"  &amp;  ",'Copy paste to Here'!E709))),"Empty Cell")</f>
        <v>Empty Cell</v>
      </c>
      <c r="B705" s="49">
        <f>'Copy paste to Here'!C709</f>
        <v>0</v>
      </c>
      <c r="C705" s="50"/>
      <c r="D705" s="50"/>
      <c r="E705" s="51"/>
      <c r="F705" s="51">
        <f t="shared" si="31"/>
        <v>0</v>
      </c>
      <c r="G705" s="52">
        <f t="shared" si="32"/>
        <v>0</v>
      </c>
      <c r="H705" s="55">
        <f t="shared" si="33"/>
        <v>0</v>
      </c>
    </row>
    <row r="706" spans="1:8" s="54" customFormat="1" hidden="1">
      <c r="A706" s="48" t="str">
        <f>IF((LEN('Copy paste to Here'!G710))&gt;5,((CONCATENATE('Copy paste to Here'!G710," &amp; ",'Copy paste to Here'!D710,"  &amp;  ",'Copy paste to Here'!E710))),"Empty Cell")</f>
        <v>Empty Cell</v>
      </c>
      <c r="B706" s="49">
        <f>'Copy paste to Here'!C710</f>
        <v>0</v>
      </c>
      <c r="C706" s="50"/>
      <c r="D706" s="50"/>
      <c r="E706" s="51"/>
      <c r="F706" s="51">
        <f t="shared" si="31"/>
        <v>0</v>
      </c>
      <c r="G706" s="52">
        <f t="shared" si="32"/>
        <v>0</v>
      </c>
      <c r="H706" s="55">
        <f t="shared" si="33"/>
        <v>0</v>
      </c>
    </row>
    <row r="707" spans="1:8" s="54" customFormat="1" hidden="1">
      <c r="A707" s="48" t="str">
        <f>IF((LEN('Copy paste to Here'!G711))&gt;5,((CONCATENATE('Copy paste to Here'!G711," &amp; ",'Copy paste to Here'!D711,"  &amp;  ",'Copy paste to Here'!E711))),"Empty Cell")</f>
        <v>Empty Cell</v>
      </c>
      <c r="B707" s="49">
        <f>'Copy paste to Here'!C711</f>
        <v>0</v>
      </c>
      <c r="C707" s="50"/>
      <c r="D707" s="50"/>
      <c r="E707" s="51"/>
      <c r="F707" s="51">
        <f t="shared" si="31"/>
        <v>0</v>
      </c>
      <c r="G707" s="52">
        <f t="shared" si="32"/>
        <v>0</v>
      </c>
      <c r="H707" s="55">
        <f t="shared" si="33"/>
        <v>0</v>
      </c>
    </row>
    <row r="708" spans="1:8" s="54" customFormat="1" hidden="1">
      <c r="A708" s="48" t="str">
        <f>IF((LEN('Copy paste to Here'!G712))&gt;5,((CONCATENATE('Copy paste to Here'!G712," &amp; ",'Copy paste to Here'!D712,"  &amp;  ",'Copy paste to Here'!E712))),"Empty Cell")</f>
        <v>Empty Cell</v>
      </c>
      <c r="B708" s="49">
        <f>'Copy paste to Here'!C712</f>
        <v>0</v>
      </c>
      <c r="C708" s="50"/>
      <c r="D708" s="50"/>
      <c r="E708" s="51"/>
      <c r="F708" s="51">
        <f t="shared" si="31"/>
        <v>0</v>
      </c>
      <c r="G708" s="52">
        <f t="shared" si="32"/>
        <v>0</v>
      </c>
      <c r="H708" s="55">
        <f t="shared" si="33"/>
        <v>0</v>
      </c>
    </row>
    <row r="709" spans="1:8" s="54" customFormat="1" hidden="1">
      <c r="A709" s="48" t="str">
        <f>IF((LEN('Copy paste to Here'!G713))&gt;5,((CONCATENATE('Copy paste to Here'!G713," &amp; ",'Copy paste to Here'!D713,"  &amp;  ",'Copy paste to Here'!E713))),"Empty Cell")</f>
        <v>Empty Cell</v>
      </c>
      <c r="B709" s="49">
        <f>'Copy paste to Here'!C713</f>
        <v>0</v>
      </c>
      <c r="C709" s="50"/>
      <c r="D709" s="50"/>
      <c r="E709" s="51"/>
      <c r="F709" s="51">
        <f t="shared" si="31"/>
        <v>0</v>
      </c>
      <c r="G709" s="52">
        <f t="shared" si="32"/>
        <v>0</v>
      </c>
      <c r="H709" s="55">
        <f t="shared" si="33"/>
        <v>0</v>
      </c>
    </row>
    <row r="710" spans="1:8" s="54" customFormat="1" hidden="1">
      <c r="A710" s="48" t="str">
        <f>IF((LEN('Copy paste to Here'!G714))&gt;5,((CONCATENATE('Copy paste to Here'!G714," &amp; ",'Copy paste to Here'!D714,"  &amp;  ",'Copy paste to Here'!E714))),"Empty Cell")</f>
        <v>Empty Cell</v>
      </c>
      <c r="B710" s="49">
        <f>'Copy paste to Here'!C714</f>
        <v>0</v>
      </c>
      <c r="C710" s="50"/>
      <c r="D710" s="50"/>
      <c r="E710" s="51"/>
      <c r="F710" s="51">
        <f t="shared" si="31"/>
        <v>0</v>
      </c>
      <c r="G710" s="52">
        <f t="shared" si="32"/>
        <v>0</v>
      </c>
      <c r="H710" s="55">
        <f t="shared" si="33"/>
        <v>0</v>
      </c>
    </row>
    <row r="711" spans="1:8" s="54" customFormat="1" hidden="1">
      <c r="A711" s="48" t="str">
        <f>IF((LEN('Copy paste to Here'!G715))&gt;5,((CONCATENATE('Copy paste to Here'!G715," &amp; ",'Copy paste to Here'!D715,"  &amp;  ",'Copy paste to Here'!E715))),"Empty Cell")</f>
        <v>Empty Cell</v>
      </c>
      <c r="B711" s="49">
        <f>'Copy paste to Here'!C715</f>
        <v>0</v>
      </c>
      <c r="C711" s="50"/>
      <c r="D711" s="50"/>
      <c r="E711" s="51"/>
      <c r="F711" s="51">
        <f t="shared" si="31"/>
        <v>0</v>
      </c>
      <c r="G711" s="52">
        <f t="shared" si="32"/>
        <v>0</v>
      </c>
      <c r="H711" s="55">
        <f t="shared" si="33"/>
        <v>0</v>
      </c>
    </row>
    <row r="712" spans="1:8" s="54" customFormat="1" hidden="1">
      <c r="A712" s="48" t="str">
        <f>IF((LEN('Copy paste to Here'!G716))&gt;5,((CONCATENATE('Copy paste to Here'!G716," &amp; ",'Copy paste to Here'!D716,"  &amp;  ",'Copy paste to Here'!E716))),"Empty Cell")</f>
        <v>Empty Cell</v>
      </c>
      <c r="B712" s="49">
        <f>'Copy paste to Here'!C716</f>
        <v>0</v>
      </c>
      <c r="C712" s="50"/>
      <c r="D712" s="50"/>
      <c r="E712" s="51"/>
      <c r="F712" s="51">
        <f t="shared" si="31"/>
        <v>0</v>
      </c>
      <c r="G712" s="52">
        <f t="shared" si="32"/>
        <v>0</v>
      </c>
      <c r="H712" s="55">
        <f t="shared" si="33"/>
        <v>0</v>
      </c>
    </row>
    <row r="713" spans="1:8" s="54" customFormat="1" hidden="1">
      <c r="A713" s="48" t="str">
        <f>IF((LEN('Copy paste to Here'!G717))&gt;5,((CONCATENATE('Copy paste to Here'!G717," &amp; ",'Copy paste to Here'!D717,"  &amp;  ",'Copy paste to Here'!E717))),"Empty Cell")</f>
        <v>Empty Cell</v>
      </c>
      <c r="B713" s="49">
        <f>'Copy paste to Here'!C717</f>
        <v>0</v>
      </c>
      <c r="C713" s="50"/>
      <c r="D713" s="50"/>
      <c r="E713" s="51"/>
      <c r="F713" s="51">
        <f t="shared" si="31"/>
        <v>0</v>
      </c>
      <c r="G713" s="52">
        <f t="shared" si="32"/>
        <v>0</v>
      </c>
      <c r="H713" s="55">
        <f t="shared" si="33"/>
        <v>0</v>
      </c>
    </row>
    <row r="714" spans="1:8" s="54" customFormat="1" hidden="1">
      <c r="A714" s="48" t="str">
        <f>IF((LEN('Copy paste to Here'!G718))&gt;5,((CONCATENATE('Copy paste to Here'!G718," &amp; ",'Copy paste to Here'!D718,"  &amp;  ",'Copy paste to Here'!E718))),"Empty Cell")</f>
        <v>Empty Cell</v>
      </c>
      <c r="B714" s="49">
        <f>'Copy paste to Here'!C718</f>
        <v>0</v>
      </c>
      <c r="C714" s="50"/>
      <c r="D714" s="50"/>
      <c r="E714" s="51"/>
      <c r="F714" s="51">
        <f t="shared" si="31"/>
        <v>0</v>
      </c>
      <c r="G714" s="52">
        <f t="shared" si="32"/>
        <v>0</v>
      </c>
      <c r="H714" s="55">
        <f t="shared" si="33"/>
        <v>0</v>
      </c>
    </row>
    <row r="715" spans="1:8" s="54" customFormat="1" hidden="1">
      <c r="A715" s="48" t="str">
        <f>IF((LEN('Copy paste to Here'!G719))&gt;5,((CONCATENATE('Copy paste to Here'!G719," &amp; ",'Copy paste to Here'!D719,"  &amp;  ",'Copy paste to Here'!E719))),"Empty Cell")</f>
        <v>Empty Cell</v>
      </c>
      <c r="B715" s="49">
        <f>'Copy paste to Here'!C719</f>
        <v>0</v>
      </c>
      <c r="C715" s="50"/>
      <c r="D715" s="50"/>
      <c r="E715" s="51"/>
      <c r="F715" s="51">
        <f t="shared" si="31"/>
        <v>0</v>
      </c>
      <c r="G715" s="52">
        <f t="shared" si="32"/>
        <v>0</v>
      </c>
      <c r="H715" s="55">
        <f t="shared" si="33"/>
        <v>0</v>
      </c>
    </row>
    <row r="716" spans="1:8" s="54" customFormat="1" hidden="1">
      <c r="A716" s="48" t="str">
        <f>IF((LEN('Copy paste to Here'!G720))&gt;5,((CONCATENATE('Copy paste to Here'!G720," &amp; ",'Copy paste to Here'!D720,"  &amp;  ",'Copy paste to Here'!E720))),"Empty Cell")</f>
        <v>Empty Cell</v>
      </c>
      <c r="B716" s="49">
        <f>'Copy paste to Here'!C720</f>
        <v>0</v>
      </c>
      <c r="C716" s="50"/>
      <c r="D716" s="50"/>
      <c r="E716" s="51"/>
      <c r="F716" s="51">
        <f t="shared" si="31"/>
        <v>0</v>
      </c>
      <c r="G716" s="52">
        <f t="shared" si="32"/>
        <v>0</v>
      </c>
      <c r="H716" s="55">
        <f t="shared" si="33"/>
        <v>0</v>
      </c>
    </row>
    <row r="717" spans="1:8" s="54" customFormat="1" hidden="1">
      <c r="A717" s="48" t="str">
        <f>IF((LEN('Copy paste to Here'!G721))&gt;5,((CONCATENATE('Copy paste to Here'!G721," &amp; ",'Copy paste to Here'!D721,"  &amp;  ",'Copy paste to Here'!E721))),"Empty Cell")</f>
        <v>Empty Cell</v>
      </c>
      <c r="B717" s="49">
        <f>'Copy paste to Here'!C721</f>
        <v>0</v>
      </c>
      <c r="C717" s="50"/>
      <c r="D717" s="50"/>
      <c r="E717" s="51"/>
      <c r="F717" s="51">
        <f t="shared" si="31"/>
        <v>0</v>
      </c>
      <c r="G717" s="52">
        <f t="shared" si="32"/>
        <v>0</v>
      </c>
      <c r="H717" s="55">
        <f t="shared" si="33"/>
        <v>0</v>
      </c>
    </row>
    <row r="718" spans="1:8" s="54" customFormat="1" hidden="1">
      <c r="A718" s="48" t="str">
        <f>IF((LEN('Copy paste to Here'!G722))&gt;5,((CONCATENATE('Copy paste to Here'!G722," &amp; ",'Copy paste to Here'!D722,"  &amp;  ",'Copy paste to Here'!E722))),"Empty Cell")</f>
        <v>Empty Cell</v>
      </c>
      <c r="B718" s="49">
        <f>'Copy paste to Here'!C722</f>
        <v>0</v>
      </c>
      <c r="C718" s="50"/>
      <c r="D718" s="50"/>
      <c r="E718" s="51"/>
      <c r="F718" s="51">
        <f t="shared" si="31"/>
        <v>0</v>
      </c>
      <c r="G718" s="52">
        <f t="shared" si="32"/>
        <v>0</v>
      </c>
      <c r="H718" s="55">
        <f t="shared" si="33"/>
        <v>0</v>
      </c>
    </row>
    <row r="719" spans="1:8" s="54" customFormat="1" hidden="1">
      <c r="A719" s="48" t="str">
        <f>IF((LEN('Copy paste to Here'!G723))&gt;5,((CONCATENATE('Copy paste to Here'!G723," &amp; ",'Copy paste to Here'!D723,"  &amp;  ",'Copy paste to Here'!E723))),"Empty Cell")</f>
        <v>Empty Cell</v>
      </c>
      <c r="B719" s="49">
        <f>'Copy paste to Here'!C723</f>
        <v>0</v>
      </c>
      <c r="C719" s="50"/>
      <c r="D719" s="50"/>
      <c r="E719" s="51"/>
      <c r="F719" s="51">
        <f t="shared" si="31"/>
        <v>0</v>
      </c>
      <c r="G719" s="52">
        <f t="shared" si="32"/>
        <v>0</v>
      </c>
      <c r="H719" s="55">
        <f t="shared" si="33"/>
        <v>0</v>
      </c>
    </row>
    <row r="720" spans="1:8" s="54" customFormat="1" hidden="1">
      <c r="A720" s="48" t="str">
        <f>IF((LEN('Copy paste to Here'!G724))&gt;5,((CONCATENATE('Copy paste to Here'!G724," &amp; ",'Copy paste to Here'!D724,"  &amp;  ",'Copy paste to Here'!E724))),"Empty Cell")</f>
        <v>Empty Cell</v>
      </c>
      <c r="B720" s="49">
        <f>'Copy paste to Here'!C724</f>
        <v>0</v>
      </c>
      <c r="C720" s="50"/>
      <c r="D720" s="50"/>
      <c r="E720" s="51"/>
      <c r="F720" s="51">
        <f t="shared" si="31"/>
        <v>0</v>
      </c>
      <c r="G720" s="52">
        <f t="shared" si="32"/>
        <v>0</v>
      </c>
      <c r="H720" s="55">
        <f t="shared" si="33"/>
        <v>0</v>
      </c>
    </row>
    <row r="721" spans="1:8" s="54" customFormat="1" hidden="1">
      <c r="A721" s="48" t="str">
        <f>IF((LEN('Copy paste to Here'!G725))&gt;5,((CONCATENATE('Copy paste to Here'!G725," &amp; ",'Copy paste to Here'!D725,"  &amp;  ",'Copy paste to Here'!E725))),"Empty Cell")</f>
        <v>Empty Cell</v>
      </c>
      <c r="B721" s="49">
        <f>'Copy paste to Here'!C725</f>
        <v>0</v>
      </c>
      <c r="C721" s="50"/>
      <c r="D721" s="50"/>
      <c r="E721" s="51"/>
      <c r="F721" s="51">
        <f t="shared" si="31"/>
        <v>0</v>
      </c>
      <c r="G721" s="52">
        <f t="shared" si="32"/>
        <v>0</v>
      </c>
      <c r="H721" s="55">
        <f t="shared" si="33"/>
        <v>0</v>
      </c>
    </row>
    <row r="722" spans="1:8" s="54" customFormat="1" hidden="1">
      <c r="A722" s="48" t="str">
        <f>IF((LEN('Copy paste to Here'!G726))&gt;5,((CONCATENATE('Copy paste to Here'!G726," &amp; ",'Copy paste to Here'!D726,"  &amp;  ",'Copy paste to Here'!E726))),"Empty Cell")</f>
        <v>Empty Cell</v>
      </c>
      <c r="B722" s="49">
        <f>'Copy paste to Here'!C726</f>
        <v>0</v>
      </c>
      <c r="C722" s="50"/>
      <c r="D722" s="50"/>
      <c r="E722" s="51"/>
      <c r="F722" s="51">
        <f t="shared" si="31"/>
        <v>0</v>
      </c>
      <c r="G722" s="52">
        <f t="shared" si="32"/>
        <v>0</v>
      </c>
      <c r="H722" s="55">
        <f t="shared" si="33"/>
        <v>0</v>
      </c>
    </row>
    <row r="723" spans="1:8" s="54" customFormat="1" hidden="1">
      <c r="A723" s="48" t="str">
        <f>IF((LEN('Copy paste to Here'!G727))&gt;5,((CONCATENATE('Copy paste to Here'!G727," &amp; ",'Copy paste to Here'!D727,"  &amp;  ",'Copy paste to Here'!E727))),"Empty Cell")</f>
        <v>Empty Cell</v>
      </c>
      <c r="B723" s="49">
        <f>'Copy paste to Here'!C727</f>
        <v>0</v>
      </c>
      <c r="C723" s="50"/>
      <c r="D723" s="50"/>
      <c r="E723" s="51"/>
      <c r="F723" s="51">
        <f t="shared" ref="F723:F786" si="34">D723*E723</f>
        <v>0</v>
      </c>
      <c r="G723" s="52">
        <f t="shared" ref="G723:G786" si="35">E723*$E$14</f>
        <v>0</v>
      </c>
      <c r="H723" s="55">
        <f t="shared" ref="H723:H786" si="36">D723*G723</f>
        <v>0</v>
      </c>
    </row>
    <row r="724" spans="1:8" s="54" customFormat="1" hidden="1">
      <c r="A724" s="48" t="str">
        <f>IF((LEN('Copy paste to Here'!G728))&gt;5,((CONCATENATE('Copy paste to Here'!G728," &amp; ",'Copy paste to Here'!D728,"  &amp;  ",'Copy paste to Here'!E728))),"Empty Cell")</f>
        <v>Empty Cell</v>
      </c>
      <c r="B724" s="49">
        <f>'Copy paste to Here'!C728</f>
        <v>0</v>
      </c>
      <c r="C724" s="50"/>
      <c r="D724" s="50"/>
      <c r="E724" s="51"/>
      <c r="F724" s="51">
        <f t="shared" si="34"/>
        <v>0</v>
      </c>
      <c r="G724" s="52">
        <f t="shared" si="35"/>
        <v>0</v>
      </c>
      <c r="H724" s="55">
        <f t="shared" si="36"/>
        <v>0</v>
      </c>
    </row>
    <row r="725" spans="1:8" s="54" customFormat="1" hidden="1">
      <c r="A725" s="48" t="str">
        <f>IF((LEN('Copy paste to Here'!G729))&gt;5,((CONCATENATE('Copy paste to Here'!G729," &amp; ",'Copy paste to Here'!D729,"  &amp;  ",'Copy paste to Here'!E729))),"Empty Cell")</f>
        <v>Empty Cell</v>
      </c>
      <c r="B725" s="49">
        <f>'Copy paste to Here'!C729</f>
        <v>0</v>
      </c>
      <c r="C725" s="50"/>
      <c r="D725" s="50"/>
      <c r="E725" s="51"/>
      <c r="F725" s="51">
        <f t="shared" si="34"/>
        <v>0</v>
      </c>
      <c r="G725" s="52">
        <f t="shared" si="35"/>
        <v>0</v>
      </c>
      <c r="H725" s="55">
        <f t="shared" si="36"/>
        <v>0</v>
      </c>
    </row>
    <row r="726" spans="1:8" s="54" customFormat="1" hidden="1">
      <c r="A726" s="48" t="str">
        <f>IF((LEN('Copy paste to Here'!G730))&gt;5,((CONCATENATE('Copy paste to Here'!G730," &amp; ",'Copy paste to Here'!D730,"  &amp;  ",'Copy paste to Here'!E730))),"Empty Cell")</f>
        <v>Empty Cell</v>
      </c>
      <c r="B726" s="49">
        <f>'Copy paste to Here'!C730</f>
        <v>0</v>
      </c>
      <c r="C726" s="50"/>
      <c r="D726" s="50"/>
      <c r="E726" s="51"/>
      <c r="F726" s="51">
        <f t="shared" si="34"/>
        <v>0</v>
      </c>
      <c r="G726" s="52">
        <f t="shared" si="35"/>
        <v>0</v>
      </c>
      <c r="H726" s="55">
        <f t="shared" si="36"/>
        <v>0</v>
      </c>
    </row>
    <row r="727" spans="1:8" s="54" customFormat="1" hidden="1">
      <c r="A727" s="48" t="str">
        <f>IF((LEN('Copy paste to Here'!G731))&gt;5,((CONCATENATE('Copy paste to Here'!G731," &amp; ",'Copy paste to Here'!D731,"  &amp;  ",'Copy paste to Here'!E731))),"Empty Cell")</f>
        <v>Empty Cell</v>
      </c>
      <c r="B727" s="49">
        <f>'Copy paste to Here'!C731</f>
        <v>0</v>
      </c>
      <c r="C727" s="50"/>
      <c r="D727" s="50"/>
      <c r="E727" s="51"/>
      <c r="F727" s="51">
        <f t="shared" si="34"/>
        <v>0</v>
      </c>
      <c r="G727" s="52">
        <f t="shared" si="35"/>
        <v>0</v>
      </c>
      <c r="H727" s="55">
        <f t="shared" si="36"/>
        <v>0</v>
      </c>
    </row>
    <row r="728" spans="1:8" s="54" customFormat="1" hidden="1">
      <c r="A728" s="48" t="str">
        <f>IF((LEN('Copy paste to Here'!G732))&gt;5,((CONCATENATE('Copy paste to Here'!G732," &amp; ",'Copy paste to Here'!D732,"  &amp;  ",'Copy paste to Here'!E732))),"Empty Cell")</f>
        <v>Empty Cell</v>
      </c>
      <c r="B728" s="49">
        <f>'Copy paste to Here'!C732</f>
        <v>0</v>
      </c>
      <c r="C728" s="50"/>
      <c r="D728" s="50"/>
      <c r="E728" s="51"/>
      <c r="F728" s="51">
        <f t="shared" si="34"/>
        <v>0</v>
      </c>
      <c r="G728" s="52">
        <f t="shared" si="35"/>
        <v>0</v>
      </c>
      <c r="H728" s="55">
        <f t="shared" si="36"/>
        <v>0</v>
      </c>
    </row>
    <row r="729" spans="1:8" s="54" customFormat="1" hidden="1">
      <c r="A729" s="48" t="str">
        <f>IF((LEN('Copy paste to Here'!G733))&gt;5,((CONCATENATE('Copy paste to Here'!G733," &amp; ",'Copy paste to Here'!D733,"  &amp;  ",'Copy paste to Here'!E733))),"Empty Cell")</f>
        <v>Empty Cell</v>
      </c>
      <c r="B729" s="49">
        <f>'Copy paste to Here'!C733</f>
        <v>0</v>
      </c>
      <c r="C729" s="50"/>
      <c r="D729" s="50"/>
      <c r="E729" s="51"/>
      <c r="F729" s="51">
        <f t="shared" si="34"/>
        <v>0</v>
      </c>
      <c r="G729" s="52">
        <f t="shared" si="35"/>
        <v>0</v>
      </c>
      <c r="H729" s="55">
        <f t="shared" si="36"/>
        <v>0</v>
      </c>
    </row>
    <row r="730" spans="1:8" s="54" customFormat="1" hidden="1">
      <c r="A730" s="48" t="str">
        <f>IF((LEN('Copy paste to Here'!G734))&gt;5,((CONCATENATE('Copy paste to Here'!G734," &amp; ",'Copy paste to Here'!D734,"  &amp;  ",'Copy paste to Here'!E734))),"Empty Cell")</f>
        <v>Empty Cell</v>
      </c>
      <c r="B730" s="49">
        <f>'Copy paste to Here'!C734</f>
        <v>0</v>
      </c>
      <c r="C730" s="50"/>
      <c r="D730" s="50"/>
      <c r="E730" s="51"/>
      <c r="F730" s="51">
        <f t="shared" si="34"/>
        <v>0</v>
      </c>
      <c r="G730" s="52">
        <f t="shared" si="35"/>
        <v>0</v>
      </c>
      <c r="H730" s="55">
        <f t="shared" si="36"/>
        <v>0</v>
      </c>
    </row>
    <row r="731" spans="1:8" s="54" customFormat="1" hidden="1">
      <c r="A731" s="48" t="str">
        <f>IF((LEN('Copy paste to Here'!G735))&gt;5,((CONCATENATE('Copy paste to Here'!G735," &amp; ",'Copy paste to Here'!D735,"  &amp;  ",'Copy paste to Here'!E735))),"Empty Cell")</f>
        <v>Empty Cell</v>
      </c>
      <c r="B731" s="49">
        <f>'Copy paste to Here'!C735</f>
        <v>0</v>
      </c>
      <c r="C731" s="50"/>
      <c r="D731" s="50"/>
      <c r="E731" s="51"/>
      <c r="F731" s="51">
        <f t="shared" si="34"/>
        <v>0</v>
      </c>
      <c r="G731" s="52">
        <f t="shared" si="35"/>
        <v>0</v>
      </c>
      <c r="H731" s="55">
        <f t="shared" si="36"/>
        <v>0</v>
      </c>
    </row>
    <row r="732" spans="1:8" s="54" customFormat="1" hidden="1">
      <c r="A732" s="48" t="str">
        <f>IF((LEN('Copy paste to Here'!G736))&gt;5,((CONCATENATE('Copy paste to Here'!G736," &amp; ",'Copy paste to Here'!D736,"  &amp;  ",'Copy paste to Here'!E736))),"Empty Cell")</f>
        <v>Empty Cell</v>
      </c>
      <c r="B732" s="49">
        <f>'Copy paste to Here'!C736</f>
        <v>0</v>
      </c>
      <c r="C732" s="50"/>
      <c r="D732" s="50"/>
      <c r="E732" s="51"/>
      <c r="F732" s="51">
        <f t="shared" si="34"/>
        <v>0</v>
      </c>
      <c r="G732" s="52">
        <f t="shared" si="35"/>
        <v>0</v>
      </c>
      <c r="H732" s="55">
        <f t="shared" si="36"/>
        <v>0</v>
      </c>
    </row>
    <row r="733" spans="1:8" s="54" customFormat="1" hidden="1">
      <c r="A733" s="48" t="str">
        <f>IF((LEN('Copy paste to Here'!G737))&gt;5,((CONCATENATE('Copy paste to Here'!G737," &amp; ",'Copy paste to Here'!D737,"  &amp;  ",'Copy paste to Here'!E737))),"Empty Cell")</f>
        <v>Empty Cell</v>
      </c>
      <c r="B733" s="49">
        <f>'Copy paste to Here'!C737</f>
        <v>0</v>
      </c>
      <c r="C733" s="50"/>
      <c r="D733" s="50"/>
      <c r="E733" s="51"/>
      <c r="F733" s="51">
        <f t="shared" si="34"/>
        <v>0</v>
      </c>
      <c r="G733" s="52">
        <f t="shared" si="35"/>
        <v>0</v>
      </c>
      <c r="H733" s="55">
        <f t="shared" si="36"/>
        <v>0</v>
      </c>
    </row>
    <row r="734" spans="1:8" s="54" customFormat="1" hidden="1">
      <c r="A734" s="48" t="str">
        <f>IF((LEN('Copy paste to Here'!G738))&gt;5,((CONCATENATE('Copy paste to Here'!G738," &amp; ",'Copy paste to Here'!D738,"  &amp;  ",'Copy paste to Here'!E738))),"Empty Cell")</f>
        <v>Empty Cell</v>
      </c>
      <c r="B734" s="49">
        <f>'Copy paste to Here'!C738</f>
        <v>0</v>
      </c>
      <c r="C734" s="50"/>
      <c r="D734" s="50"/>
      <c r="E734" s="51"/>
      <c r="F734" s="51">
        <f t="shared" si="34"/>
        <v>0</v>
      </c>
      <c r="G734" s="52">
        <f t="shared" si="35"/>
        <v>0</v>
      </c>
      <c r="H734" s="55">
        <f t="shared" si="36"/>
        <v>0</v>
      </c>
    </row>
    <row r="735" spans="1:8" s="54" customFormat="1" hidden="1">
      <c r="A735" s="48" t="str">
        <f>IF((LEN('Copy paste to Here'!G739))&gt;5,((CONCATENATE('Copy paste to Here'!G739," &amp; ",'Copy paste to Here'!D739,"  &amp;  ",'Copy paste to Here'!E739))),"Empty Cell")</f>
        <v>Empty Cell</v>
      </c>
      <c r="B735" s="49">
        <f>'Copy paste to Here'!C739</f>
        <v>0</v>
      </c>
      <c r="C735" s="50"/>
      <c r="D735" s="50"/>
      <c r="E735" s="51"/>
      <c r="F735" s="51">
        <f t="shared" si="34"/>
        <v>0</v>
      </c>
      <c r="G735" s="52">
        <f t="shared" si="35"/>
        <v>0</v>
      </c>
      <c r="H735" s="55">
        <f t="shared" si="36"/>
        <v>0</v>
      </c>
    </row>
    <row r="736" spans="1:8" s="54" customFormat="1" hidden="1">
      <c r="A736" s="48" t="str">
        <f>IF((LEN('Copy paste to Here'!G740))&gt;5,((CONCATENATE('Copy paste to Here'!G740," &amp; ",'Copy paste to Here'!D740,"  &amp;  ",'Copy paste to Here'!E740))),"Empty Cell")</f>
        <v>Empty Cell</v>
      </c>
      <c r="B736" s="49">
        <f>'Copy paste to Here'!C740</f>
        <v>0</v>
      </c>
      <c r="C736" s="50"/>
      <c r="D736" s="50"/>
      <c r="E736" s="51"/>
      <c r="F736" s="51">
        <f t="shared" si="34"/>
        <v>0</v>
      </c>
      <c r="G736" s="52">
        <f t="shared" si="35"/>
        <v>0</v>
      </c>
      <c r="H736" s="55">
        <f t="shared" si="36"/>
        <v>0</v>
      </c>
    </row>
    <row r="737" spans="1:8" s="54" customFormat="1" hidden="1">
      <c r="A737" s="48" t="str">
        <f>IF((LEN('Copy paste to Here'!G741))&gt;5,((CONCATENATE('Copy paste to Here'!G741," &amp; ",'Copy paste to Here'!D741,"  &amp;  ",'Copy paste to Here'!E741))),"Empty Cell")</f>
        <v>Empty Cell</v>
      </c>
      <c r="B737" s="49">
        <f>'Copy paste to Here'!C741</f>
        <v>0</v>
      </c>
      <c r="C737" s="50"/>
      <c r="D737" s="50"/>
      <c r="E737" s="51"/>
      <c r="F737" s="51">
        <f t="shared" si="34"/>
        <v>0</v>
      </c>
      <c r="G737" s="52">
        <f t="shared" si="35"/>
        <v>0</v>
      </c>
      <c r="H737" s="55">
        <f t="shared" si="36"/>
        <v>0</v>
      </c>
    </row>
    <row r="738" spans="1:8" s="54" customFormat="1" hidden="1">
      <c r="A738" s="48" t="str">
        <f>IF((LEN('Copy paste to Here'!G742))&gt;5,((CONCATENATE('Copy paste to Here'!G742," &amp; ",'Copy paste to Here'!D742,"  &amp;  ",'Copy paste to Here'!E742))),"Empty Cell")</f>
        <v>Empty Cell</v>
      </c>
      <c r="B738" s="49">
        <f>'Copy paste to Here'!C742</f>
        <v>0</v>
      </c>
      <c r="C738" s="50"/>
      <c r="D738" s="50"/>
      <c r="E738" s="51"/>
      <c r="F738" s="51">
        <f t="shared" si="34"/>
        <v>0</v>
      </c>
      <c r="G738" s="52">
        <f t="shared" si="35"/>
        <v>0</v>
      </c>
      <c r="H738" s="55">
        <f t="shared" si="36"/>
        <v>0</v>
      </c>
    </row>
    <row r="739" spans="1:8" s="54" customFormat="1" hidden="1">
      <c r="A739" s="48" t="str">
        <f>IF((LEN('Copy paste to Here'!G743))&gt;5,((CONCATENATE('Copy paste to Here'!G743," &amp; ",'Copy paste to Here'!D743,"  &amp;  ",'Copy paste to Here'!E743))),"Empty Cell")</f>
        <v>Empty Cell</v>
      </c>
      <c r="B739" s="49">
        <f>'Copy paste to Here'!C743</f>
        <v>0</v>
      </c>
      <c r="C739" s="50"/>
      <c r="D739" s="50"/>
      <c r="E739" s="51"/>
      <c r="F739" s="51">
        <f t="shared" si="34"/>
        <v>0</v>
      </c>
      <c r="G739" s="52">
        <f t="shared" si="35"/>
        <v>0</v>
      </c>
      <c r="H739" s="55">
        <f t="shared" si="36"/>
        <v>0</v>
      </c>
    </row>
    <row r="740" spans="1:8" s="54" customFormat="1" hidden="1">
      <c r="A740" s="48" t="str">
        <f>IF((LEN('Copy paste to Here'!G744))&gt;5,((CONCATENATE('Copy paste to Here'!G744," &amp; ",'Copy paste to Here'!D744,"  &amp;  ",'Copy paste to Here'!E744))),"Empty Cell")</f>
        <v>Empty Cell</v>
      </c>
      <c r="B740" s="49">
        <f>'Copy paste to Here'!C744</f>
        <v>0</v>
      </c>
      <c r="C740" s="50"/>
      <c r="D740" s="50"/>
      <c r="E740" s="51"/>
      <c r="F740" s="51">
        <f t="shared" si="34"/>
        <v>0</v>
      </c>
      <c r="G740" s="52">
        <f t="shared" si="35"/>
        <v>0</v>
      </c>
      <c r="H740" s="55">
        <f t="shared" si="36"/>
        <v>0</v>
      </c>
    </row>
    <row r="741" spans="1:8" s="54" customFormat="1" hidden="1">
      <c r="A741" s="48" t="str">
        <f>IF((LEN('Copy paste to Here'!G745))&gt;5,((CONCATENATE('Copy paste to Here'!G745," &amp; ",'Copy paste to Here'!D745,"  &amp;  ",'Copy paste to Here'!E745))),"Empty Cell")</f>
        <v>Empty Cell</v>
      </c>
      <c r="B741" s="49">
        <f>'Copy paste to Here'!C745</f>
        <v>0</v>
      </c>
      <c r="C741" s="50"/>
      <c r="D741" s="50"/>
      <c r="E741" s="51"/>
      <c r="F741" s="51">
        <f t="shared" si="34"/>
        <v>0</v>
      </c>
      <c r="G741" s="52">
        <f t="shared" si="35"/>
        <v>0</v>
      </c>
      <c r="H741" s="55">
        <f t="shared" si="36"/>
        <v>0</v>
      </c>
    </row>
    <row r="742" spans="1:8" s="54" customFormat="1" hidden="1">
      <c r="A742" s="48" t="str">
        <f>IF((LEN('Copy paste to Here'!G746))&gt;5,((CONCATENATE('Copy paste to Here'!G746," &amp; ",'Copy paste to Here'!D746,"  &amp;  ",'Copy paste to Here'!E746))),"Empty Cell")</f>
        <v>Empty Cell</v>
      </c>
      <c r="B742" s="49">
        <f>'Copy paste to Here'!C746</f>
        <v>0</v>
      </c>
      <c r="C742" s="50"/>
      <c r="D742" s="50"/>
      <c r="E742" s="51"/>
      <c r="F742" s="51">
        <f t="shared" si="34"/>
        <v>0</v>
      </c>
      <c r="G742" s="52">
        <f t="shared" si="35"/>
        <v>0</v>
      </c>
      <c r="H742" s="55">
        <f t="shared" si="36"/>
        <v>0</v>
      </c>
    </row>
    <row r="743" spans="1:8" s="54" customFormat="1" hidden="1">
      <c r="A743" s="48" t="str">
        <f>IF((LEN('Copy paste to Here'!G747))&gt;5,((CONCATENATE('Copy paste to Here'!G747," &amp; ",'Copy paste to Here'!D747,"  &amp;  ",'Copy paste to Here'!E747))),"Empty Cell")</f>
        <v>Empty Cell</v>
      </c>
      <c r="B743" s="49">
        <f>'Copy paste to Here'!C747</f>
        <v>0</v>
      </c>
      <c r="C743" s="50"/>
      <c r="D743" s="50"/>
      <c r="E743" s="51"/>
      <c r="F743" s="51">
        <f t="shared" si="34"/>
        <v>0</v>
      </c>
      <c r="G743" s="52">
        <f t="shared" si="35"/>
        <v>0</v>
      </c>
      <c r="H743" s="55">
        <f t="shared" si="36"/>
        <v>0</v>
      </c>
    </row>
    <row r="744" spans="1:8" s="54" customFormat="1" hidden="1">
      <c r="A744" s="48" t="str">
        <f>IF((LEN('Copy paste to Here'!G748))&gt;5,((CONCATENATE('Copy paste to Here'!G748," &amp; ",'Copy paste to Here'!D748,"  &amp;  ",'Copy paste to Here'!E748))),"Empty Cell")</f>
        <v>Empty Cell</v>
      </c>
      <c r="B744" s="49">
        <f>'Copy paste to Here'!C748</f>
        <v>0</v>
      </c>
      <c r="C744" s="50"/>
      <c r="D744" s="50"/>
      <c r="E744" s="51"/>
      <c r="F744" s="51">
        <f t="shared" si="34"/>
        <v>0</v>
      </c>
      <c r="G744" s="52">
        <f t="shared" si="35"/>
        <v>0</v>
      </c>
      <c r="H744" s="55">
        <f t="shared" si="36"/>
        <v>0</v>
      </c>
    </row>
    <row r="745" spans="1:8" s="54" customFormat="1" hidden="1">
      <c r="A745" s="48" t="str">
        <f>IF((LEN('Copy paste to Here'!G749))&gt;5,((CONCATENATE('Copy paste to Here'!G749," &amp; ",'Copy paste to Here'!D749,"  &amp;  ",'Copy paste to Here'!E749))),"Empty Cell")</f>
        <v>Empty Cell</v>
      </c>
      <c r="B745" s="49">
        <f>'Copy paste to Here'!C749</f>
        <v>0</v>
      </c>
      <c r="C745" s="50"/>
      <c r="D745" s="50"/>
      <c r="E745" s="51"/>
      <c r="F745" s="51">
        <f t="shared" si="34"/>
        <v>0</v>
      </c>
      <c r="G745" s="52">
        <f t="shared" si="35"/>
        <v>0</v>
      </c>
      <c r="H745" s="55">
        <f t="shared" si="36"/>
        <v>0</v>
      </c>
    </row>
    <row r="746" spans="1:8" s="54" customFormat="1" hidden="1">
      <c r="A746" s="48" t="str">
        <f>IF((LEN('Copy paste to Here'!G750))&gt;5,((CONCATENATE('Copy paste to Here'!G750," &amp; ",'Copy paste to Here'!D750,"  &amp;  ",'Copy paste to Here'!E750))),"Empty Cell")</f>
        <v>Empty Cell</v>
      </c>
      <c r="B746" s="49">
        <f>'Copy paste to Here'!C750</f>
        <v>0</v>
      </c>
      <c r="C746" s="50"/>
      <c r="D746" s="50"/>
      <c r="E746" s="51"/>
      <c r="F746" s="51">
        <f t="shared" si="34"/>
        <v>0</v>
      </c>
      <c r="G746" s="52">
        <f t="shared" si="35"/>
        <v>0</v>
      </c>
      <c r="H746" s="55">
        <f t="shared" si="36"/>
        <v>0</v>
      </c>
    </row>
    <row r="747" spans="1:8" s="54" customFormat="1" hidden="1">
      <c r="A747" s="48" t="str">
        <f>IF((LEN('Copy paste to Here'!G751))&gt;5,((CONCATENATE('Copy paste to Here'!G751," &amp; ",'Copy paste to Here'!D751,"  &amp;  ",'Copy paste to Here'!E751))),"Empty Cell")</f>
        <v>Empty Cell</v>
      </c>
      <c r="B747" s="49">
        <f>'Copy paste to Here'!C751</f>
        <v>0</v>
      </c>
      <c r="C747" s="50"/>
      <c r="D747" s="50"/>
      <c r="E747" s="51"/>
      <c r="F747" s="51">
        <f t="shared" si="34"/>
        <v>0</v>
      </c>
      <c r="G747" s="52">
        <f t="shared" si="35"/>
        <v>0</v>
      </c>
      <c r="H747" s="55">
        <f t="shared" si="36"/>
        <v>0</v>
      </c>
    </row>
    <row r="748" spans="1:8" s="54" customFormat="1" hidden="1">
      <c r="A748" s="48" t="str">
        <f>IF((LEN('Copy paste to Here'!G752))&gt;5,((CONCATENATE('Copy paste to Here'!G752," &amp; ",'Copy paste to Here'!D752,"  &amp;  ",'Copy paste to Here'!E752))),"Empty Cell")</f>
        <v>Empty Cell</v>
      </c>
      <c r="B748" s="49">
        <f>'Copy paste to Here'!C752</f>
        <v>0</v>
      </c>
      <c r="C748" s="50"/>
      <c r="D748" s="50"/>
      <c r="E748" s="51"/>
      <c r="F748" s="51">
        <f t="shared" si="34"/>
        <v>0</v>
      </c>
      <c r="G748" s="52">
        <f t="shared" si="35"/>
        <v>0</v>
      </c>
      <c r="H748" s="55">
        <f t="shared" si="36"/>
        <v>0</v>
      </c>
    </row>
    <row r="749" spans="1:8" s="54" customFormat="1" hidden="1">
      <c r="A749" s="48" t="str">
        <f>IF((LEN('Copy paste to Here'!G753))&gt;5,((CONCATENATE('Copy paste to Here'!G753," &amp; ",'Copy paste to Here'!D753,"  &amp;  ",'Copy paste to Here'!E753))),"Empty Cell")</f>
        <v>Empty Cell</v>
      </c>
      <c r="B749" s="49">
        <f>'Copy paste to Here'!C753</f>
        <v>0</v>
      </c>
      <c r="C749" s="50"/>
      <c r="D749" s="50"/>
      <c r="E749" s="51"/>
      <c r="F749" s="51">
        <f t="shared" si="34"/>
        <v>0</v>
      </c>
      <c r="G749" s="52">
        <f t="shared" si="35"/>
        <v>0</v>
      </c>
      <c r="H749" s="55">
        <f t="shared" si="36"/>
        <v>0</v>
      </c>
    </row>
    <row r="750" spans="1:8" s="54" customFormat="1" hidden="1">
      <c r="A750" s="48" t="str">
        <f>IF((LEN('Copy paste to Here'!G754))&gt;5,((CONCATENATE('Copy paste to Here'!G754," &amp; ",'Copy paste to Here'!D754,"  &amp;  ",'Copy paste to Here'!E754))),"Empty Cell")</f>
        <v>Empty Cell</v>
      </c>
      <c r="B750" s="49">
        <f>'Copy paste to Here'!C754</f>
        <v>0</v>
      </c>
      <c r="C750" s="50"/>
      <c r="D750" s="50"/>
      <c r="E750" s="51"/>
      <c r="F750" s="51">
        <f t="shared" si="34"/>
        <v>0</v>
      </c>
      <c r="G750" s="52">
        <f t="shared" si="35"/>
        <v>0</v>
      </c>
      <c r="H750" s="55">
        <f t="shared" si="36"/>
        <v>0</v>
      </c>
    </row>
    <row r="751" spans="1:8" s="54" customFormat="1" hidden="1">
      <c r="A751" s="48" t="str">
        <f>IF((LEN('Copy paste to Here'!G755))&gt;5,((CONCATENATE('Copy paste to Here'!G755," &amp; ",'Copy paste to Here'!D755,"  &amp;  ",'Copy paste to Here'!E755))),"Empty Cell")</f>
        <v>Empty Cell</v>
      </c>
      <c r="B751" s="49">
        <f>'Copy paste to Here'!C755</f>
        <v>0</v>
      </c>
      <c r="C751" s="50"/>
      <c r="D751" s="50"/>
      <c r="E751" s="51"/>
      <c r="F751" s="51">
        <f t="shared" si="34"/>
        <v>0</v>
      </c>
      <c r="G751" s="52">
        <f t="shared" si="35"/>
        <v>0</v>
      </c>
      <c r="H751" s="55">
        <f t="shared" si="36"/>
        <v>0</v>
      </c>
    </row>
    <row r="752" spans="1:8" s="54" customFormat="1" hidden="1">
      <c r="A752" s="48" t="str">
        <f>IF((LEN('Copy paste to Here'!G756))&gt;5,((CONCATENATE('Copy paste to Here'!G756," &amp; ",'Copy paste to Here'!D756,"  &amp;  ",'Copy paste to Here'!E756))),"Empty Cell")</f>
        <v>Empty Cell</v>
      </c>
      <c r="B752" s="49">
        <f>'Copy paste to Here'!C756</f>
        <v>0</v>
      </c>
      <c r="C752" s="50"/>
      <c r="D752" s="50"/>
      <c r="E752" s="51"/>
      <c r="F752" s="51">
        <f t="shared" si="34"/>
        <v>0</v>
      </c>
      <c r="G752" s="52">
        <f t="shared" si="35"/>
        <v>0</v>
      </c>
      <c r="H752" s="55">
        <f t="shared" si="36"/>
        <v>0</v>
      </c>
    </row>
    <row r="753" spans="1:8" s="54" customFormat="1" hidden="1">
      <c r="A753" s="48" t="str">
        <f>IF((LEN('Copy paste to Here'!G757))&gt;5,((CONCATENATE('Copy paste to Here'!G757," &amp; ",'Copy paste to Here'!D757,"  &amp;  ",'Copy paste to Here'!E757))),"Empty Cell")</f>
        <v>Empty Cell</v>
      </c>
      <c r="B753" s="49">
        <f>'Copy paste to Here'!C757</f>
        <v>0</v>
      </c>
      <c r="C753" s="50"/>
      <c r="D753" s="50"/>
      <c r="E753" s="51"/>
      <c r="F753" s="51">
        <f t="shared" si="34"/>
        <v>0</v>
      </c>
      <c r="G753" s="52">
        <f t="shared" si="35"/>
        <v>0</v>
      </c>
      <c r="H753" s="55">
        <f t="shared" si="36"/>
        <v>0</v>
      </c>
    </row>
    <row r="754" spans="1:8" s="54" customFormat="1" hidden="1">
      <c r="A754" s="48" t="str">
        <f>IF((LEN('Copy paste to Here'!G758))&gt;5,((CONCATENATE('Copy paste to Here'!G758," &amp; ",'Copy paste to Here'!D758,"  &amp;  ",'Copy paste to Here'!E758))),"Empty Cell")</f>
        <v>Empty Cell</v>
      </c>
      <c r="B754" s="49">
        <f>'Copy paste to Here'!C758</f>
        <v>0</v>
      </c>
      <c r="C754" s="50"/>
      <c r="D754" s="50"/>
      <c r="E754" s="51"/>
      <c r="F754" s="51">
        <f t="shared" si="34"/>
        <v>0</v>
      </c>
      <c r="G754" s="52">
        <f t="shared" si="35"/>
        <v>0</v>
      </c>
      <c r="H754" s="55">
        <f t="shared" si="36"/>
        <v>0</v>
      </c>
    </row>
    <row r="755" spans="1:8" s="54" customFormat="1" hidden="1">
      <c r="A755" s="48" t="str">
        <f>IF((LEN('Copy paste to Here'!G759))&gt;5,((CONCATENATE('Copy paste to Here'!G759," &amp; ",'Copy paste to Here'!D759,"  &amp;  ",'Copy paste to Here'!E759))),"Empty Cell")</f>
        <v>Empty Cell</v>
      </c>
      <c r="B755" s="49">
        <f>'Copy paste to Here'!C759</f>
        <v>0</v>
      </c>
      <c r="C755" s="50"/>
      <c r="D755" s="50"/>
      <c r="E755" s="51"/>
      <c r="F755" s="51">
        <f t="shared" si="34"/>
        <v>0</v>
      </c>
      <c r="G755" s="52">
        <f t="shared" si="35"/>
        <v>0</v>
      </c>
      <c r="H755" s="55">
        <f t="shared" si="36"/>
        <v>0</v>
      </c>
    </row>
    <row r="756" spans="1:8" s="54" customFormat="1" hidden="1">
      <c r="A756" s="48" t="str">
        <f>IF((LEN('Copy paste to Here'!G760))&gt;5,((CONCATENATE('Copy paste to Here'!G760," &amp; ",'Copy paste to Here'!D760,"  &amp;  ",'Copy paste to Here'!E760))),"Empty Cell")</f>
        <v>Empty Cell</v>
      </c>
      <c r="B756" s="49">
        <f>'Copy paste to Here'!C760</f>
        <v>0</v>
      </c>
      <c r="C756" s="50"/>
      <c r="D756" s="50"/>
      <c r="E756" s="51"/>
      <c r="F756" s="51">
        <f t="shared" si="34"/>
        <v>0</v>
      </c>
      <c r="G756" s="52">
        <f t="shared" si="35"/>
        <v>0</v>
      </c>
      <c r="H756" s="55">
        <f t="shared" si="36"/>
        <v>0</v>
      </c>
    </row>
    <row r="757" spans="1:8" s="54" customFormat="1" hidden="1">
      <c r="A757" s="48" t="str">
        <f>IF((LEN('Copy paste to Here'!G761))&gt;5,((CONCATENATE('Copy paste to Here'!G761," &amp; ",'Copy paste to Here'!D761,"  &amp;  ",'Copy paste to Here'!E761))),"Empty Cell")</f>
        <v>Empty Cell</v>
      </c>
      <c r="B757" s="49">
        <f>'Copy paste to Here'!C761</f>
        <v>0</v>
      </c>
      <c r="C757" s="50"/>
      <c r="D757" s="50"/>
      <c r="E757" s="51"/>
      <c r="F757" s="51">
        <f t="shared" si="34"/>
        <v>0</v>
      </c>
      <c r="G757" s="52">
        <f t="shared" si="35"/>
        <v>0</v>
      </c>
      <c r="H757" s="55">
        <f t="shared" si="36"/>
        <v>0</v>
      </c>
    </row>
    <row r="758" spans="1:8" s="54" customFormat="1" hidden="1">
      <c r="A758" s="48" t="str">
        <f>IF((LEN('Copy paste to Here'!G762))&gt;5,((CONCATENATE('Copy paste to Here'!G762," &amp; ",'Copy paste to Here'!D762,"  &amp;  ",'Copy paste to Here'!E762))),"Empty Cell")</f>
        <v>Empty Cell</v>
      </c>
      <c r="B758" s="49">
        <f>'Copy paste to Here'!C762</f>
        <v>0</v>
      </c>
      <c r="C758" s="50"/>
      <c r="D758" s="50"/>
      <c r="E758" s="51"/>
      <c r="F758" s="51">
        <f t="shared" si="34"/>
        <v>0</v>
      </c>
      <c r="G758" s="52">
        <f t="shared" si="35"/>
        <v>0</v>
      </c>
      <c r="H758" s="55">
        <f t="shared" si="36"/>
        <v>0</v>
      </c>
    </row>
    <row r="759" spans="1:8" s="54" customFormat="1" hidden="1">
      <c r="A759" s="48" t="str">
        <f>IF((LEN('Copy paste to Here'!G763))&gt;5,((CONCATENATE('Copy paste to Here'!G763," &amp; ",'Copy paste to Here'!D763,"  &amp;  ",'Copy paste to Here'!E763))),"Empty Cell")</f>
        <v>Empty Cell</v>
      </c>
      <c r="B759" s="49">
        <f>'Copy paste to Here'!C763</f>
        <v>0</v>
      </c>
      <c r="C759" s="50"/>
      <c r="D759" s="50"/>
      <c r="E759" s="51"/>
      <c r="F759" s="51">
        <f t="shared" si="34"/>
        <v>0</v>
      </c>
      <c r="G759" s="52">
        <f t="shared" si="35"/>
        <v>0</v>
      </c>
      <c r="H759" s="55">
        <f t="shared" si="36"/>
        <v>0</v>
      </c>
    </row>
    <row r="760" spans="1:8" s="54" customFormat="1" hidden="1">
      <c r="A760" s="48" t="str">
        <f>IF((LEN('Copy paste to Here'!G764))&gt;5,((CONCATENATE('Copy paste to Here'!G764," &amp; ",'Copy paste to Here'!D764,"  &amp;  ",'Copy paste to Here'!E764))),"Empty Cell")</f>
        <v>Empty Cell</v>
      </c>
      <c r="B760" s="49">
        <f>'Copy paste to Here'!C764</f>
        <v>0</v>
      </c>
      <c r="C760" s="50"/>
      <c r="D760" s="50"/>
      <c r="E760" s="51"/>
      <c r="F760" s="51">
        <f t="shared" si="34"/>
        <v>0</v>
      </c>
      <c r="G760" s="52">
        <f t="shared" si="35"/>
        <v>0</v>
      </c>
      <c r="H760" s="55">
        <f t="shared" si="36"/>
        <v>0</v>
      </c>
    </row>
    <row r="761" spans="1:8" s="54" customFormat="1" hidden="1">
      <c r="A761" s="48" t="str">
        <f>IF((LEN('Copy paste to Here'!G765))&gt;5,((CONCATENATE('Copy paste to Here'!G765," &amp; ",'Copy paste to Here'!D765,"  &amp;  ",'Copy paste to Here'!E765))),"Empty Cell")</f>
        <v>Empty Cell</v>
      </c>
      <c r="B761" s="49">
        <f>'Copy paste to Here'!C765</f>
        <v>0</v>
      </c>
      <c r="C761" s="50"/>
      <c r="D761" s="50"/>
      <c r="E761" s="51"/>
      <c r="F761" s="51">
        <f t="shared" si="34"/>
        <v>0</v>
      </c>
      <c r="G761" s="52">
        <f t="shared" si="35"/>
        <v>0</v>
      </c>
      <c r="H761" s="55">
        <f t="shared" si="36"/>
        <v>0</v>
      </c>
    </row>
    <row r="762" spans="1:8" s="54" customFormat="1" hidden="1">
      <c r="A762" s="48" t="str">
        <f>IF((LEN('Copy paste to Here'!G766))&gt;5,((CONCATENATE('Copy paste to Here'!G766," &amp; ",'Copy paste to Here'!D766,"  &amp;  ",'Copy paste to Here'!E766))),"Empty Cell")</f>
        <v>Empty Cell</v>
      </c>
      <c r="B762" s="49">
        <f>'Copy paste to Here'!C766</f>
        <v>0</v>
      </c>
      <c r="C762" s="50"/>
      <c r="D762" s="50"/>
      <c r="E762" s="51"/>
      <c r="F762" s="51">
        <f t="shared" si="34"/>
        <v>0</v>
      </c>
      <c r="G762" s="52">
        <f t="shared" si="35"/>
        <v>0</v>
      </c>
      <c r="H762" s="55">
        <f t="shared" si="36"/>
        <v>0</v>
      </c>
    </row>
    <row r="763" spans="1:8" s="54" customFormat="1" hidden="1">
      <c r="A763" s="48" t="str">
        <f>IF((LEN('Copy paste to Here'!G767))&gt;5,((CONCATENATE('Copy paste to Here'!G767," &amp; ",'Copy paste to Here'!D767,"  &amp;  ",'Copy paste to Here'!E767))),"Empty Cell")</f>
        <v>Empty Cell</v>
      </c>
      <c r="B763" s="49">
        <f>'Copy paste to Here'!C767</f>
        <v>0</v>
      </c>
      <c r="C763" s="50"/>
      <c r="D763" s="50"/>
      <c r="E763" s="51"/>
      <c r="F763" s="51">
        <f t="shared" si="34"/>
        <v>0</v>
      </c>
      <c r="G763" s="52">
        <f t="shared" si="35"/>
        <v>0</v>
      </c>
      <c r="H763" s="55">
        <f t="shared" si="36"/>
        <v>0</v>
      </c>
    </row>
    <row r="764" spans="1:8" s="54" customFormat="1" hidden="1">
      <c r="A764" s="48" t="str">
        <f>IF((LEN('Copy paste to Here'!G768))&gt;5,((CONCATENATE('Copy paste to Here'!G768," &amp; ",'Copy paste to Here'!D768,"  &amp;  ",'Copy paste to Here'!E768))),"Empty Cell")</f>
        <v>Empty Cell</v>
      </c>
      <c r="B764" s="49">
        <f>'Copy paste to Here'!C768</f>
        <v>0</v>
      </c>
      <c r="C764" s="50"/>
      <c r="D764" s="50"/>
      <c r="E764" s="51"/>
      <c r="F764" s="51">
        <f t="shared" si="34"/>
        <v>0</v>
      </c>
      <c r="G764" s="52">
        <f t="shared" si="35"/>
        <v>0</v>
      </c>
      <c r="H764" s="55">
        <f t="shared" si="36"/>
        <v>0</v>
      </c>
    </row>
    <row r="765" spans="1:8" s="54" customFormat="1" hidden="1">
      <c r="A765" s="48" t="str">
        <f>IF((LEN('Copy paste to Here'!G769))&gt;5,((CONCATENATE('Copy paste to Here'!G769," &amp; ",'Copy paste to Here'!D769,"  &amp;  ",'Copy paste to Here'!E769))),"Empty Cell")</f>
        <v>Empty Cell</v>
      </c>
      <c r="B765" s="49">
        <f>'Copy paste to Here'!C769</f>
        <v>0</v>
      </c>
      <c r="C765" s="50"/>
      <c r="D765" s="50"/>
      <c r="E765" s="51"/>
      <c r="F765" s="51">
        <f t="shared" si="34"/>
        <v>0</v>
      </c>
      <c r="G765" s="52">
        <f t="shared" si="35"/>
        <v>0</v>
      </c>
      <c r="H765" s="55">
        <f t="shared" si="36"/>
        <v>0</v>
      </c>
    </row>
    <row r="766" spans="1:8" s="54" customFormat="1" hidden="1">
      <c r="A766" s="48" t="str">
        <f>IF((LEN('Copy paste to Here'!G770))&gt;5,((CONCATENATE('Copy paste to Here'!G770," &amp; ",'Copy paste to Here'!D770,"  &amp;  ",'Copy paste to Here'!E770))),"Empty Cell")</f>
        <v>Empty Cell</v>
      </c>
      <c r="B766" s="49">
        <f>'Copy paste to Here'!C770</f>
        <v>0</v>
      </c>
      <c r="C766" s="50"/>
      <c r="D766" s="50"/>
      <c r="E766" s="51"/>
      <c r="F766" s="51">
        <f t="shared" si="34"/>
        <v>0</v>
      </c>
      <c r="G766" s="52">
        <f t="shared" si="35"/>
        <v>0</v>
      </c>
      <c r="H766" s="55">
        <f t="shared" si="36"/>
        <v>0</v>
      </c>
    </row>
    <row r="767" spans="1:8" s="54" customFormat="1" hidden="1">
      <c r="A767" s="48" t="str">
        <f>IF((LEN('Copy paste to Here'!G771))&gt;5,((CONCATENATE('Copy paste to Here'!G771," &amp; ",'Copy paste to Here'!D771,"  &amp;  ",'Copy paste to Here'!E771))),"Empty Cell")</f>
        <v>Empty Cell</v>
      </c>
      <c r="B767" s="49">
        <f>'Copy paste to Here'!C771</f>
        <v>0</v>
      </c>
      <c r="C767" s="50"/>
      <c r="D767" s="50"/>
      <c r="E767" s="51"/>
      <c r="F767" s="51">
        <f t="shared" si="34"/>
        <v>0</v>
      </c>
      <c r="G767" s="52">
        <f t="shared" si="35"/>
        <v>0</v>
      </c>
      <c r="H767" s="55">
        <f t="shared" si="36"/>
        <v>0</v>
      </c>
    </row>
    <row r="768" spans="1:8" s="54" customFormat="1" hidden="1">
      <c r="A768" s="48" t="str">
        <f>IF((LEN('Copy paste to Here'!G772))&gt;5,((CONCATENATE('Copy paste to Here'!G772," &amp; ",'Copy paste to Here'!D772,"  &amp;  ",'Copy paste to Here'!E772))),"Empty Cell")</f>
        <v>Empty Cell</v>
      </c>
      <c r="B768" s="49">
        <f>'Copy paste to Here'!C772</f>
        <v>0</v>
      </c>
      <c r="C768" s="50"/>
      <c r="D768" s="50"/>
      <c r="E768" s="51"/>
      <c r="F768" s="51">
        <f t="shared" si="34"/>
        <v>0</v>
      </c>
      <c r="G768" s="52">
        <f t="shared" si="35"/>
        <v>0</v>
      </c>
      <c r="H768" s="55">
        <f t="shared" si="36"/>
        <v>0</v>
      </c>
    </row>
    <row r="769" spans="1:8" s="54" customFormat="1" hidden="1">
      <c r="A769" s="48" t="str">
        <f>IF((LEN('Copy paste to Here'!G773))&gt;5,((CONCATENATE('Copy paste to Here'!G773," &amp; ",'Copy paste to Here'!D773,"  &amp;  ",'Copy paste to Here'!E773))),"Empty Cell")</f>
        <v>Empty Cell</v>
      </c>
      <c r="B769" s="49">
        <f>'Copy paste to Here'!C773</f>
        <v>0</v>
      </c>
      <c r="C769" s="50"/>
      <c r="D769" s="50"/>
      <c r="E769" s="51"/>
      <c r="F769" s="51">
        <f t="shared" si="34"/>
        <v>0</v>
      </c>
      <c r="G769" s="52">
        <f t="shared" si="35"/>
        <v>0</v>
      </c>
      <c r="H769" s="55">
        <f t="shared" si="36"/>
        <v>0</v>
      </c>
    </row>
    <row r="770" spans="1:8" s="54" customFormat="1" hidden="1">
      <c r="A770" s="48" t="str">
        <f>IF((LEN('Copy paste to Here'!G774))&gt;5,((CONCATENATE('Copy paste to Here'!G774," &amp; ",'Copy paste to Here'!D774,"  &amp;  ",'Copy paste to Here'!E774))),"Empty Cell")</f>
        <v>Empty Cell</v>
      </c>
      <c r="B770" s="49">
        <f>'Copy paste to Here'!C774</f>
        <v>0</v>
      </c>
      <c r="C770" s="50"/>
      <c r="D770" s="50"/>
      <c r="E770" s="51"/>
      <c r="F770" s="51">
        <f t="shared" si="34"/>
        <v>0</v>
      </c>
      <c r="G770" s="52">
        <f t="shared" si="35"/>
        <v>0</v>
      </c>
      <c r="H770" s="55">
        <f t="shared" si="36"/>
        <v>0</v>
      </c>
    </row>
    <row r="771" spans="1:8" s="54" customFormat="1" hidden="1">
      <c r="A771" s="48" t="str">
        <f>IF((LEN('Copy paste to Here'!G775))&gt;5,((CONCATENATE('Copy paste to Here'!G775," &amp; ",'Copy paste to Here'!D775,"  &amp;  ",'Copy paste to Here'!E775))),"Empty Cell")</f>
        <v>Empty Cell</v>
      </c>
      <c r="B771" s="49">
        <f>'Copy paste to Here'!C775</f>
        <v>0</v>
      </c>
      <c r="C771" s="50"/>
      <c r="D771" s="50"/>
      <c r="E771" s="51"/>
      <c r="F771" s="51">
        <f t="shared" si="34"/>
        <v>0</v>
      </c>
      <c r="G771" s="52">
        <f t="shared" si="35"/>
        <v>0</v>
      </c>
      <c r="H771" s="55">
        <f t="shared" si="36"/>
        <v>0</v>
      </c>
    </row>
    <row r="772" spans="1:8" s="54" customFormat="1" hidden="1">
      <c r="A772" s="48" t="str">
        <f>IF((LEN('Copy paste to Here'!G776))&gt;5,((CONCATENATE('Copy paste to Here'!G776," &amp; ",'Copy paste to Here'!D776,"  &amp;  ",'Copy paste to Here'!E776))),"Empty Cell")</f>
        <v>Empty Cell</v>
      </c>
      <c r="B772" s="49">
        <f>'Copy paste to Here'!C776</f>
        <v>0</v>
      </c>
      <c r="C772" s="50"/>
      <c r="D772" s="50"/>
      <c r="E772" s="51"/>
      <c r="F772" s="51">
        <f t="shared" si="34"/>
        <v>0</v>
      </c>
      <c r="G772" s="52">
        <f t="shared" si="35"/>
        <v>0</v>
      </c>
      <c r="H772" s="55">
        <f t="shared" si="36"/>
        <v>0</v>
      </c>
    </row>
    <row r="773" spans="1:8" s="54" customFormat="1" hidden="1">
      <c r="A773" s="48" t="str">
        <f>IF((LEN('Copy paste to Here'!G777))&gt;5,((CONCATENATE('Copy paste to Here'!G777," &amp; ",'Copy paste to Here'!D777,"  &amp;  ",'Copy paste to Here'!E777))),"Empty Cell")</f>
        <v>Empty Cell</v>
      </c>
      <c r="B773" s="49">
        <f>'Copy paste to Here'!C777</f>
        <v>0</v>
      </c>
      <c r="C773" s="50"/>
      <c r="D773" s="50"/>
      <c r="E773" s="51"/>
      <c r="F773" s="51">
        <f t="shared" si="34"/>
        <v>0</v>
      </c>
      <c r="G773" s="52">
        <f t="shared" si="35"/>
        <v>0</v>
      </c>
      <c r="H773" s="55">
        <f t="shared" si="36"/>
        <v>0</v>
      </c>
    </row>
    <row r="774" spans="1:8" s="54" customFormat="1" hidden="1">
      <c r="A774" s="48" t="str">
        <f>IF((LEN('Copy paste to Here'!G778))&gt;5,((CONCATENATE('Copy paste to Here'!G778," &amp; ",'Copy paste to Here'!D778,"  &amp;  ",'Copy paste to Here'!E778))),"Empty Cell")</f>
        <v>Empty Cell</v>
      </c>
      <c r="B774" s="49">
        <f>'Copy paste to Here'!C778</f>
        <v>0</v>
      </c>
      <c r="C774" s="50"/>
      <c r="D774" s="50"/>
      <c r="E774" s="51"/>
      <c r="F774" s="51">
        <f t="shared" si="34"/>
        <v>0</v>
      </c>
      <c r="G774" s="52">
        <f t="shared" si="35"/>
        <v>0</v>
      </c>
      <c r="H774" s="55">
        <f t="shared" si="36"/>
        <v>0</v>
      </c>
    </row>
    <row r="775" spans="1:8" s="54" customFormat="1" hidden="1">
      <c r="A775" s="48" t="str">
        <f>IF((LEN('Copy paste to Here'!G779))&gt;5,((CONCATENATE('Copy paste to Here'!G779," &amp; ",'Copy paste to Here'!D779,"  &amp;  ",'Copy paste to Here'!E779))),"Empty Cell")</f>
        <v>Empty Cell</v>
      </c>
      <c r="B775" s="49">
        <f>'Copy paste to Here'!C779</f>
        <v>0</v>
      </c>
      <c r="C775" s="50"/>
      <c r="D775" s="50"/>
      <c r="E775" s="51"/>
      <c r="F775" s="51">
        <f t="shared" si="34"/>
        <v>0</v>
      </c>
      <c r="G775" s="52">
        <f t="shared" si="35"/>
        <v>0</v>
      </c>
      <c r="H775" s="55">
        <f t="shared" si="36"/>
        <v>0</v>
      </c>
    </row>
    <row r="776" spans="1:8" s="54" customFormat="1" hidden="1">
      <c r="A776" s="48" t="str">
        <f>IF((LEN('Copy paste to Here'!G780))&gt;5,((CONCATENATE('Copy paste to Here'!G780," &amp; ",'Copy paste to Here'!D780,"  &amp;  ",'Copy paste to Here'!E780))),"Empty Cell")</f>
        <v>Empty Cell</v>
      </c>
      <c r="B776" s="49">
        <f>'Copy paste to Here'!C780</f>
        <v>0</v>
      </c>
      <c r="C776" s="50"/>
      <c r="D776" s="50"/>
      <c r="E776" s="51"/>
      <c r="F776" s="51">
        <f t="shared" si="34"/>
        <v>0</v>
      </c>
      <c r="G776" s="52">
        <f t="shared" si="35"/>
        <v>0</v>
      </c>
      <c r="H776" s="55">
        <f t="shared" si="36"/>
        <v>0</v>
      </c>
    </row>
    <row r="777" spans="1:8" s="54" customFormat="1" hidden="1">
      <c r="A777" s="48" t="str">
        <f>IF((LEN('Copy paste to Here'!G781))&gt;5,((CONCATENATE('Copy paste to Here'!G781," &amp; ",'Copy paste to Here'!D781,"  &amp;  ",'Copy paste to Here'!E781))),"Empty Cell")</f>
        <v>Empty Cell</v>
      </c>
      <c r="B777" s="49">
        <f>'Copy paste to Here'!C781</f>
        <v>0</v>
      </c>
      <c r="C777" s="50"/>
      <c r="D777" s="50"/>
      <c r="E777" s="51"/>
      <c r="F777" s="51">
        <f t="shared" si="34"/>
        <v>0</v>
      </c>
      <c r="G777" s="52">
        <f t="shared" si="35"/>
        <v>0</v>
      </c>
      <c r="H777" s="55">
        <f t="shared" si="36"/>
        <v>0</v>
      </c>
    </row>
    <row r="778" spans="1:8" s="54" customFormat="1" hidden="1">
      <c r="A778" s="48" t="str">
        <f>IF((LEN('Copy paste to Here'!G782))&gt;5,((CONCATENATE('Copy paste to Here'!G782," &amp; ",'Copy paste to Here'!D782,"  &amp;  ",'Copy paste to Here'!E782))),"Empty Cell")</f>
        <v>Empty Cell</v>
      </c>
      <c r="B778" s="49">
        <f>'Copy paste to Here'!C782</f>
        <v>0</v>
      </c>
      <c r="C778" s="50"/>
      <c r="D778" s="50"/>
      <c r="E778" s="51"/>
      <c r="F778" s="51">
        <f t="shared" si="34"/>
        <v>0</v>
      </c>
      <c r="G778" s="52">
        <f t="shared" si="35"/>
        <v>0</v>
      </c>
      <c r="H778" s="55">
        <f t="shared" si="36"/>
        <v>0</v>
      </c>
    </row>
    <row r="779" spans="1:8" s="54" customFormat="1" hidden="1">
      <c r="A779" s="48" t="str">
        <f>IF((LEN('Copy paste to Here'!G783))&gt;5,((CONCATENATE('Copy paste to Here'!G783," &amp; ",'Copy paste to Here'!D783,"  &amp;  ",'Copy paste to Here'!E783))),"Empty Cell")</f>
        <v>Empty Cell</v>
      </c>
      <c r="B779" s="49">
        <f>'Copy paste to Here'!C783</f>
        <v>0</v>
      </c>
      <c r="C779" s="50"/>
      <c r="D779" s="50"/>
      <c r="E779" s="51"/>
      <c r="F779" s="51">
        <f t="shared" si="34"/>
        <v>0</v>
      </c>
      <c r="G779" s="52">
        <f t="shared" si="35"/>
        <v>0</v>
      </c>
      <c r="H779" s="55">
        <f t="shared" si="36"/>
        <v>0</v>
      </c>
    </row>
    <row r="780" spans="1:8" s="54" customFormat="1" hidden="1">
      <c r="A780" s="48" t="str">
        <f>IF((LEN('Copy paste to Here'!G784))&gt;5,((CONCATENATE('Copy paste to Here'!G784," &amp; ",'Copy paste to Here'!D784,"  &amp;  ",'Copy paste to Here'!E784))),"Empty Cell")</f>
        <v>Empty Cell</v>
      </c>
      <c r="B780" s="49">
        <f>'Copy paste to Here'!C784</f>
        <v>0</v>
      </c>
      <c r="C780" s="50"/>
      <c r="D780" s="50"/>
      <c r="E780" s="51"/>
      <c r="F780" s="51">
        <f t="shared" si="34"/>
        <v>0</v>
      </c>
      <c r="G780" s="52">
        <f t="shared" si="35"/>
        <v>0</v>
      </c>
      <c r="H780" s="55">
        <f t="shared" si="36"/>
        <v>0</v>
      </c>
    </row>
    <row r="781" spans="1:8" s="54" customFormat="1" hidden="1">
      <c r="A781" s="48" t="str">
        <f>IF((LEN('Copy paste to Here'!G785))&gt;5,((CONCATENATE('Copy paste to Here'!G785," &amp; ",'Copy paste to Here'!D785,"  &amp;  ",'Copy paste to Here'!E785))),"Empty Cell")</f>
        <v>Empty Cell</v>
      </c>
      <c r="B781" s="49">
        <f>'Copy paste to Here'!C785</f>
        <v>0</v>
      </c>
      <c r="C781" s="50"/>
      <c r="D781" s="50"/>
      <c r="E781" s="51"/>
      <c r="F781" s="51">
        <f t="shared" si="34"/>
        <v>0</v>
      </c>
      <c r="G781" s="52">
        <f t="shared" si="35"/>
        <v>0</v>
      </c>
      <c r="H781" s="55">
        <f t="shared" si="36"/>
        <v>0</v>
      </c>
    </row>
    <row r="782" spans="1:8" s="54" customFormat="1" hidden="1">
      <c r="A782" s="48" t="str">
        <f>IF((LEN('Copy paste to Here'!G786))&gt;5,((CONCATENATE('Copy paste to Here'!G786," &amp; ",'Copy paste to Here'!D786,"  &amp;  ",'Copy paste to Here'!E786))),"Empty Cell")</f>
        <v>Empty Cell</v>
      </c>
      <c r="B782" s="49">
        <f>'Copy paste to Here'!C786</f>
        <v>0</v>
      </c>
      <c r="C782" s="50"/>
      <c r="D782" s="50"/>
      <c r="E782" s="51"/>
      <c r="F782" s="51">
        <f t="shared" si="34"/>
        <v>0</v>
      </c>
      <c r="G782" s="52">
        <f t="shared" si="35"/>
        <v>0</v>
      </c>
      <c r="H782" s="55">
        <f t="shared" si="36"/>
        <v>0</v>
      </c>
    </row>
    <row r="783" spans="1:8" s="54" customFormat="1" hidden="1">
      <c r="A783" s="48" t="str">
        <f>IF((LEN('Copy paste to Here'!G787))&gt;5,((CONCATENATE('Copy paste to Here'!G787," &amp; ",'Copy paste to Here'!D787,"  &amp;  ",'Copy paste to Here'!E787))),"Empty Cell")</f>
        <v>Empty Cell</v>
      </c>
      <c r="B783" s="49">
        <f>'Copy paste to Here'!C787</f>
        <v>0</v>
      </c>
      <c r="C783" s="50"/>
      <c r="D783" s="50"/>
      <c r="E783" s="51"/>
      <c r="F783" s="51">
        <f t="shared" si="34"/>
        <v>0</v>
      </c>
      <c r="G783" s="52">
        <f t="shared" si="35"/>
        <v>0</v>
      </c>
      <c r="H783" s="55">
        <f t="shared" si="36"/>
        <v>0</v>
      </c>
    </row>
    <row r="784" spans="1:8" s="54" customFormat="1" hidden="1">
      <c r="A784" s="48" t="str">
        <f>IF((LEN('Copy paste to Here'!G788))&gt;5,((CONCATENATE('Copy paste to Here'!G788," &amp; ",'Copy paste to Here'!D788,"  &amp;  ",'Copy paste to Here'!E788))),"Empty Cell")</f>
        <v>Empty Cell</v>
      </c>
      <c r="B784" s="49">
        <f>'Copy paste to Here'!C788</f>
        <v>0</v>
      </c>
      <c r="C784" s="50"/>
      <c r="D784" s="50"/>
      <c r="E784" s="51"/>
      <c r="F784" s="51">
        <f t="shared" si="34"/>
        <v>0</v>
      </c>
      <c r="G784" s="52">
        <f t="shared" si="35"/>
        <v>0</v>
      </c>
      <c r="H784" s="55">
        <f t="shared" si="36"/>
        <v>0</v>
      </c>
    </row>
    <row r="785" spans="1:8" s="54" customFormat="1" hidden="1">
      <c r="A785" s="48" t="str">
        <f>IF((LEN('Copy paste to Here'!G789))&gt;5,((CONCATENATE('Copy paste to Here'!G789," &amp; ",'Copy paste to Here'!D789,"  &amp;  ",'Copy paste to Here'!E789))),"Empty Cell")</f>
        <v>Empty Cell</v>
      </c>
      <c r="B785" s="49">
        <f>'Copy paste to Here'!C789</f>
        <v>0</v>
      </c>
      <c r="C785" s="50"/>
      <c r="D785" s="50"/>
      <c r="E785" s="51"/>
      <c r="F785" s="51">
        <f t="shared" si="34"/>
        <v>0</v>
      </c>
      <c r="G785" s="52">
        <f t="shared" si="35"/>
        <v>0</v>
      </c>
      <c r="H785" s="55">
        <f t="shared" si="36"/>
        <v>0</v>
      </c>
    </row>
    <row r="786" spans="1:8" s="54" customFormat="1" hidden="1">
      <c r="A786" s="48" t="str">
        <f>IF((LEN('Copy paste to Here'!G790))&gt;5,((CONCATENATE('Copy paste to Here'!G790," &amp; ",'Copy paste to Here'!D790,"  &amp;  ",'Copy paste to Here'!E790))),"Empty Cell")</f>
        <v>Empty Cell</v>
      </c>
      <c r="B786" s="49">
        <f>'Copy paste to Here'!C790</f>
        <v>0</v>
      </c>
      <c r="C786" s="50"/>
      <c r="D786" s="50"/>
      <c r="E786" s="51"/>
      <c r="F786" s="51">
        <f t="shared" si="34"/>
        <v>0</v>
      </c>
      <c r="G786" s="52">
        <f t="shared" si="35"/>
        <v>0</v>
      </c>
      <c r="H786" s="55">
        <f t="shared" si="36"/>
        <v>0</v>
      </c>
    </row>
    <row r="787" spans="1:8" s="54" customFormat="1" hidden="1">
      <c r="A787" s="48" t="str">
        <f>IF((LEN('Copy paste to Here'!G791))&gt;5,((CONCATENATE('Copy paste to Here'!G791," &amp; ",'Copy paste to Here'!D791,"  &amp;  ",'Copy paste to Here'!E791))),"Empty Cell")</f>
        <v>Empty Cell</v>
      </c>
      <c r="B787" s="49">
        <f>'Copy paste to Here'!C791</f>
        <v>0</v>
      </c>
      <c r="C787" s="50"/>
      <c r="D787" s="50"/>
      <c r="E787" s="51"/>
      <c r="F787" s="51">
        <f t="shared" ref="F787:F850" si="37">D787*E787</f>
        <v>0</v>
      </c>
      <c r="G787" s="52">
        <f t="shared" ref="G787:G850" si="38">E787*$E$14</f>
        <v>0</v>
      </c>
      <c r="H787" s="55">
        <f t="shared" ref="H787:H850" si="39">D787*G787</f>
        <v>0</v>
      </c>
    </row>
    <row r="788" spans="1:8" s="54" customFormat="1" hidden="1">
      <c r="A788" s="48" t="str">
        <f>IF((LEN('Copy paste to Here'!G792))&gt;5,((CONCATENATE('Copy paste to Here'!G792," &amp; ",'Copy paste to Here'!D792,"  &amp;  ",'Copy paste to Here'!E792))),"Empty Cell")</f>
        <v>Empty Cell</v>
      </c>
      <c r="B788" s="49">
        <f>'Copy paste to Here'!C792</f>
        <v>0</v>
      </c>
      <c r="C788" s="50"/>
      <c r="D788" s="50"/>
      <c r="E788" s="51"/>
      <c r="F788" s="51">
        <f t="shared" si="37"/>
        <v>0</v>
      </c>
      <c r="G788" s="52">
        <f t="shared" si="38"/>
        <v>0</v>
      </c>
      <c r="H788" s="55">
        <f t="shared" si="39"/>
        <v>0</v>
      </c>
    </row>
    <row r="789" spans="1:8" s="54" customFormat="1" hidden="1">
      <c r="A789" s="48" t="str">
        <f>IF((LEN('Copy paste to Here'!G793))&gt;5,((CONCATENATE('Copy paste to Here'!G793," &amp; ",'Copy paste to Here'!D793,"  &amp;  ",'Copy paste to Here'!E793))),"Empty Cell")</f>
        <v>Empty Cell</v>
      </c>
      <c r="B789" s="49">
        <f>'Copy paste to Here'!C793</f>
        <v>0</v>
      </c>
      <c r="C789" s="50"/>
      <c r="D789" s="50"/>
      <c r="E789" s="51"/>
      <c r="F789" s="51">
        <f t="shared" si="37"/>
        <v>0</v>
      </c>
      <c r="G789" s="52">
        <f t="shared" si="38"/>
        <v>0</v>
      </c>
      <c r="H789" s="55">
        <f t="shared" si="39"/>
        <v>0</v>
      </c>
    </row>
    <row r="790" spans="1:8" s="54" customFormat="1" hidden="1">
      <c r="A790" s="48" t="str">
        <f>IF((LEN('Copy paste to Here'!G794))&gt;5,((CONCATENATE('Copy paste to Here'!G794," &amp; ",'Copy paste to Here'!D794,"  &amp;  ",'Copy paste to Here'!E794))),"Empty Cell")</f>
        <v>Empty Cell</v>
      </c>
      <c r="B790" s="49">
        <f>'Copy paste to Here'!C794</f>
        <v>0</v>
      </c>
      <c r="C790" s="50"/>
      <c r="D790" s="50"/>
      <c r="E790" s="51"/>
      <c r="F790" s="51">
        <f t="shared" si="37"/>
        <v>0</v>
      </c>
      <c r="G790" s="52">
        <f t="shared" si="38"/>
        <v>0</v>
      </c>
      <c r="H790" s="55">
        <f t="shared" si="39"/>
        <v>0</v>
      </c>
    </row>
    <row r="791" spans="1:8" s="54" customFormat="1" hidden="1">
      <c r="A791" s="48" t="str">
        <f>IF((LEN('Copy paste to Here'!G795))&gt;5,((CONCATENATE('Copy paste to Here'!G795," &amp; ",'Copy paste to Here'!D795,"  &amp;  ",'Copy paste to Here'!E795))),"Empty Cell")</f>
        <v>Empty Cell</v>
      </c>
      <c r="B791" s="49">
        <f>'Copy paste to Here'!C795</f>
        <v>0</v>
      </c>
      <c r="C791" s="50"/>
      <c r="D791" s="50"/>
      <c r="E791" s="51"/>
      <c r="F791" s="51">
        <f t="shared" si="37"/>
        <v>0</v>
      </c>
      <c r="G791" s="52">
        <f t="shared" si="38"/>
        <v>0</v>
      </c>
      <c r="H791" s="55">
        <f t="shared" si="39"/>
        <v>0</v>
      </c>
    </row>
    <row r="792" spans="1:8" s="54" customFormat="1" hidden="1">
      <c r="A792" s="48" t="str">
        <f>IF((LEN('Copy paste to Here'!G796))&gt;5,((CONCATENATE('Copy paste to Here'!G796," &amp; ",'Copy paste to Here'!D796,"  &amp;  ",'Copy paste to Here'!E796))),"Empty Cell")</f>
        <v>Empty Cell</v>
      </c>
      <c r="B792" s="49">
        <f>'Copy paste to Here'!C796</f>
        <v>0</v>
      </c>
      <c r="C792" s="50"/>
      <c r="D792" s="50"/>
      <c r="E792" s="51"/>
      <c r="F792" s="51">
        <f t="shared" si="37"/>
        <v>0</v>
      </c>
      <c r="G792" s="52">
        <f t="shared" si="38"/>
        <v>0</v>
      </c>
      <c r="H792" s="55">
        <f t="shared" si="39"/>
        <v>0</v>
      </c>
    </row>
    <row r="793" spans="1:8" s="54" customFormat="1" hidden="1">
      <c r="A793" s="48" t="str">
        <f>IF((LEN('Copy paste to Here'!G797))&gt;5,((CONCATENATE('Copy paste to Here'!G797," &amp; ",'Copy paste to Here'!D797,"  &amp;  ",'Copy paste to Here'!E797))),"Empty Cell")</f>
        <v>Empty Cell</v>
      </c>
      <c r="B793" s="49">
        <f>'Copy paste to Here'!C797</f>
        <v>0</v>
      </c>
      <c r="C793" s="50"/>
      <c r="D793" s="50"/>
      <c r="E793" s="51"/>
      <c r="F793" s="51">
        <f t="shared" si="37"/>
        <v>0</v>
      </c>
      <c r="G793" s="52">
        <f t="shared" si="38"/>
        <v>0</v>
      </c>
      <c r="H793" s="55">
        <f t="shared" si="39"/>
        <v>0</v>
      </c>
    </row>
    <row r="794" spans="1:8" s="54" customFormat="1" hidden="1">
      <c r="A794" s="48" t="str">
        <f>IF((LEN('Copy paste to Here'!G798))&gt;5,((CONCATENATE('Copy paste to Here'!G798," &amp; ",'Copy paste to Here'!D798,"  &amp;  ",'Copy paste to Here'!E798))),"Empty Cell")</f>
        <v>Empty Cell</v>
      </c>
      <c r="B794" s="49">
        <f>'Copy paste to Here'!C798</f>
        <v>0</v>
      </c>
      <c r="C794" s="50"/>
      <c r="D794" s="50"/>
      <c r="E794" s="51"/>
      <c r="F794" s="51">
        <f t="shared" si="37"/>
        <v>0</v>
      </c>
      <c r="G794" s="52">
        <f t="shared" si="38"/>
        <v>0</v>
      </c>
      <c r="H794" s="55">
        <f t="shared" si="39"/>
        <v>0</v>
      </c>
    </row>
    <row r="795" spans="1:8" s="54" customFormat="1" hidden="1">
      <c r="A795" s="48" t="str">
        <f>IF((LEN('Copy paste to Here'!G799))&gt;5,((CONCATENATE('Copy paste to Here'!G799," &amp; ",'Copy paste to Here'!D799,"  &amp;  ",'Copy paste to Here'!E799))),"Empty Cell")</f>
        <v>Empty Cell</v>
      </c>
      <c r="B795" s="49">
        <f>'Copy paste to Here'!C799</f>
        <v>0</v>
      </c>
      <c r="C795" s="50"/>
      <c r="D795" s="50"/>
      <c r="E795" s="51"/>
      <c r="F795" s="51">
        <f t="shared" si="37"/>
        <v>0</v>
      </c>
      <c r="G795" s="52">
        <f t="shared" si="38"/>
        <v>0</v>
      </c>
      <c r="H795" s="55">
        <f t="shared" si="39"/>
        <v>0</v>
      </c>
    </row>
    <row r="796" spans="1:8" s="54" customFormat="1" hidden="1">
      <c r="A796" s="48" t="str">
        <f>IF((LEN('Copy paste to Here'!G800))&gt;5,((CONCATENATE('Copy paste to Here'!G800," &amp; ",'Copy paste to Here'!D800,"  &amp;  ",'Copy paste to Here'!E800))),"Empty Cell")</f>
        <v>Empty Cell</v>
      </c>
      <c r="B796" s="49">
        <f>'Copy paste to Here'!C800</f>
        <v>0</v>
      </c>
      <c r="C796" s="50"/>
      <c r="D796" s="50"/>
      <c r="E796" s="51"/>
      <c r="F796" s="51">
        <f t="shared" si="37"/>
        <v>0</v>
      </c>
      <c r="G796" s="52">
        <f t="shared" si="38"/>
        <v>0</v>
      </c>
      <c r="H796" s="55">
        <f t="shared" si="39"/>
        <v>0</v>
      </c>
    </row>
    <row r="797" spans="1:8" s="54" customFormat="1" hidden="1">
      <c r="A797" s="48" t="str">
        <f>IF((LEN('Copy paste to Here'!G801))&gt;5,((CONCATENATE('Copy paste to Here'!G801," &amp; ",'Copy paste to Here'!D801,"  &amp;  ",'Copy paste to Here'!E801))),"Empty Cell")</f>
        <v>Empty Cell</v>
      </c>
      <c r="B797" s="49">
        <f>'Copy paste to Here'!C801</f>
        <v>0</v>
      </c>
      <c r="C797" s="50"/>
      <c r="D797" s="50"/>
      <c r="E797" s="51"/>
      <c r="F797" s="51">
        <f t="shared" si="37"/>
        <v>0</v>
      </c>
      <c r="G797" s="52">
        <f t="shared" si="38"/>
        <v>0</v>
      </c>
      <c r="H797" s="55">
        <f t="shared" si="39"/>
        <v>0</v>
      </c>
    </row>
    <row r="798" spans="1:8" s="54" customFormat="1" hidden="1">
      <c r="A798" s="48" t="str">
        <f>IF((LEN('Copy paste to Here'!G802))&gt;5,((CONCATENATE('Copy paste to Here'!G802," &amp; ",'Copy paste to Here'!D802,"  &amp;  ",'Copy paste to Here'!E802))),"Empty Cell")</f>
        <v>Empty Cell</v>
      </c>
      <c r="B798" s="49">
        <f>'Copy paste to Here'!C802</f>
        <v>0</v>
      </c>
      <c r="C798" s="50"/>
      <c r="D798" s="50"/>
      <c r="E798" s="51"/>
      <c r="F798" s="51">
        <f t="shared" si="37"/>
        <v>0</v>
      </c>
      <c r="G798" s="52">
        <f t="shared" si="38"/>
        <v>0</v>
      </c>
      <c r="H798" s="55">
        <f t="shared" si="39"/>
        <v>0</v>
      </c>
    </row>
    <row r="799" spans="1:8" s="54" customFormat="1" hidden="1">
      <c r="A799" s="48" t="str">
        <f>IF((LEN('Copy paste to Here'!G803))&gt;5,((CONCATENATE('Copy paste to Here'!G803," &amp; ",'Copy paste to Here'!D803,"  &amp;  ",'Copy paste to Here'!E803))),"Empty Cell")</f>
        <v>Empty Cell</v>
      </c>
      <c r="B799" s="49">
        <f>'Copy paste to Here'!C803</f>
        <v>0</v>
      </c>
      <c r="C799" s="50"/>
      <c r="D799" s="50"/>
      <c r="E799" s="51"/>
      <c r="F799" s="51">
        <f t="shared" si="37"/>
        <v>0</v>
      </c>
      <c r="G799" s="52">
        <f t="shared" si="38"/>
        <v>0</v>
      </c>
      <c r="H799" s="55">
        <f t="shared" si="39"/>
        <v>0</v>
      </c>
    </row>
    <row r="800" spans="1:8" s="54" customFormat="1" hidden="1">
      <c r="A800" s="48" t="str">
        <f>IF((LEN('Copy paste to Here'!G804))&gt;5,((CONCATENATE('Copy paste to Here'!G804," &amp; ",'Copy paste to Here'!D804,"  &amp;  ",'Copy paste to Here'!E804))),"Empty Cell")</f>
        <v>Empty Cell</v>
      </c>
      <c r="B800" s="49">
        <f>'Copy paste to Here'!C804</f>
        <v>0</v>
      </c>
      <c r="C800" s="50"/>
      <c r="D800" s="50"/>
      <c r="E800" s="51"/>
      <c r="F800" s="51">
        <f t="shared" si="37"/>
        <v>0</v>
      </c>
      <c r="G800" s="52">
        <f t="shared" si="38"/>
        <v>0</v>
      </c>
      <c r="H800" s="55">
        <f t="shared" si="39"/>
        <v>0</v>
      </c>
    </row>
    <row r="801" spans="1:8" s="54" customFormat="1" hidden="1">
      <c r="A801" s="48" t="str">
        <f>IF((LEN('Copy paste to Here'!G805))&gt;5,((CONCATENATE('Copy paste to Here'!G805," &amp; ",'Copy paste to Here'!D805,"  &amp;  ",'Copy paste to Here'!E805))),"Empty Cell")</f>
        <v>Empty Cell</v>
      </c>
      <c r="B801" s="49">
        <f>'Copy paste to Here'!C805</f>
        <v>0</v>
      </c>
      <c r="C801" s="50"/>
      <c r="D801" s="50"/>
      <c r="E801" s="51"/>
      <c r="F801" s="51">
        <f t="shared" si="37"/>
        <v>0</v>
      </c>
      <c r="G801" s="52">
        <f t="shared" si="38"/>
        <v>0</v>
      </c>
      <c r="H801" s="55">
        <f t="shared" si="39"/>
        <v>0</v>
      </c>
    </row>
    <row r="802" spans="1:8" s="54" customFormat="1" hidden="1">
      <c r="A802" s="48" t="str">
        <f>IF((LEN('Copy paste to Here'!G806))&gt;5,((CONCATENATE('Copy paste to Here'!G806," &amp; ",'Copy paste to Here'!D806,"  &amp;  ",'Copy paste to Here'!E806))),"Empty Cell")</f>
        <v>Empty Cell</v>
      </c>
      <c r="B802" s="49">
        <f>'Copy paste to Here'!C806</f>
        <v>0</v>
      </c>
      <c r="C802" s="50"/>
      <c r="D802" s="50"/>
      <c r="E802" s="51"/>
      <c r="F802" s="51">
        <f t="shared" si="37"/>
        <v>0</v>
      </c>
      <c r="G802" s="52">
        <f t="shared" si="38"/>
        <v>0</v>
      </c>
      <c r="H802" s="55">
        <f t="shared" si="39"/>
        <v>0</v>
      </c>
    </row>
    <row r="803" spans="1:8" s="54" customFormat="1" hidden="1">
      <c r="A803" s="48" t="str">
        <f>IF((LEN('Copy paste to Here'!G807))&gt;5,((CONCATENATE('Copy paste to Here'!G807," &amp; ",'Copy paste to Here'!D807,"  &amp;  ",'Copy paste to Here'!E807))),"Empty Cell")</f>
        <v>Empty Cell</v>
      </c>
      <c r="B803" s="49">
        <f>'Copy paste to Here'!C807</f>
        <v>0</v>
      </c>
      <c r="C803" s="50"/>
      <c r="D803" s="50"/>
      <c r="E803" s="51"/>
      <c r="F803" s="51">
        <f t="shared" si="37"/>
        <v>0</v>
      </c>
      <c r="G803" s="52">
        <f t="shared" si="38"/>
        <v>0</v>
      </c>
      <c r="H803" s="55">
        <f t="shared" si="39"/>
        <v>0</v>
      </c>
    </row>
    <row r="804" spans="1:8" s="54" customFormat="1" hidden="1">
      <c r="A804" s="48" t="str">
        <f>IF((LEN('Copy paste to Here'!G808))&gt;5,((CONCATENATE('Copy paste to Here'!G808," &amp; ",'Copy paste to Here'!D808,"  &amp;  ",'Copy paste to Here'!E808))),"Empty Cell")</f>
        <v>Empty Cell</v>
      </c>
      <c r="B804" s="49">
        <f>'Copy paste to Here'!C808</f>
        <v>0</v>
      </c>
      <c r="C804" s="50"/>
      <c r="D804" s="50"/>
      <c r="E804" s="51"/>
      <c r="F804" s="51">
        <f t="shared" si="37"/>
        <v>0</v>
      </c>
      <c r="G804" s="52">
        <f t="shared" si="38"/>
        <v>0</v>
      </c>
      <c r="H804" s="55">
        <f t="shared" si="39"/>
        <v>0</v>
      </c>
    </row>
    <row r="805" spans="1:8" s="54" customFormat="1" hidden="1">
      <c r="A805" s="48" t="str">
        <f>IF((LEN('Copy paste to Here'!G809))&gt;5,((CONCATENATE('Copy paste to Here'!G809," &amp; ",'Copy paste to Here'!D809,"  &amp;  ",'Copy paste to Here'!E809))),"Empty Cell")</f>
        <v>Empty Cell</v>
      </c>
      <c r="B805" s="49">
        <f>'Copy paste to Here'!C809</f>
        <v>0</v>
      </c>
      <c r="C805" s="50"/>
      <c r="D805" s="50"/>
      <c r="E805" s="51"/>
      <c r="F805" s="51">
        <f t="shared" si="37"/>
        <v>0</v>
      </c>
      <c r="G805" s="52">
        <f t="shared" si="38"/>
        <v>0</v>
      </c>
      <c r="H805" s="55">
        <f t="shared" si="39"/>
        <v>0</v>
      </c>
    </row>
    <row r="806" spans="1:8" s="54" customFormat="1" hidden="1">
      <c r="A806" s="48" t="str">
        <f>IF((LEN('Copy paste to Here'!G810))&gt;5,((CONCATENATE('Copy paste to Here'!G810," &amp; ",'Copy paste to Here'!D810,"  &amp;  ",'Copy paste to Here'!E810))),"Empty Cell")</f>
        <v>Empty Cell</v>
      </c>
      <c r="B806" s="49">
        <f>'Copy paste to Here'!C810</f>
        <v>0</v>
      </c>
      <c r="C806" s="50"/>
      <c r="D806" s="50"/>
      <c r="E806" s="51"/>
      <c r="F806" s="51">
        <f t="shared" si="37"/>
        <v>0</v>
      </c>
      <c r="G806" s="52">
        <f t="shared" si="38"/>
        <v>0</v>
      </c>
      <c r="H806" s="55">
        <f t="shared" si="39"/>
        <v>0</v>
      </c>
    </row>
    <row r="807" spans="1:8" s="54" customFormat="1" hidden="1">
      <c r="A807" s="48" t="str">
        <f>IF((LEN('Copy paste to Here'!G811))&gt;5,((CONCATENATE('Copy paste to Here'!G811," &amp; ",'Copy paste to Here'!D811,"  &amp;  ",'Copy paste to Here'!E811))),"Empty Cell")</f>
        <v>Empty Cell</v>
      </c>
      <c r="B807" s="49">
        <f>'Copy paste to Here'!C811</f>
        <v>0</v>
      </c>
      <c r="C807" s="50"/>
      <c r="D807" s="50"/>
      <c r="E807" s="51"/>
      <c r="F807" s="51">
        <f t="shared" si="37"/>
        <v>0</v>
      </c>
      <c r="G807" s="52">
        <f t="shared" si="38"/>
        <v>0</v>
      </c>
      <c r="H807" s="55">
        <f t="shared" si="39"/>
        <v>0</v>
      </c>
    </row>
    <row r="808" spans="1:8" s="54" customFormat="1" hidden="1">
      <c r="A808" s="48" t="str">
        <f>IF((LEN('Copy paste to Here'!G812))&gt;5,((CONCATENATE('Copy paste to Here'!G812," &amp; ",'Copy paste to Here'!D812,"  &amp;  ",'Copy paste to Here'!E812))),"Empty Cell")</f>
        <v>Empty Cell</v>
      </c>
      <c r="B808" s="49">
        <f>'Copy paste to Here'!C812</f>
        <v>0</v>
      </c>
      <c r="C808" s="50"/>
      <c r="D808" s="50"/>
      <c r="E808" s="51"/>
      <c r="F808" s="51">
        <f t="shared" si="37"/>
        <v>0</v>
      </c>
      <c r="G808" s="52">
        <f t="shared" si="38"/>
        <v>0</v>
      </c>
      <c r="H808" s="55">
        <f t="shared" si="39"/>
        <v>0</v>
      </c>
    </row>
    <row r="809" spans="1:8" s="54" customFormat="1" hidden="1">
      <c r="A809" s="48" t="str">
        <f>IF((LEN('Copy paste to Here'!G813))&gt;5,((CONCATENATE('Copy paste to Here'!G813," &amp; ",'Copy paste to Here'!D813,"  &amp;  ",'Copy paste to Here'!E813))),"Empty Cell")</f>
        <v>Empty Cell</v>
      </c>
      <c r="B809" s="49">
        <f>'Copy paste to Here'!C813</f>
        <v>0</v>
      </c>
      <c r="C809" s="50"/>
      <c r="D809" s="50"/>
      <c r="E809" s="51"/>
      <c r="F809" s="51">
        <f t="shared" si="37"/>
        <v>0</v>
      </c>
      <c r="G809" s="52">
        <f t="shared" si="38"/>
        <v>0</v>
      </c>
      <c r="H809" s="55">
        <f t="shared" si="39"/>
        <v>0</v>
      </c>
    </row>
    <row r="810" spans="1:8" s="54" customFormat="1" hidden="1">
      <c r="A810" s="48" t="str">
        <f>IF((LEN('Copy paste to Here'!G814))&gt;5,((CONCATENATE('Copy paste to Here'!G814," &amp; ",'Copy paste to Here'!D814,"  &amp;  ",'Copy paste to Here'!E814))),"Empty Cell")</f>
        <v>Empty Cell</v>
      </c>
      <c r="B810" s="49">
        <f>'Copy paste to Here'!C814</f>
        <v>0</v>
      </c>
      <c r="C810" s="50"/>
      <c r="D810" s="50"/>
      <c r="E810" s="51"/>
      <c r="F810" s="51">
        <f t="shared" si="37"/>
        <v>0</v>
      </c>
      <c r="G810" s="52">
        <f t="shared" si="38"/>
        <v>0</v>
      </c>
      <c r="H810" s="55">
        <f t="shared" si="39"/>
        <v>0</v>
      </c>
    </row>
    <row r="811" spans="1:8" s="54" customFormat="1" hidden="1">
      <c r="A811" s="48" t="str">
        <f>IF((LEN('Copy paste to Here'!G815))&gt;5,((CONCATENATE('Copy paste to Here'!G815," &amp; ",'Copy paste to Here'!D815,"  &amp;  ",'Copy paste to Here'!E815))),"Empty Cell")</f>
        <v>Empty Cell</v>
      </c>
      <c r="B811" s="49">
        <f>'Copy paste to Here'!C815</f>
        <v>0</v>
      </c>
      <c r="C811" s="50"/>
      <c r="D811" s="50"/>
      <c r="E811" s="51"/>
      <c r="F811" s="51">
        <f t="shared" si="37"/>
        <v>0</v>
      </c>
      <c r="G811" s="52">
        <f t="shared" si="38"/>
        <v>0</v>
      </c>
      <c r="H811" s="55">
        <f t="shared" si="39"/>
        <v>0</v>
      </c>
    </row>
    <row r="812" spans="1:8" s="54" customFormat="1" hidden="1">
      <c r="A812" s="48" t="str">
        <f>IF((LEN('Copy paste to Here'!G816))&gt;5,((CONCATENATE('Copy paste to Here'!G816," &amp; ",'Copy paste to Here'!D816,"  &amp;  ",'Copy paste to Here'!E816))),"Empty Cell")</f>
        <v>Empty Cell</v>
      </c>
      <c r="B812" s="49">
        <f>'Copy paste to Here'!C816</f>
        <v>0</v>
      </c>
      <c r="C812" s="50"/>
      <c r="D812" s="50"/>
      <c r="E812" s="51"/>
      <c r="F812" s="51">
        <f t="shared" si="37"/>
        <v>0</v>
      </c>
      <c r="G812" s="52">
        <f t="shared" si="38"/>
        <v>0</v>
      </c>
      <c r="H812" s="55">
        <f t="shared" si="39"/>
        <v>0</v>
      </c>
    </row>
    <row r="813" spans="1:8" s="54" customFormat="1" hidden="1">
      <c r="A813" s="48" t="str">
        <f>IF((LEN('Copy paste to Here'!G817))&gt;5,((CONCATENATE('Copy paste to Here'!G817," &amp; ",'Copy paste to Here'!D817,"  &amp;  ",'Copy paste to Here'!E817))),"Empty Cell")</f>
        <v>Empty Cell</v>
      </c>
      <c r="B813" s="49">
        <f>'Copy paste to Here'!C817</f>
        <v>0</v>
      </c>
      <c r="C813" s="50"/>
      <c r="D813" s="50"/>
      <c r="E813" s="51"/>
      <c r="F813" s="51">
        <f t="shared" si="37"/>
        <v>0</v>
      </c>
      <c r="G813" s="52">
        <f t="shared" si="38"/>
        <v>0</v>
      </c>
      <c r="H813" s="55">
        <f t="shared" si="39"/>
        <v>0</v>
      </c>
    </row>
    <row r="814" spans="1:8" s="54" customFormat="1" hidden="1">
      <c r="A814" s="48" t="str">
        <f>IF((LEN('Copy paste to Here'!G818))&gt;5,((CONCATENATE('Copy paste to Here'!G818," &amp; ",'Copy paste to Here'!D818,"  &amp;  ",'Copy paste to Here'!E818))),"Empty Cell")</f>
        <v>Empty Cell</v>
      </c>
      <c r="B814" s="49">
        <f>'Copy paste to Here'!C818</f>
        <v>0</v>
      </c>
      <c r="C814" s="50"/>
      <c r="D814" s="50"/>
      <c r="E814" s="51"/>
      <c r="F814" s="51">
        <f t="shared" si="37"/>
        <v>0</v>
      </c>
      <c r="G814" s="52">
        <f t="shared" si="38"/>
        <v>0</v>
      </c>
      <c r="H814" s="55">
        <f t="shared" si="39"/>
        <v>0</v>
      </c>
    </row>
    <row r="815" spans="1:8" s="54" customFormat="1" hidden="1">
      <c r="A815" s="48" t="str">
        <f>IF((LEN('Copy paste to Here'!G819))&gt;5,((CONCATENATE('Copy paste to Here'!G819," &amp; ",'Copy paste to Here'!D819,"  &amp;  ",'Copy paste to Here'!E819))),"Empty Cell")</f>
        <v>Empty Cell</v>
      </c>
      <c r="B815" s="49">
        <f>'Copy paste to Here'!C819</f>
        <v>0</v>
      </c>
      <c r="C815" s="50"/>
      <c r="D815" s="50"/>
      <c r="E815" s="51"/>
      <c r="F815" s="51">
        <f t="shared" si="37"/>
        <v>0</v>
      </c>
      <c r="G815" s="52">
        <f t="shared" si="38"/>
        <v>0</v>
      </c>
      <c r="H815" s="55">
        <f t="shared" si="39"/>
        <v>0</v>
      </c>
    </row>
    <row r="816" spans="1:8" s="54" customFormat="1" hidden="1">
      <c r="A816" s="48" t="str">
        <f>IF((LEN('Copy paste to Here'!G820))&gt;5,((CONCATENATE('Copy paste to Here'!G820," &amp; ",'Copy paste to Here'!D820,"  &amp;  ",'Copy paste to Here'!E820))),"Empty Cell")</f>
        <v>Empty Cell</v>
      </c>
      <c r="B816" s="49">
        <f>'Copy paste to Here'!C820</f>
        <v>0</v>
      </c>
      <c r="C816" s="50"/>
      <c r="D816" s="50"/>
      <c r="E816" s="51"/>
      <c r="F816" s="51">
        <f t="shared" si="37"/>
        <v>0</v>
      </c>
      <c r="G816" s="52">
        <f t="shared" si="38"/>
        <v>0</v>
      </c>
      <c r="H816" s="55">
        <f t="shared" si="39"/>
        <v>0</v>
      </c>
    </row>
    <row r="817" spans="1:8" s="54" customFormat="1" hidden="1">
      <c r="A817" s="48" t="str">
        <f>IF((LEN('Copy paste to Here'!G821))&gt;5,((CONCATENATE('Copy paste to Here'!G821," &amp; ",'Copy paste to Here'!D821,"  &amp;  ",'Copy paste to Here'!E821))),"Empty Cell")</f>
        <v>Empty Cell</v>
      </c>
      <c r="B817" s="49">
        <f>'Copy paste to Here'!C821</f>
        <v>0</v>
      </c>
      <c r="C817" s="50"/>
      <c r="D817" s="50"/>
      <c r="E817" s="51"/>
      <c r="F817" s="51">
        <f t="shared" si="37"/>
        <v>0</v>
      </c>
      <c r="G817" s="52">
        <f t="shared" si="38"/>
        <v>0</v>
      </c>
      <c r="H817" s="55">
        <f t="shared" si="39"/>
        <v>0</v>
      </c>
    </row>
    <row r="818" spans="1:8" s="54" customFormat="1" hidden="1">
      <c r="A818" s="48" t="str">
        <f>IF((LEN('Copy paste to Here'!G822))&gt;5,((CONCATENATE('Copy paste to Here'!G822," &amp; ",'Copy paste to Here'!D822,"  &amp;  ",'Copy paste to Here'!E822))),"Empty Cell")</f>
        <v>Empty Cell</v>
      </c>
      <c r="B818" s="49">
        <f>'Copy paste to Here'!C822</f>
        <v>0</v>
      </c>
      <c r="C818" s="50"/>
      <c r="D818" s="50"/>
      <c r="E818" s="51"/>
      <c r="F818" s="51">
        <f t="shared" si="37"/>
        <v>0</v>
      </c>
      <c r="G818" s="52">
        <f t="shared" si="38"/>
        <v>0</v>
      </c>
      <c r="H818" s="55">
        <f t="shared" si="39"/>
        <v>0</v>
      </c>
    </row>
    <row r="819" spans="1:8" s="54" customFormat="1" hidden="1">
      <c r="A819" s="48" t="str">
        <f>IF((LEN('Copy paste to Here'!G823))&gt;5,((CONCATENATE('Copy paste to Here'!G823," &amp; ",'Copy paste to Here'!D823,"  &amp;  ",'Copy paste to Here'!E823))),"Empty Cell")</f>
        <v>Empty Cell</v>
      </c>
      <c r="B819" s="49">
        <f>'Copy paste to Here'!C823</f>
        <v>0</v>
      </c>
      <c r="C819" s="50"/>
      <c r="D819" s="50"/>
      <c r="E819" s="51"/>
      <c r="F819" s="51">
        <f t="shared" si="37"/>
        <v>0</v>
      </c>
      <c r="G819" s="52">
        <f t="shared" si="38"/>
        <v>0</v>
      </c>
      <c r="H819" s="55">
        <f t="shared" si="39"/>
        <v>0</v>
      </c>
    </row>
    <row r="820" spans="1:8" s="54" customFormat="1" hidden="1">
      <c r="A820" s="48" t="str">
        <f>IF((LEN('Copy paste to Here'!G824))&gt;5,((CONCATENATE('Copy paste to Here'!G824," &amp; ",'Copy paste to Here'!D824,"  &amp;  ",'Copy paste to Here'!E824))),"Empty Cell")</f>
        <v>Empty Cell</v>
      </c>
      <c r="B820" s="49">
        <f>'Copy paste to Here'!C824</f>
        <v>0</v>
      </c>
      <c r="C820" s="50"/>
      <c r="D820" s="50"/>
      <c r="E820" s="51"/>
      <c r="F820" s="51">
        <f t="shared" si="37"/>
        <v>0</v>
      </c>
      <c r="G820" s="52">
        <f t="shared" si="38"/>
        <v>0</v>
      </c>
      <c r="H820" s="55">
        <f t="shared" si="39"/>
        <v>0</v>
      </c>
    </row>
    <row r="821" spans="1:8" s="54" customFormat="1" hidden="1">
      <c r="A821" s="48" t="str">
        <f>IF((LEN('Copy paste to Here'!G825))&gt;5,((CONCATENATE('Copy paste to Here'!G825," &amp; ",'Copy paste to Here'!D825,"  &amp;  ",'Copy paste to Here'!E825))),"Empty Cell")</f>
        <v>Empty Cell</v>
      </c>
      <c r="B821" s="49">
        <f>'Copy paste to Here'!C825</f>
        <v>0</v>
      </c>
      <c r="C821" s="50"/>
      <c r="D821" s="50"/>
      <c r="E821" s="51"/>
      <c r="F821" s="51">
        <f t="shared" si="37"/>
        <v>0</v>
      </c>
      <c r="G821" s="52">
        <f t="shared" si="38"/>
        <v>0</v>
      </c>
      <c r="H821" s="55">
        <f t="shared" si="39"/>
        <v>0</v>
      </c>
    </row>
    <row r="822" spans="1:8" s="54" customFormat="1" hidden="1">
      <c r="A822" s="48" t="str">
        <f>IF((LEN('Copy paste to Here'!G826))&gt;5,((CONCATENATE('Copy paste to Here'!G826," &amp; ",'Copy paste to Here'!D826,"  &amp;  ",'Copy paste to Here'!E826))),"Empty Cell")</f>
        <v>Empty Cell</v>
      </c>
      <c r="B822" s="49">
        <f>'Copy paste to Here'!C826</f>
        <v>0</v>
      </c>
      <c r="C822" s="50"/>
      <c r="D822" s="50"/>
      <c r="E822" s="51"/>
      <c r="F822" s="51">
        <f t="shared" si="37"/>
        <v>0</v>
      </c>
      <c r="G822" s="52">
        <f t="shared" si="38"/>
        <v>0</v>
      </c>
      <c r="H822" s="55">
        <f t="shared" si="39"/>
        <v>0</v>
      </c>
    </row>
    <row r="823" spans="1:8" s="54" customFormat="1" hidden="1">
      <c r="A823" s="48" t="str">
        <f>IF((LEN('Copy paste to Here'!G827))&gt;5,((CONCATENATE('Copy paste to Here'!G827," &amp; ",'Copy paste to Here'!D827,"  &amp;  ",'Copy paste to Here'!E827))),"Empty Cell")</f>
        <v>Empty Cell</v>
      </c>
      <c r="B823" s="49">
        <f>'Copy paste to Here'!C827</f>
        <v>0</v>
      </c>
      <c r="C823" s="50"/>
      <c r="D823" s="50"/>
      <c r="E823" s="51"/>
      <c r="F823" s="51">
        <f t="shared" si="37"/>
        <v>0</v>
      </c>
      <c r="G823" s="52">
        <f t="shared" si="38"/>
        <v>0</v>
      </c>
      <c r="H823" s="55">
        <f t="shared" si="39"/>
        <v>0</v>
      </c>
    </row>
    <row r="824" spans="1:8" s="54" customFormat="1" hidden="1">
      <c r="A824" s="48" t="str">
        <f>IF((LEN('Copy paste to Here'!G828))&gt;5,((CONCATENATE('Copy paste to Here'!G828," &amp; ",'Copy paste to Here'!D828,"  &amp;  ",'Copy paste to Here'!E828))),"Empty Cell")</f>
        <v>Empty Cell</v>
      </c>
      <c r="B824" s="49">
        <f>'Copy paste to Here'!C828</f>
        <v>0</v>
      </c>
      <c r="C824" s="50"/>
      <c r="D824" s="50"/>
      <c r="E824" s="51"/>
      <c r="F824" s="51">
        <f t="shared" si="37"/>
        <v>0</v>
      </c>
      <c r="G824" s="52">
        <f t="shared" si="38"/>
        <v>0</v>
      </c>
      <c r="H824" s="55">
        <f t="shared" si="39"/>
        <v>0</v>
      </c>
    </row>
    <row r="825" spans="1:8" s="54" customFormat="1" hidden="1">
      <c r="A825" s="48" t="str">
        <f>IF((LEN('Copy paste to Here'!G829))&gt;5,((CONCATENATE('Copy paste to Here'!G829," &amp; ",'Copy paste to Here'!D829,"  &amp;  ",'Copy paste to Here'!E829))),"Empty Cell")</f>
        <v>Empty Cell</v>
      </c>
      <c r="B825" s="49">
        <f>'Copy paste to Here'!C829</f>
        <v>0</v>
      </c>
      <c r="C825" s="50"/>
      <c r="D825" s="50"/>
      <c r="E825" s="51"/>
      <c r="F825" s="51">
        <f t="shared" si="37"/>
        <v>0</v>
      </c>
      <c r="G825" s="52">
        <f t="shared" si="38"/>
        <v>0</v>
      </c>
      <c r="H825" s="55">
        <f t="shared" si="39"/>
        <v>0</v>
      </c>
    </row>
    <row r="826" spans="1:8" s="54" customFormat="1" hidden="1">
      <c r="A826" s="48" t="str">
        <f>IF((LEN('Copy paste to Here'!G830))&gt;5,((CONCATENATE('Copy paste to Here'!G830," &amp; ",'Copy paste to Here'!D830,"  &amp;  ",'Copy paste to Here'!E830))),"Empty Cell")</f>
        <v>Empty Cell</v>
      </c>
      <c r="B826" s="49">
        <f>'Copy paste to Here'!C830</f>
        <v>0</v>
      </c>
      <c r="C826" s="50"/>
      <c r="D826" s="50"/>
      <c r="E826" s="51"/>
      <c r="F826" s="51">
        <f t="shared" si="37"/>
        <v>0</v>
      </c>
      <c r="G826" s="52">
        <f t="shared" si="38"/>
        <v>0</v>
      </c>
      <c r="H826" s="55">
        <f t="shared" si="39"/>
        <v>0</v>
      </c>
    </row>
    <row r="827" spans="1:8" s="54" customFormat="1" hidden="1">
      <c r="A827" s="48" t="str">
        <f>IF((LEN('Copy paste to Here'!G831))&gt;5,((CONCATENATE('Copy paste to Here'!G831," &amp; ",'Copy paste to Here'!D831,"  &amp;  ",'Copy paste to Here'!E831))),"Empty Cell")</f>
        <v>Empty Cell</v>
      </c>
      <c r="B827" s="49">
        <f>'Copy paste to Here'!C831</f>
        <v>0</v>
      </c>
      <c r="C827" s="50"/>
      <c r="D827" s="50"/>
      <c r="E827" s="51"/>
      <c r="F827" s="51">
        <f t="shared" si="37"/>
        <v>0</v>
      </c>
      <c r="G827" s="52">
        <f t="shared" si="38"/>
        <v>0</v>
      </c>
      <c r="H827" s="55">
        <f t="shared" si="39"/>
        <v>0</v>
      </c>
    </row>
    <row r="828" spans="1:8" s="54" customFormat="1" hidden="1">
      <c r="A828" s="48" t="str">
        <f>IF((LEN('Copy paste to Here'!G832))&gt;5,((CONCATENATE('Copy paste to Here'!G832," &amp; ",'Copy paste to Here'!D832,"  &amp;  ",'Copy paste to Here'!E832))),"Empty Cell")</f>
        <v>Empty Cell</v>
      </c>
      <c r="B828" s="49">
        <f>'Copy paste to Here'!C832</f>
        <v>0</v>
      </c>
      <c r="C828" s="50"/>
      <c r="D828" s="50"/>
      <c r="E828" s="51"/>
      <c r="F828" s="51">
        <f t="shared" si="37"/>
        <v>0</v>
      </c>
      <c r="G828" s="52">
        <f t="shared" si="38"/>
        <v>0</v>
      </c>
      <c r="H828" s="55">
        <f t="shared" si="39"/>
        <v>0</v>
      </c>
    </row>
    <row r="829" spans="1:8" s="54" customFormat="1" hidden="1">
      <c r="A829" s="48" t="str">
        <f>IF((LEN('Copy paste to Here'!G833))&gt;5,((CONCATENATE('Copy paste to Here'!G833," &amp; ",'Copy paste to Here'!D833,"  &amp;  ",'Copy paste to Here'!E833))),"Empty Cell")</f>
        <v>Empty Cell</v>
      </c>
      <c r="B829" s="49">
        <f>'Copy paste to Here'!C833</f>
        <v>0</v>
      </c>
      <c r="C829" s="50"/>
      <c r="D829" s="50"/>
      <c r="E829" s="51"/>
      <c r="F829" s="51">
        <f t="shared" si="37"/>
        <v>0</v>
      </c>
      <c r="G829" s="52">
        <f t="shared" si="38"/>
        <v>0</v>
      </c>
      <c r="H829" s="55">
        <f t="shared" si="39"/>
        <v>0</v>
      </c>
    </row>
    <row r="830" spans="1:8" s="54" customFormat="1" hidden="1">
      <c r="A830" s="48" t="str">
        <f>IF((LEN('Copy paste to Here'!G834))&gt;5,((CONCATENATE('Copy paste to Here'!G834," &amp; ",'Copy paste to Here'!D834,"  &amp;  ",'Copy paste to Here'!E834))),"Empty Cell")</f>
        <v>Empty Cell</v>
      </c>
      <c r="B830" s="49">
        <f>'Copy paste to Here'!C834</f>
        <v>0</v>
      </c>
      <c r="C830" s="50"/>
      <c r="D830" s="50"/>
      <c r="E830" s="51"/>
      <c r="F830" s="51">
        <f t="shared" si="37"/>
        <v>0</v>
      </c>
      <c r="G830" s="52">
        <f t="shared" si="38"/>
        <v>0</v>
      </c>
      <c r="H830" s="55">
        <f t="shared" si="39"/>
        <v>0</v>
      </c>
    </row>
    <row r="831" spans="1:8" s="54" customFormat="1" hidden="1">
      <c r="A831" s="48" t="str">
        <f>IF((LEN('Copy paste to Here'!G835))&gt;5,((CONCATENATE('Copy paste to Here'!G835," &amp; ",'Copy paste to Here'!D835,"  &amp;  ",'Copy paste to Here'!E835))),"Empty Cell")</f>
        <v>Empty Cell</v>
      </c>
      <c r="B831" s="49">
        <f>'Copy paste to Here'!C835</f>
        <v>0</v>
      </c>
      <c r="C831" s="50"/>
      <c r="D831" s="50"/>
      <c r="E831" s="51"/>
      <c r="F831" s="51">
        <f t="shared" si="37"/>
        <v>0</v>
      </c>
      <c r="G831" s="52">
        <f t="shared" si="38"/>
        <v>0</v>
      </c>
      <c r="H831" s="55">
        <f t="shared" si="39"/>
        <v>0</v>
      </c>
    </row>
    <row r="832" spans="1:8" s="54" customFormat="1" hidden="1">
      <c r="A832" s="48" t="str">
        <f>IF((LEN('Copy paste to Here'!G836))&gt;5,((CONCATENATE('Copy paste to Here'!G836," &amp; ",'Copy paste to Here'!D836,"  &amp;  ",'Copy paste to Here'!E836))),"Empty Cell")</f>
        <v>Empty Cell</v>
      </c>
      <c r="B832" s="49">
        <f>'Copy paste to Here'!C836</f>
        <v>0</v>
      </c>
      <c r="C832" s="50"/>
      <c r="D832" s="50"/>
      <c r="E832" s="51"/>
      <c r="F832" s="51">
        <f t="shared" si="37"/>
        <v>0</v>
      </c>
      <c r="G832" s="52">
        <f t="shared" si="38"/>
        <v>0</v>
      </c>
      <c r="H832" s="55">
        <f t="shared" si="39"/>
        <v>0</v>
      </c>
    </row>
    <row r="833" spans="1:8" s="54" customFormat="1" hidden="1">
      <c r="A833" s="48" t="str">
        <f>IF((LEN('Copy paste to Here'!G837))&gt;5,((CONCATENATE('Copy paste to Here'!G837," &amp; ",'Copy paste to Here'!D837,"  &amp;  ",'Copy paste to Here'!E837))),"Empty Cell")</f>
        <v>Empty Cell</v>
      </c>
      <c r="B833" s="49">
        <f>'Copy paste to Here'!C837</f>
        <v>0</v>
      </c>
      <c r="C833" s="50"/>
      <c r="D833" s="50"/>
      <c r="E833" s="51"/>
      <c r="F833" s="51">
        <f t="shared" si="37"/>
        <v>0</v>
      </c>
      <c r="G833" s="52">
        <f t="shared" si="38"/>
        <v>0</v>
      </c>
      <c r="H833" s="55">
        <f t="shared" si="39"/>
        <v>0</v>
      </c>
    </row>
    <row r="834" spans="1:8" s="54" customFormat="1" hidden="1">
      <c r="A834" s="48" t="str">
        <f>IF((LEN('Copy paste to Here'!G838))&gt;5,((CONCATENATE('Copy paste to Here'!G838," &amp; ",'Copy paste to Here'!D838,"  &amp;  ",'Copy paste to Here'!E838))),"Empty Cell")</f>
        <v>Empty Cell</v>
      </c>
      <c r="B834" s="49">
        <f>'Copy paste to Here'!C838</f>
        <v>0</v>
      </c>
      <c r="C834" s="50"/>
      <c r="D834" s="50"/>
      <c r="E834" s="51"/>
      <c r="F834" s="51">
        <f t="shared" si="37"/>
        <v>0</v>
      </c>
      <c r="G834" s="52">
        <f t="shared" si="38"/>
        <v>0</v>
      </c>
      <c r="H834" s="55">
        <f t="shared" si="39"/>
        <v>0</v>
      </c>
    </row>
    <row r="835" spans="1:8" s="54" customFormat="1" hidden="1">
      <c r="A835" s="48" t="str">
        <f>IF((LEN('Copy paste to Here'!G839))&gt;5,((CONCATENATE('Copy paste to Here'!G839," &amp; ",'Copy paste to Here'!D839,"  &amp;  ",'Copy paste to Here'!E839))),"Empty Cell")</f>
        <v>Empty Cell</v>
      </c>
      <c r="B835" s="49">
        <f>'Copy paste to Here'!C839</f>
        <v>0</v>
      </c>
      <c r="C835" s="50"/>
      <c r="D835" s="50"/>
      <c r="E835" s="51"/>
      <c r="F835" s="51">
        <f t="shared" si="37"/>
        <v>0</v>
      </c>
      <c r="G835" s="52">
        <f t="shared" si="38"/>
        <v>0</v>
      </c>
      <c r="H835" s="55">
        <f t="shared" si="39"/>
        <v>0</v>
      </c>
    </row>
    <row r="836" spans="1:8" s="54" customFormat="1" hidden="1">
      <c r="A836" s="48" t="str">
        <f>IF((LEN('Copy paste to Here'!G840))&gt;5,((CONCATENATE('Copy paste to Here'!G840," &amp; ",'Copy paste to Here'!D840,"  &amp;  ",'Copy paste to Here'!E840))),"Empty Cell")</f>
        <v>Empty Cell</v>
      </c>
      <c r="B836" s="49">
        <f>'Copy paste to Here'!C840</f>
        <v>0</v>
      </c>
      <c r="C836" s="50"/>
      <c r="D836" s="50"/>
      <c r="E836" s="51"/>
      <c r="F836" s="51">
        <f t="shared" si="37"/>
        <v>0</v>
      </c>
      <c r="G836" s="52">
        <f t="shared" si="38"/>
        <v>0</v>
      </c>
      <c r="H836" s="55">
        <f t="shared" si="39"/>
        <v>0</v>
      </c>
    </row>
    <row r="837" spans="1:8" s="54" customFormat="1" hidden="1">
      <c r="A837" s="48" t="str">
        <f>IF((LEN('Copy paste to Here'!G841))&gt;5,((CONCATENATE('Copy paste to Here'!G841," &amp; ",'Copy paste to Here'!D841,"  &amp;  ",'Copy paste to Here'!E841))),"Empty Cell")</f>
        <v>Empty Cell</v>
      </c>
      <c r="B837" s="49">
        <f>'Copy paste to Here'!C841</f>
        <v>0</v>
      </c>
      <c r="C837" s="50"/>
      <c r="D837" s="50"/>
      <c r="E837" s="51"/>
      <c r="F837" s="51">
        <f t="shared" si="37"/>
        <v>0</v>
      </c>
      <c r="G837" s="52">
        <f t="shared" si="38"/>
        <v>0</v>
      </c>
      <c r="H837" s="55">
        <f t="shared" si="39"/>
        <v>0</v>
      </c>
    </row>
    <row r="838" spans="1:8" s="54" customFormat="1" hidden="1">
      <c r="A838" s="48" t="str">
        <f>IF((LEN('Copy paste to Here'!G842))&gt;5,((CONCATENATE('Copy paste to Here'!G842," &amp; ",'Copy paste to Here'!D842,"  &amp;  ",'Copy paste to Here'!E842))),"Empty Cell")</f>
        <v>Empty Cell</v>
      </c>
      <c r="B838" s="49">
        <f>'Copy paste to Here'!C842</f>
        <v>0</v>
      </c>
      <c r="C838" s="50"/>
      <c r="D838" s="50"/>
      <c r="E838" s="51"/>
      <c r="F838" s="51">
        <f t="shared" si="37"/>
        <v>0</v>
      </c>
      <c r="G838" s="52">
        <f t="shared" si="38"/>
        <v>0</v>
      </c>
      <c r="H838" s="55">
        <f t="shared" si="39"/>
        <v>0</v>
      </c>
    </row>
    <row r="839" spans="1:8" s="54" customFormat="1" hidden="1">
      <c r="A839" s="48" t="str">
        <f>IF((LEN('Copy paste to Here'!G843))&gt;5,((CONCATENATE('Copy paste to Here'!G843," &amp; ",'Copy paste to Here'!D843,"  &amp;  ",'Copy paste to Here'!E843))),"Empty Cell")</f>
        <v>Empty Cell</v>
      </c>
      <c r="B839" s="49">
        <f>'Copy paste to Here'!C843</f>
        <v>0</v>
      </c>
      <c r="C839" s="50"/>
      <c r="D839" s="50"/>
      <c r="E839" s="51"/>
      <c r="F839" s="51">
        <f t="shared" si="37"/>
        <v>0</v>
      </c>
      <c r="G839" s="52">
        <f t="shared" si="38"/>
        <v>0</v>
      </c>
      <c r="H839" s="55">
        <f t="shared" si="39"/>
        <v>0</v>
      </c>
    </row>
    <row r="840" spans="1:8" s="54" customFormat="1" hidden="1">
      <c r="A840" s="48" t="str">
        <f>IF((LEN('Copy paste to Here'!G844))&gt;5,((CONCATENATE('Copy paste to Here'!G844," &amp; ",'Copy paste to Here'!D844,"  &amp;  ",'Copy paste to Here'!E844))),"Empty Cell")</f>
        <v>Empty Cell</v>
      </c>
      <c r="B840" s="49">
        <f>'Copy paste to Here'!C844</f>
        <v>0</v>
      </c>
      <c r="C840" s="50"/>
      <c r="D840" s="50"/>
      <c r="E840" s="51"/>
      <c r="F840" s="51">
        <f t="shared" si="37"/>
        <v>0</v>
      </c>
      <c r="G840" s="52">
        <f t="shared" si="38"/>
        <v>0</v>
      </c>
      <c r="H840" s="55">
        <f t="shared" si="39"/>
        <v>0</v>
      </c>
    </row>
    <row r="841" spans="1:8" s="54" customFormat="1" hidden="1">
      <c r="A841" s="48" t="str">
        <f>IF((LEN('Copy paste to Here'!G845))&gt;5,((CONCATENATE('Copy paste to Here'!G845," &amp; ",'Copy paste to Here'!D845,"  &amp;  ",'Copy paste to Here'!E845))),"Empty Cell")</f>
        <v>Empty Cell</v>
      </c>
      <c r="B841" s="49">
        <f>'Copy paste to Here'!C845</f>
        <v>0</v>
      </c>
      <c r="C841" s="50"/>
      <c r="D841" s="50"/>
      <c r="E841" s="51"/>
      <c r="F841" s="51">
        <f t="shared" si="37"/>
        <v>0</v>
      </c>
      <c r="G841" s="52">
        <f t="shared" si="38"/>
        <v>0</v>
      </c>
      <c r="H841" s="55">
        <f t="shared" si="39"/>
        <v>0</v>
      </c>
    </row>
    <row r="842" spans="1:8" s="54" customFormat="1" hidden="1">
      <c r="A842" s="48" t="str">
        <f>IF((LEN('Copy paste to Here'!G846))&gt;5,((CONCATENATE('Copy paste to Here'!G846," &amp; ",'Copy paste to Here'!D846,"  &amp;  ",'Copy paste to Here'!E846))),"Empty Cell")</f>
        <v>Empty Cell</v>
      </c>
      <c r="B842" s="49">
        <f>'Copy paste to Here'!C846</f>
        <v>0</v>
      </c>
      <c r="C842" s="50"/>
      <c r="D842" s="50"/>
      <c r="E842" s="51"/>
      <c r="F842" s="51">
        <f t="shared" si="37"/>
        <v>0</v>
      </c>
      <c r="G842" s="52">
        <f t="shared" si="38"/>
        <v>0</v>
      </c>
      <c r="H842" s="55">
        <f t="shared" si="39"/>
        <v>0</v>
      </c>
    </row>
    <row r="843" spans="1:8" s="54" customFormat="1" hidden="1">
      <c r="A843" s="48" t="str">
        <f>IF((LEN('Copy paste to Here'!G847))&gt;5,((CONCATENATE('Copy paste to Here'!G847," &amp; ",'Copy paste to Here'!D847,"  &amp;  ",'Copy paste to Here'!E847))),"Empty Cell")</f>
        <v>Empty Cell</v>
      </c>
      <c r="B843" s="49">
        <f>'Copy paste to Here'!C847</f>
        <v>0</v>
      </c>
      <c r="C843" s="50"/>
      <c r="D843" s="50"/>
      <c r="E843" s="51"/>
      <c r="F843" s="51">
        <f t="shared" si="37"/>
        <v>0</v>
      </c>
      <c r="G843" s="52">
        <f t="shared" si="38"/>
        <v>0</v>
      </c>
      <c r="H843" s="55">
        <f t="shared" si="39"/>
        <v>0</v>
      </c>
    </row>
    <row r="844" spans="1:8" s="54" customFormat="1" hidden="1">
      <c r="A844" s="48" t="str">
        <f>IF((LEN('Copy paste to Here'!G848))&gt;5,((CONCATENATE('Copy paste to Here'!G848," &amp; ",'Copy paste to Here'!D848,"  &amp;  ",'Copy paste to Here'!E848))),"Empty Cell")</f>
        <v>Empty Cell</v>
      </c>
      <c r="B844" s="49">
        <f>'Copy paste to Here'!C848</f>
        <v>0</v>
      </c>
      <c r="C844" s="50"/>
      <c r="D844" s="50"/>
      <c r="E844" s="51"/>
      <c r="F844" s="51">
        <f t="shared" si="37"/>
        <v>0</v>
      </c>
      <c r="G844" s="52">
        <f t="shared" si="38"/>
        <v>0</v>
      </c>
      <c r="H844" s="55">
        <f t="shared" si="39"/>
        <v>0</v>
      </c>
    </row>
    <row r="845" spans="1:8" s="54" customFormat="1" hidden="1">
      <c r="A845" s="48" t="str">
        <f>IF((LEN('Copy paste to Here'!G849))&gt;5,((CONCATENATE('Copy paste to Here'!G849," &amp; ",'Copy paste to Here'!D849,"  &amp;  ",'Copy paste to Here'!E849))),"Empty Cell")</f>
        <v>Empty Cell</v>
      </c>
      <c r="B845" s="49">
        <f>'Copy paste to Here'!C849</f>
        <v>0</v>
      </c>
      <c r="C845" s="50"/>
      <c r="D845" s="50"/>
      <c r="E845" s="51"/>
      <c r="F845" s="51">
        <f t="shared" si="37"/>
        <v>0</v>
      </c>
      <c r="G845" s="52">
        <f t="shared" si="38"/>
        <v>0</v>
      </c>
      <c r="H845" s="55">
        <f t="shared" si="39"/>
        <v>0</v>
      </c>
    </row>
    <row r="846" spans="1:8" s="54" customFormat="1" hidden="1">
      <c r="A846" s="48" t="str">
        <f>IF((LEN('Copy paste to Here'!G850))&gt;5,((CONCATENATE('Copy paste to Here'!G850," &amp; ",'Copy paste to Here'!D850,"  &amp;  ",'Copy paste to Here'!E850))),"Empty Cell")</f>
        <v>Empty Cell</v>
      </c>
      <c r="B846" s="49">
        <f>'Copy paste to Here'!C850</f>
        <v>0</v>
      </c>
      <c r="C846" s="50"/>
      <c r="D846" s="50"/>
      <c r="E846" s="51"/>
      <c r="F846" s="51">
        <f t="shared" si="37"/>
        <v>0</v>
      </c>
      <c r="G846" s="52">
        <f t="shared" si="38"/>
        <v>0</v>
      </c>
      <c r="H846" s="55">
        <f t="shared" si="39"/>
        <v>0</v>
      </c>
    </row>
    <row r="847" spans="1:8" s="54" customFormat="1" hidden="1">
      <c r="A847" s="48" t="str">
        <f>IF((LEN('Copy paste to Here'!G851))&gt;5,((CONCATENATE('Copy paste to Here'!G851," &amp; ",'Copy paste to Here'!D851,"  &amp;  ",'Copy paste to Here'!E851))),"Empty Cell")</f>
        <v>Empty Cell</v>
      </c>
      <c r="B847" s="49">
        <f>'Copy paste to Here'!C851</f>
        <v>0</v>
      </c>
      <c r="C847" s="50"/>
      <c r="D847" s="50"/>
      <c r="E847" s="51"/>
      <c r="F847" s="51">
        <f t="shared" si="37"/>
        <v>0</v>
      </c>
      <c r="G847" s="52">
        <f t="shared" si="38"/>
        <v>0</v>
      </c>
      <c r="H847" s="55">
        <f t="shared" si="39"/>
        <v>0</v>
      </c>
    </row>
    <row r="848" spans="1:8" s="54" customFormat="1" hidden="1">
      <c r="A848" s="48" t="str">
        <f>IF((LEN('Copy paste to Here'!G852))&gt;5,((CONCATENATE('Copy paste to Here'!G852," &amp; ",'Copy paste to Here'!D852,"  &amp;  ",'Copy paste to Here'!E852))),"Empty Cell")</f>
        <v>Empty Cell</v>
      </c>
      <c r="B848" s="49">
        <f>'Copy paste to Here'!C852</f>
        <v>0</v>
      </c>
      <c r="C848" s="50"/>
      <c r="D848" s="50"/>
      <c r="E848" s="51"/>
      <c r="F848" s="51">
        <f t="shared" si="37"/>
        <v>0</v>
      </c>
      <c r="G848" s="52">
        <f t="shared" si="38"/>
        <v>0</v>
      </c>
      <c r="H848" s="55">
        <f t="shared" si="39"/>
        <v>0</v>
      </c>
    </row>
    <row r="849" spans="1:8" s="54" customFormat="1" hidden="1">
      <c r="A849" s="48" t="str">
        <f>IF((LEN('Copy paste to Here'!G853))&gt;5,((CONCATENATE('Copy paste to Here'!G853," &amp; ",'Copy paste to Here'!D853,"  &amp;  ",'Copy paste to Here'!E853))),"Empty Cell")</f>
        <v>Empty Cell</v>
      </c>
      <c r="B849" s="49">
        <f>'Copy paste to Here'!C853</f>
        <v>0</v>
      </c>
      <c r="C849" s="50"/>
      <c r="D849" s="50"/>
      <c r="E849" s="51"/>
      <c r="F849" s="51">
        <f t="shared" si="37"/>
        <v>0</v>
      </c>
      <c r="G849" s="52">
        <f t="shared" si="38"/>
        <v>0</v>
      </c>
      <c r="H849" s="55">
        <f t="shared" si="39"/>
        <v>0</v>
      </c>
    </row>
    <row r="850" spans="1:8" s="54" customFormat="1" hidden="1">
      <c r="A850" s="48" t="str">
        <f>IF((LEN('Copy paste to Here'!G854))&gt;5,((CONCATENATE('Copy paste to Here'!G854," &amp; ",'Copy paste to Here'!D854,"  &amp;  ",'Copy paste to Here'!E854))),"Empty Cell")</f>
        <v>Empty Cell</v>
      </c>
      <c r="B850" s="49">
        <f>'Copy paste to Here'!C854</f>
        <v>0</v>
      </c>
      <c r="C850" s="50"/>
      <c r="D850" s="50"/>
      <c r="E850" s="51"/>
      <c r="F850" s="51">
        <f t="shared" si="37"/>
        <v>0</v>
      </c>
      <c r="G850" s="52">
        <f t="shared" si="38"/>
        <v>0</v>
      </c>
      <c r="H850" s="55">
        <f t="shared" si="39"/>
        <v>0</v>
      </c>
    </row>
    <row r="851" spans="1:8" s="54" customFormat="1" hidden="1">
      <c r="A851" s="48" t="str">
        <f>IF((LEN('Copy paste to Here'!G855))&gt;5,((CONCATENATE('Copy paste to Here'!G855," &amp; ",'Copy paste to Here'!D855,"  &amp;  ",'Copy paste to Here'!E855))),"Empty Cell")</f>
        <v>Empty Cell</v>
      </c>
      <c r="B851" s="49">
        <f>'Copy paste to Here'!C855</f>
        <v>0</v>
      </c>
      <c r="C851" s="50"/>
      <c r="D851" s="50"/>
      <c r="E851" s="51"/>
      <c r="F851" s="51">
        <f t="shared" ref="F851:F914" si="40">D851*E851</f>
        <v>0</v>
      </c>
      <c r="G851" s="52">
        <f t="shared" ref="G851:G914" si="41">E851*$E$14</f>
        <v>0</v>
      </c>
      <c r="H851" s="55">
        <f t="shared" ref="H851:H914" si="42">D851*G851</f>
        <v>0</v>
      </c>
    </row>
    <row r="852" spans="1:8" s="54" customFormat="1" hidden="1">
      <c r="A852" s="48" t="str">
        <f>IF((LEN('Copy paste to Here'!G856))&gt;5,((CONCATENATE('Copy paste to Here'!G856," &amp; ",'Copy paste to Here'!D856,"  &amp;  ",'Copy paste to Here'!E856))),"Empty Cell")</f>
        <v>Empty Cell</v>
      </c>
      <c r="B852" s="49">
        <f>'Copy paste to Here'!C856</f>
        <v>0</v>
      </c>
      <c r="C852" s="50"/>
      <c r="D852" s="50"/>
      <c r="E852" s="51"/>
      <c r="F852" s="51">
        <f t="shared" si="40"/>
        <v>0</v>
      </c>
      <c r="G852" s="52">
        <f t="shared" si="41"/>
        <v>0</v>
      </c>
      <c r="H852" s="55">
        <f t="shared" si="42"/>
        <v>0</v>
      </c>
    </row>
    <row r="853" spans="1:8" s="54" customFormat="1" hidden="1">
      <c r="A853" s="48" t="str">
        <f>IF((LEN('Copy paste to Here'!G857))&gt;5,((CONCATENATE('Copy paste to Here'!G857," &amp; ",'Copy paste to Here'!D857,"  &amp;  ",'Copy paste to Here'!E857))),"Empty Cell")</f>
        <v>Empty Cell</v>
      </c>
      <c r="B853" s="49">
        <f>'Copy paste to Here'!C857</f>
        <v>0</v>
      </c>
      <c r="C853" s="50"/>
      <c r="D853" s="50"/>
      <c r="E853" s="51"/>
      <c r="F853" s="51">
        <f t="shared" si="40"/>
        <v>0</v>
      </c>
      <c r="G853" s="52">
        <f t="shared" si="41"/>
        <v>0</v>
      </c>
      <c r="H853" s="55">
        <f t="shared" si="42"/>
        <v>0</v>
      </c>
    </row>
    <row r="854" spans="1:8" s="54" customFormat="1" hidden="1">
      <c r="A854" s="48" t="str">
        <f>IF((LEN('Copy paste to Here'!G858))&gt;5,((CONCATENATE('Copy paste to Here'!G858," &amp; ",'Copy paste to Here'!D858,"  &amp;  ",'Copy paste to Here'!E858))),"Empty Cell")</f>
        <v>Empty Cell</v>
      </c>
      <c r="B854" s="49">
        <f>'Copy paste to Here'!C858</f>
        <v>0</v>
      </c>
      <c r="C854" s="50"/>
      <c r="D854" s="50"/>
      <c r="E854" s="51"/>
      <c r="F854" s="51">
        <f t="shared" si="40"/>
        <v>0</v>
      </c>
      <c r="G854" s="52">
        <f t="shared" si="41"/>
        <v>0</v>
      </c>
      <c r="H854" s="55">
        <f t="shared" si="42"/>
        <v>0</v>
      </c>
    </row>
    <row r="855" spans="1:8" s="54" customFormat="1" hidden="1">
      <c r="A855" s="48" t="str">
        <f>IF((LEN('Copy paste to Here'!G859))&gt;5,((CONCATENATE('Copy paste to Here'!G859," &amp; ",'Copy paste to Here'!D859,"  &amp;  ",'Copy paste to Here'!E859))),"Empty Cell")</f>
        <v>Empty Cell</v>
      </c>
      <c r="B855" s="49">
        <f>'Copy paste to Here'!C859</f>
        <v>0</v>
      </c>
      <c r="C855" s="50"/>
      <c r="D855" s="50"/>
      <c r="E855" s="51"/>
      <c r="F855" s="51">
        <f t="shared" si="40"/>
        <v>0</v>
      </c>
      <c r="G855" s="52">
        <f t="shared" si="41"/>
        <v>0</v>
      </c>
      <c r="H855" s="55">
        <f t="shared" si="42"/>
        <v>0</v>
      </c>
    </row>
    <row r="856" spans="1:8" s="54" customFormat="1" hidden="1">
      <c r="A856" s="48" t="str">
        <f>IF((LEN('Copy paste to Here'!G860))&gt;5,((CONCATENATE('Copy paste to Here'!G860," &amp; ",'Copy paste to Here'!D860,"  &amp;  ",'Copy paste to Here'!E860))),"Empty Cell")</f>
        <v>Empty Cell</v>
      </c>
      <c r="B856" s="49">
        <f>'Copy paste to Here'!C860</f>
        <v>0</v>
      </c>
      <c r="C856" s="50"/>
      <c r="D856" s="50"/>
      <c r="E856" s="51"/>
      <c r="F856" s="51">
        <f t="shared" si="40"/>
        <v>0</v>
      </c>
      <c r="G856" s="52">
        <f t="shared" si="41"/>
        <v>0</v>
      </c>
      <c r="H856" s="55">
        <f t="shared" si="42"/>
        <v>0</v>
      </c>
    </row>
    <row r="857" spans="1:8" s="54" customFormat="1" hidden="1">
      <c r="A857" s="48" t="str">
        <f>IF((LEN('Copy paste to Here'!G861))&gt;5,((CONCATENATE('Copy paste to Here'!G861," &amp; ",'Copy paste to Here'!D861,"  &amp;  ",'Copy paste to Here'!E861))),"Empty Cell")</f>
        <v>Empty Cell</v>
      </c>
      <c r="B857" s="49">
        <f>'Copy paste to Here'!C861</f>
        <v>0</v>
      </c>
      <c r="C857" s="50"/>
      <c r="D857" s="50"/>
      <c r="E857" s="51"/>
      <c r="F857" s="51">
        <f t="shared" si="40"/>
        <v>0</v>
      </c>
      <c r="G857" s="52">
        <f t="shared" si="41"/>
        <v>0</v>
      </c>
      <c r="H857" s="55">
        <f t="shared" si="42"/>
        <v>0</v>
      </c>
    </row>
    <row r="858" spans="1:8" s="54" customFormat="1" hidden="1">
      <c r="A858" s="48" t="str">
        <f>IF((LEN('Copy paste to Here'!G862))&gt;5,((CONCATENATE('Copy paste to Here'!G862," &amp; ",'Copy paste to Here'!D862,"  &amp;  ",'Copy paste to Here'!E862))),"Empty Cell")</f>
        <v>Empty Cell</v>
      </c>
      <c r="B858" s="49">
        <f>'Copy paste to Here'!C862</f>
        <v>0</v>
      </c>
      <c r="C858" s="50"/>
      <c r="D858" s="50"/>
      <c r="E858" s="51"/>
      <c r="F858" s="51">
        <f t="shared" si="40"/>
        <v>0</v>
      </c>
      <c r="G858" s="52">
        <f t="shared" si="41"/>
        <v>0</v>
      </c>
      <c r="H858" s="55">
        <f t="shared" si="42"/>
        <v>0</v>
      </c>
    </row>
    <row r="859" spans="1:8" s="54" customFormat="1" hidden="1">
      <c r="A859" s="48" t="str">
        <f>IF((LEN('Copy paste to Here'!G863))&gt;5,((CONCATENATE('Copy paste to Here'!G863," &amp; ",'Copy paste to Here'!D863,"  &amp;  ",'Copy paste to Here'!E863))),"Empty Cell")</f>
        <v>Empty Cell</v>
      </c>
      <c r="B859" s="49">
        <f>'Copy paste to Here'!C863</f>
        <v>0</v>
      </c>
      <c r="C859" s="50"/>
      <c r="D859" s="50"/>
      <c r="E859" s="51"/>
      <c r="F859" s="51">
        <f t="shared" si="40"/>
        <v>0</v>
      </c>
      <c r="G859" s="52">
        <f t="shared" si="41"/>
        <v>0</v>
      </c>
      <c r="H859" s="55">
        <f t="shared" si="42"/>
        <v>0</v>
      </c>
    </row>
    <row r="860" spans="1:8" s="54" customFormat="1" hidden="1">
      <c r="A860" s="48" t="str">
        <f>IF((LEN('Copy paste to Here'!G864))&gt;5,((CONCATENATE('Copy paste to Here'!G864," &amp; ",'Copy paste to Here'!D864,"  &amp;  ",'Copy paste to Here'!E864))),"Empty Cell")</f>
        <v>Empty Cell</v>
      </c>
      <c r="B860" s="49">
        <f>'Copy paste to Here'!C864</f>
        <v>0</v>
      </c>
      <c r="C860" s="50"/>
      <c r="D860" s="50"/>
      <c r="E860" s="51"/>
      <c r="F860" s="51">
        <f t="shared" si="40"/>
        <v>0</v>
      </c>
      <c r="G860" s="52">
        <f t="shared" si="41"/>
        <v>0</v>
      </c>
      <c r="H860" s="55">
        <f t="shared" si="42"/>
        <v>0</v>
      </c>
    </row>
    <row r="861" spans="1:8" s="54" customFormat="1" hidden="1">
      <c r="A861" s="48" t="str">
        <f>IF((LEN('Copy paste to Here'!G865))&gt;5,((CONCATENATE('Copy paste to Here'!G865," &amp; ",'Copy paste to Here'!D865,"  &amp;  ",'Copy paste to Here'!E865))),"Empty Cell")</f>
        <v>Empty Cell</v>
      </c>
      <c r="B861" s="49">
        <f>'Copy paste to Here'!C865</f>
        <v>0</v>
      </c>
      <c r="C861" s="50"/>
      <c r="D861" s="50"/>
      <c r="E861" s="51"/>
      <c r="F861" s="51">
        <f t="shared" si="40"/>
        <v>0</v>
      </c>
      <c r="G861" s="52">
        <f t="shared" si="41"/>
        <v>0</v>
      </c>
      <c r="H861" s="55">
        <f t="shared" si="42"/>
        <v>0</v>
      </c>
    </row>
    <row r="862" spans="1:8" s="54" customFormat="1" hidden="1">
      <c r="A862" s="48" t="str">
        <f>IF((LEN('Copy paste to Here'!G866))&gt;5,((CONCATENATE('Copy paste to Here'!G866," &amp; ",'Copy paste to Here'!D866,"  &amp;  ",'Copy paste to Here'!E866))),"Empty Cell")</f>
        <v>Empty Cell</v>
      </c>
      <c r="B862" s="49">
        <f>'Copy paste to Here'!C866</f>
        <v>0</v>
      </c>
      <c r="C862" s="50"/>
      <c r="D862" s="50"/>
      <c r="E862" s="51"/>
      <c r="F862" s="51">
        <f t="shared" si="40"/>
        <v>0</v>
      </c>
      <c r="G862" s="52">
        <f t="shared" si="41"/>
        <v>0</v>
      </c>
      <c r="H862" s="55">
        <f t="shared" si="42"/>
        <v>0</v>
      </c>
    </row>
    <row r="863" spans="1:8" s="54" customFormat="1" hidden="1">
      <c r="A863" s="48" t="str">
        <f>IF((LEN('Copy paste to Here'!G867))&gt;5,((CONCATENATE('Copy paste to Here'!G867," &amp; ",'Copy paste to Here'!D867,"  &amp;  ",'Copy paste to Here'!E867))),"Empty Cell")</f>
        <v>Empty Cell</v>
      </c>
      <c r="B863" s="49">
        <f>'Copy paste to Here'!C867</f>
        <v>0</v>
      </c>
      <c r="C863" s="50"/>
      <c r="D863" s="50"/>
      <c r="E863" s="51"/>
      <c r="F863" s="51">
        <f t="shared" si="40"/>
        <v>0</v>
      </c>
      <c r="G863" s="52">
        <f t="shared" si="41"/>
        <v>0</v>
      </c>
      <c r="H863" s="55">
        <f t="shared" si="42"/>
        <v>0</v>
      </c>
    </row>
    <row r="864" spans="1:8" s="54" customFormat="1" hidden="1">
      <c r="A864" s="48" t="str">
        <f>IF((LEN('Copy paste to Here'!G868))&gt;5,((CONCATENATE('Copy paste to Here'!G868," &amp; ",'Copy paste to Here'!D868,"  &amp;  ",'Copy paste to Here'!E868))),"Empty Cell")</f>
        <v>Empty Cell</v>
      </c>
      <c r="B864" s="49">
        <f>'Copy paste to Here'!C868</f>
        <v>0</v>
      </c>
      <c r="C864" s="50"/>
      <c r="D864" s="50"/>
      <c r="E864" s="51"/>
      <c r="F864" s="51">
        <f t="shared" si="40"/>
        <v>0</v>
      </c>
      <c r="G864" s="52">
        <f t="shared" si="41"/>
        <v>0</v>
      </c>
      <c r="H864" s="55">
        <f t="shared" si="42"/>
        <v>0</v>
      </c>
    </row>
    <row r="865" spans="1:8" s="54" customFormat="1" hidden="1">
      <c r="A865" s="48" t="str">
        <f>IF((LEN('Copy paste to Here'!G869))&gt;5,((CONCATENATE('Copy paste to Here'!G869," &amp; ",'Copy paste to Here'!D869,"  &amp;  ",'Copy paste to Here'!E869))),"Empty Cell")</f>
        <v>Empty Cell</v>
      </c>
      <c r="B865" s="49">
        <f>'Copy paste to Here'!C869</f>
        <v>0</v>
      </c>
      <c r="C865" s="50"/>
      <c r="D865" s="50"/>
      <c r="E865" s="51"/>
      <c r="F865" s="51">
        <f t="shared" si="40"/>
        <v>0</v>
      </c>
      <c r="G865" s="52">
        <f t="shared" si="41"/>
        <v>0</v>
      </c>
      <c r="H865" s="55">
        <f t="shared" si="42"/>
        <v>0</v>
      </c>
    </row>
    <row r="866" spans="1:8" s="54" customFormat="1" hidden="1">
      <c r="A866" s="48" t="str">
        <f>IF((LEN('Copy paste to Here'!G870))&gt;5,((CONCATENATE('Copy paste to Here'!G870," &amp; ",'Copy paste to Here'!D870,"  &amp;  ",'Copy paste to Here'!E870))),"Empty Cell")</f>
        <v>Empty Cell</v>
      </c>
      <c r="B866" s="49">
        <f>'Copy paste to Here'!C870</f>
        <v>0</v>
      </c>
      <c r="C866" s="50"/>
      <c r="D866" s="50"/>
      <c r="E866" s="51"/>
      <c r="F866" s="51">
        <f t="shared" si="40"/>
        <v>0</v>
      </c>
      <c r="G866" s="52">
        <f t="shared" si="41"/>
        <v>0</v>
      </c>
      <c r="H866" s="55">
        <f t="shared" si="42"/>
        <v>0</v>
      </c>
    </row>
    <row r="867" spans="1:8" s="54" customFormat="1" hidden="1">
      <c r="A867" s="48" t="str">
        <f>IF((LEN('Copy paste to Here'!G871))&gt;5,((CONCATENATE('Copy paste to Here'!G871," &amp; ",'Copy paste to Here'!D871,"  &amp;  ",'Copy paste to Here'!E871))),"Empty Cell")</f>
        <v>Empty Cell</v>
      </c>
      <c r="B867" s="49">
        <f>'Copy paste to Here'!C871</f>
        <v>0</v>
      </c>
      <c r="C867" s="50"/>
      <c r="D867" s="50"/>
      <c r="E867" s="51"/>
      <c r="F867" s="51">
        <f t="shared" si="40"/>
        <v>0</v>
      </c>
      <c r="G867" s="52">
        <f t="shared" si="41"/>
        <v>0</v>
      </c>
      <c r="H867" s="55">
        <f t="shared" si="42"/>
        <v>0</v>
      </c>
    </row>
    <row r="868" spans="1:8" s="54" customFormat="1" hidden="1">
      <c r="A868" s="48" t="str">
        <f>IF((LEN('Copy paste to Here'!G872))&gt;5,((CONCATENATE('Copy paste to Here'!G872," &amp; ",'Copy paste to Here'!D872,"  &amp;  ",'Copy paste to Here'!E872))),"Empty Cell")</f>
        <v>Empty Cell</v>
      </c>
      <c r="B868" s="49">
        <f>'Copy paste to Here'!C872</f>
        <v>0</v>
      </c>
      <c r="C868" s="50"/>
      <c r="D868" s="50"/>
      <c r="E868" s="51"/>
      <c r="F868" s="51">
        <f t="shared" si="40"/>
        <v>0</v>
      </c>
      <c r="G868" s="52">
        <f t="shared" si="41"/>
        <v>0</v>
      </c>
      <c r="H868" s="55">
        <f t="shared" si="42"/>
        <v>0</v>
      </c>
    </row>
    <row r="869" spans="1:8" s="54" customFormat="1" hidden="1">
      <c r="A869" s="48" t="str">
        <f>IF((LEN('Copy paste to Here'!G873))&gt;5,((CONCATENATE('Copy paste to Here'!G873," &amp; ",'Copy paste to Here'!D873,"  &amp;  ",'Copy paste to Here'!E873))),"Empty Cell")</f>
        <v>Empty Cell</v>
      </c>
      <c r="B869" s="49">
        <f>'Copy paste to Here'!C873</f>
        <v>0</v>
      </c>
      <c r="C869" s="50"/>
      <c r="D869" s="50"/>
      <c r="E869" s="51"/>
      <c r="F869" s="51">
        <f t="shared" si="40"/>
        <v>0</v>
      </c>
      <c r="G869" s="52">
        <f t="shared" si="41"/>
        <v>0</v>
      </c>
      <c r="H869" s="55">
        <f t="shared" si="42"/>
        <v>0</v>
      </c>
    </row>
    <row r="870" spans="1:8" s="54" customFormat="1" hidden="1">
      <c r="A870" s="48" t="str">
        <f>IF((LEN('Copy paste to Here'!G874))&gt;5,((CONCATENATE('Copy paste to Here'!G874," &amp; ",'Copy paste to Here'!D874,"  &amp;  ",'Copy paste to Here'!E874))),"Empty Cell")</f>
        <v>Empty Cell</v>
      </c>
      <c r="B870" s="49">
        <f>'Copy paste to Here'!C874</f>
        <v>0</v>
      </c>
      <c r="C870" s="50"/>
      <c r="D870" s="50"/>
      <c r="E870" s="51"/>
      <c r="F870" s="51">
        <f t="shared" si="40"/>
        <v>0</v>
      </c>
      <c r="G870" s="52">
        <f t="shared" si="41"/>
        <v>0</v>
      </c>
      <c r="H870" s="55">
        <f t="shared" si="42"/>
        <v>0</v>
      </c>
    </row>
    <row r="871" spans="1:8" s="54" customFormat="1" hidden="1">
      <c r="A871" s="48" t="str">
        <f>IF((LEN('Copy paste to Here'!G875))&gt;5,((CONCATENATE('Copy paste to Here'!G875," &amp; ",'Copy paste to Here'!D875,"  &amp;  ",'Copy paste to Here'!E875))),"Empty Cell")</f>
        <v>Empty Cell</v>
      </c>
      <c r="B871" s="49">
        <f>'Copy paste to Here'!C875</f>
        <v>0</v>
      </c>
      <c r="C871" s="50"/>
      <c r="D871" s="50"/>
      <c r="E871" s="51"/>
      <c r="F871" s="51">
        <f t="shared" si="40"/>
        <v>0</v>
      </c>
      <c r="G871" s="52">
        <f t="shared" si="41"/>
        <v>0</v>
      </c>
      <c r="H871" s="55">
        <f t="shared" si="42"/>
        <v>0</v>
      </c>
    </row>
    <row r="872" spans="1:8" s="54" customFormat="1" hidden="1">
      <c r="A872" s="48" t="str">
        <f>IF((LEN('Copy paste to Here'!G876))&gt;5,((CONCATENATE('Copy paste to Here'!G876," &amp; ",'Copy paste to Here'!D876,"  &amp;  ",'Copy paste to Here'!E876))),"Empty Cell")</f>
        <v>Empty Cell</v>
      </c>
      <c r="B872" s="49">
        <f>'Copy paste to Here'!C876</f>
        <v>0</v>
      </c>
      <c r="C872" s="50"/>
      <c r="D872" s="50"/>
      <c r="E872" s="51"/>
      <c r="F872" s="51">
        <f t="shared" si="40"/>
        <v>0</v>
      </c>
      <c r="G872" s="52">
        <f t="shared" si="41"/>
        <v>0</v>
      </c>
      <c r="H872" s="55">
        <f t="shared" si="42"/>
        <v>0</v>
      </c>
    </row>
    <row r="873" spans="1:8" s="54" customFormat="1" hidden="1">
      <c r="A873" s="48" t="str">
        <f>IF((LEN('Copy paste to Here'!G877))&gt;5,((CONCATENATE('Copy paste to Here'!G877," &amp; ",'Copy paste to Here'!D877,"  &amp;  ",'Copy paste to Here'!E877))),"Empty Cell")</f>
        <v>Empty Cell</v>
      </c>
      <c r="B873" s="49">
        <f>'Copy paste to Here'!C877</f>
        <v>0</v>
      </c>
      <c r="C873" s="50"/>
      <c r="D873" s="50"/>
      <c r="E873" s="51"/>
      <c r="F873" s="51">
        <f t="shared" si="40"/>
        <v>0</v>
      </c>
      <c r="G873" s="52">
        <f t="shared" si="41"/>
        <v>0</v>
      </c>
      <c r="H873" s="55">
        <f t="shared" si="42"/>
        <v>0</v>
      </c>
    </row>
    <row r="874" spans="1:8" s="54" customFormat="1" hidden="1">
      <c r="A874" s="48" t="str">
        <f>IF((LEN('Copy paste to Here'!G878))&gt;5,((CONCATENATE('Copy paste to Here'!G878," &amp; ",'Copy paste to Here'!D878,"  &amp;  ",'Copy paste to Here'!E878))),"Empty Cell")</f>
        <v>Empty Cell</v>
      </c>
      <c r="B874" s="49">
        <f>'Copy paste to Here'!C878</f>
        <v>0</v>
      </c>
      <c r="C874" s="50"/>
      <c r="D874" s="50"/>
      <c r="E874" s="51"/>
      <c r="F874" s="51">
        <f t="shared" si="40"/>
        <v>0</v>
      </c>
      <c r="G874" s="52">
        <f t="shared" si="41"/>
        <v>0</v>
      </c>
      <c r="H874" s="55">
        <f t="shared" si="42"/>
        <v>0</v>
      </c>
    </row>
    <row r="875" spans="1:8" s="54" customFormat="1" hidden="1">
      <c r="A875" s="48" t="str">
        <f>IF((LEN('Copy paste to Here'!G879))&gt;5,((CONCATENATE('Copy paste to Here'!G879," &amp; ",'Copy paste to Here'!D879,"  &amp;  ",'Copy paste to Here'!E879))),"Empty Cell")</f>
        <v>Empty Cell</v>
      </c>
      <c r="B875" s="49">
        <f>'Copy paste to Here'!C879</f>
        <v>0</v>
      </c>
      <c r="C875" s="50"/>
      <c r="D875" s="50"/>
      <c r="E875" s="51"/>
      <c r="F875" s="51">
        <f t="shared" si="40"/>
        <v>0</v>
      </c>
      <c r="G875" s="52">
        <f t="shared" si="41"/>
        <v>0</v>
      </c>
      <c r="H875" s="55">
        <f t="shared" si="42"/>
        <v>0</v>
      </c>
    </row>
    <row r="876" spans="1:8" s="54" customFormat="1" hidden="1">
      <c r="A876" s="48" t="str">
        <f>IF((LEN('Copy paste to Here'!G880))&gt;5,((CONCATENATE('Copy paste to Here'!G880," &amp; ",'Copy paste to Here'!D880,"  &amp;  ",'Copy paste to Here'!E880))),"Empty Cell")</f>
        <v>Empty Cell</v>
      </c>
      <c r="B876" s="49">
        <f>'Copy paste to Here'!C880</f>
        <v>0</v>
      </c>
      <c r="C876" s="50"/>
      <c r="D876" s="50"/>
      <c r="E876" s="51"/>
      <c r="F876" s="51">
        <f t="shared" si="40"/>
        <v>0</v>
      </c>
      <c r="G876" s="52">
        <f t="shared" si="41"/>
        <v>0</v>
      </c>
      <c r="H876" s="55">
        <f t="shared" si="42"/>
        <v>0</v>
      </c>
    </row>
    <row r="877" spans="1:8" s="54" customFormat="1" hidden="1">
      <c r="A877" s="48" t="str">
        <f>IF((LEN('Copy paste to Here'!G881))&gt;5,((CONCATENATE('Copy paste to Here'!G881," &amp; ",'Copy paste to Here'!D881,"  &amp;  ",'Copy paste to Here'!E881))),"Empty Cell")</f>
        <v>Empty Cell</v>
      </c>
      <c r="B877" s="49">
        <f>'Copy paste to Here'!C881</f>
        <v>0</v>
      </c>
      <c r="C877" s="50"/>
      <c r="D877" s="50"/>
      <c r="E877" s="51"/>
      <c r="F877" s="51">
        <f t="shared" si="40"/>
        <v>0</v>
      </c>
      <c r="G877" s="52">
        <f t="shared" si="41"/>
        <v>0</v>
      </c>
      <c r="H877" s="55">
        <f t="shared" si="42"/>
        <v>0</v>
      </c>
    </row>
    <row r="878" spans="1:8" s="54" customFormat="1" hidden="1">
      <c r="A878" s="48" t="str">
        <f>IF((LEN('Copy paste to Here'!G882))&gt;5,((CONCATENATE('Copy paste to Here'!G882," &amp; ",'Copy paste to Here'!D882,"  &amp;  ",'Copy paste to Here'!E882))),"Empty Cell")</f>
        <v>Empty Cell</v>
      </c>
      <c r="B878" s="49">
        <f>'Copy paste to Here'!C882</f>
        <v>0</v>
      </c>
      <c r="C878" s="50"/>
      <c r="D878" s="50"/>
      <c r="E878" s="51"/>
      <c r="F878" s="51">
        <f t="shared" si="40"/>
        <v>0</v>
      </c>
      <c r="G878" s="52">
        <f t="shared" si="41"/>
        <v>0</v>
      </c>
      <c r="H878" s="55">
        <f t="shared" si="42"/>
        <v>0</v>
      </c>
    </row>
    <row r="879" spans="1:8" s="54" customFormat="1" hidden="1">
      <c r="A879" s="48" t="str">
        <f>IF((LEN('Copy paste to Here'!G883))&gt;5,((CONCATENATE('Copy paste to Here'!G883," &amp; ",'Copy paste to Here'!D883,"  &amp;  ",'Copy paste to Here'!E883))),"Empty Cell")</f>
        <v>Empty Cell</v>
      </c>
      <c r="B879" s="49">
        <f>'Copy paste to Here'!C883</f>
        <v>0</v>
      </c>
      <c r="C879" s="50"/>
      <c r="D879" s="50"/>
      <c r="E879" s="51"/>
      <c r="F879" s="51">
        <f t="shared" si="40"/>
        <v>0</v>
      </c>
      <c r="G879" s="52">
        <f t="shared" si="41"/>
        <v>0</v>
      </c>
      <c r="H879" s="55">
        <f t="shared" si="42"/>
        <v>0</v>
      </c>
    </row>
    <row r="880" spans="1:8" s="54" customFormat="1" hidden="1">
      <c r="A880" s="48" t="str">
        <f>IF((LEN('Copy paste to Here'!G884))&gt;5,((CONCATENATE('Copy paste to Here'!G884," &amp; ",'Copy paste to Here'!D884,"  &amp;  ",'Copy paste to Here'!E884))),"Empty Cell")</f>
        <v>Empty Cell</v>
      </c>
      <c r="B880" s="49">
        <f>'Copy paste to Here'!C884</f>
        <v>0</v>
      </c>
      <c r="C880" s="50"/>
      <c r="D880" s="50"/>
      <c r="E880" s="51"/>
      <c r="F880" s="51">
        <f t="shared" si="40"/>
        <v>0</v>
      </c>
      <c r="G880" s="52">
        <f t="shared" si="41"/>
        <v>0</v>
      </c>
      <c r="H880" s="55">
        <f t="shared" si="42"/>
        <v>0</v>
      </c>
    </row>
    <row r="881" spans="1:8" s="54" customFormat="1" hidden="1">
      <c r="A881" s="48" t="str">
        <f>IF((LEN('Copy paste to Here'!G885))&gt;5,((CONCATENATE('Copy paste to Here'!G885," &amp; ",'Copy paste to Here'!D885,"  &amp;  ",'Copy paste to Here'!E885))),"Empty Cell")</f>
        <v>Empty Cell</v>
      </c>
      <c r="B881" s="49">
        <f>'Copy paste to Here'!C885</f>
        <v>0</v>
      </c>
      <c r="C881" s="50"/>
      <c r="D881" s="50"/>
      <c r="E881" s="51"/>
      <c r="F881" s="51">
        <f t="shared" si="40"/>
        <v>0</v>
      </c>
      <c r="G881" s="52">
        <f t="shared" si="41"/>
        <v>0</v>
      </c>
      <c r="H881" s="55">
        <f t="shared" si="42"/>
        <v>0</v>
      </c>
    </row>
    <row r="882" spans="1:8" s="54" customFormat="1" hidden="1">
      <c r="A882" s="48" t="str">
        <f>IF((LEN('Copy paste to Here'!G886))&gt;5,((CONCATENATE('Copy paste to Here'!G886," &amp; ",'Copy paste to Here'!D886,"  &amp;  ",'Copy paste to Here'!E886))),"Empty Cell")</f>
        <v>Empty Cell</v>
      </c>
      <c r="B882" s="49">
        <f>'Copy paste to Here'!C886</f>
        <v>0</v>
      </c>
      <c r="C882" s="50"/>
      <c r="D882" s="50"/>
      <c r="E882" s="51"/>
      <c r="F882" s="51">
        <f t="shared" si="40"/>
        <v>0</v>
      </c>
      <c r="G882" s="52">
        <f t="shared" si="41"/>
        <v>0</v>
      </c>
      <c r="H882" s="55">
        <f t="shared" si="42"/>
        <v>0</v>
      </c>
    </row>
    <row r="883" spans="1:8" s="54" customFormat="1" hidden="1">
      <c r="A883" s="48" t="str">
        <f>IF((LEN('Copy paste to Here'!G887))&gt;5,((CONCATENATE('Copy paste to Here'!G887," &amp; ",'Copy paste to Here'!D887,"  &amp;  ",'Copy paste to Here'!E887))),"Empty Cell")</f>
        <v>Empty Cell</v>
      </c>
      <c r="B883" s="49">
        <f>'Copy paste to Here'!C887</f>
        <v>0</v>
      </c>
      <c r="C883" s="50"/>
      <c r="D883" s="50"/>
      <c r="E883" s="51"/>
      <c r="F883" s="51">
        <f t="shared" si="40"/>
        <v>0</v>
      </c>
      <c r="G883" s="52">
        <f t="shared" si="41"/>
        <v>0</v>
      </c>
      <c r="H883" s="55">
        <f t="shared" si="42"/>
        <v>0</v>
      </c>
    </row>
    <row r="884" spans="1:8" s="54" customFormat="1" hidden="1">
      <c r="A884" s="48" t="str">
        <f>IF((LEN('Copy paste to Here'!G888))&gt;5,((CONCATENATE('Copy paste to Here'!G888," &amp; ",'Copy paste to Here'!D888,"  &amp;  ",'Copy paste to Here'!E888))),"Empty Cell")</f>
        <v>Empty Cell</v>
      </c>
      <c r="B884" s="49">
        <f>'Copy paste to Here'!C888</f>
        <v>0</v>
      </c>
      <c r="C884" s="50"/>
      <c r="D884" s="50"/>
      <c r="E884" s="51"/>
      <c r="F884" s="51">
        <f t="shared" si="40"/>
        <v>0</v>
      </c>
      <c r="G884" s="52">
        <f t="shared" si="41"/>
        <v>0</v>
      </c>
      <c r="H884" s="55">
        <f t="shared" si="42"/>
        <v>0</v>
      </c>
    </row>
    <row r="885" spans="1:8" s="54" customFormat="1" hidden="1">
      <c r="A885" s="48" t="str">
        <f>IF((LEN('Copy paste to Here'!G889))&gt;5,((CONCATENATE('Copy paste to Here'!G889," &amp; ",'Copy paste to Here'!D889,"  &amp;  ",'Copy paste to Here'!E889))),"Empty Cell")</f>
        <v>Empty Cell</v>
      </c>
      <c r="B885" s="49">
        <f>'Copy paste to Here'!C889</f>
        <v>0</v>
      </c>
      <c r="C885" s="50"/>
      <c r="D885" s="50"/>
      <c r="E885" s="51"/>
      <c r="F885" s="51">
        <f t="shared" si="40"/>
        <v>0</v>
      </c>
      <c r="G885" s="52">
        <f t="shared" si="41"/>
        <v>0</v>
      </c>
      <c r="H885" s="55">
        <f t="shared" si="42"/>
        <v>0</v>
      </c>
    </row>
    <row r="886" spans="1:8" s="54" customFormat="1" hidden="1">
      <c r="A886" s="48" t="str">
        <f>IF((LEN('Copy paste to Here'!G890))&gt;5,((CONCATENATE('Copy paste to Here'!G890," &amp; ",'Copy paste to Here'!D890,"  &amp;  ",'Copy paste to Here'!E890))),"Empty Cell")</f>
        <v>Empty Cell</v>
      </c>
      <c r="B886" s="49">
        <f>'Copy paste to Here'!C890</f>
        <v>0</v>
      </c>
      <c r="C886" s="50"/>
      <c r="D886" s="50"/>
      <c r="E886" s="51"/>
      <c r="F886" s="51">
        <f t="shared" si="40"/>
        <v>0</v>
      </c>
      <c r="G886" s="52">
        <f t="shared" si="41"/>
        <v>0</v>
      </c>
      <c r="H886" s="55">
        <f t="shared" si="42"/>
        <v>0</v>
      </c>
    </row>
    <row r="887" spans="1:8" s="54" customFormat="1" hidden="1">
      <c r="A887" s="48" t="str">
        <f>IF((LEN('Copy paste to Here'!G891))&gt;5,((CONCATENATE('Copy paste to Here'!G891," &amp; ",'Copy paste to Here'!D891,"  &amp;  ",'Copy paste to Here'!E891))),"Empty Cell")</f>
        <v>Empty Cell</v>
      </c>
      <c r="B887" s="49">
        <f>'Copy paste to Here'!C891</f>
        <v>0</v>
      </c>
      <c r="C887" s="50"/>
      <c r="D887" s="50"/>
      <c r="E887" s="51"/>
      <c r="F887" s="51">
        <f t="shared" si="40"/>
        <v>0</v>
      </c>
      <c r="G887" s="52">
        <f t="shared" si="41"/>
        <v>0</v>
      </c>
      <c r="H887" s="55">
        <f t="shared" si="42"/>
        <v>0</v>
      </c>
    </row>
    <row r="888" spans="1:8" s="54" customFormat="1" hidden="1">
      <c r="A888" s="48" t="str">
        <f>IF((LEN('Copy paste to Here'!G892))&gt;5,((CONCATENATE('Copy paste to Here'!G892," &amp; ",'Copy paste to Here'!D892,"  &amp;  ",'Copy paste to Here'!E892))),"Empty Cell")</f>
        <v>Empty Cell</v>
      </c>
      <c r="B888" s="49">
        <f>'Copy paste to Here'!C892</f>
        <v>0</v>
      </c>
      <c r="C888" s="50"/>
      <c r="D888" s="50"/>
      <c r="E888" s="51"/>
      <c r="F888" s="51">
        <f t="shared" si="40"/>
        <v>0</v>
      </c>
      <c r="G888" s="52">
        <f t="shared" si="41"/>
        <v>0</v>
      </c>
      <c r="H888" s="55">
        <f t="shared" si="42"/>
        <v>0</v>
      </c>
    </row>
    <row r="889" spans="1:8" s="54" customFormat="1" hidden="1">
      <c r="A889" s="48" t="str">
        <f>IF((LEN('Copy paste to Here'!G893))&gt;5,((CONCATENATE('Copy paste to Here'!G893," &amp; ",'Copy paste to Here'!D893,"  &amp;  ",'Copy paste to Here'!E893))),"Empty Cell")</f>
        <v>Empty Cell</v>
      </c>
      <c r="B889" s="49">
        <f>'Copy paste to Here'!C893</f>
        <v>0</v>
      </c>
      <c r="C889" s="50"/>
      <c r="D889" s="50"/>
      <c r="E889" s="51"/>
      <c r="F889" s="51">
        <f t="shared" si="40"/>
        <v>0</v>
      </c>
      <c r="G889" s="52">
        <f t="shared" si="41"/>
        <v>0</v>
      </c>
      <c r="H889" s="55">
        <f t="shared" si="42"/>
        <v>0</v>
      </c>
    </row>
    <row r="890" spans="1:8" s="54" customFormat="1" hidden="1">
      <c r="A890" s="48" t="str">
        <f>IF((LEN('Copy paste to Here'!G894))&gt;5,((CONCATENATE('Copy paste to Here'!G894," &amp; ",'Copy paste to Here'!D894,"  &amp;  ",'Copy paste to Here'!E894))),"Empty Cell")</f>
        <v>Empty Cell</v>
      </c>
      <c r="B890" s="49">
        <f>'Copy paste to Here'!C894</f>
        <v>0</v>
      </c>
      <c r="C890" s="50"/>
      <c r="D890" s="50"/>
      <c r="E890" s="51"/>
      <c r="F890" s="51">
        <f t="shared" si="40"/>
        <v>0</v>
      </c>
      <c r="G890" s="52">
        <f t="shared" si="41"/>
        <v>0</v>
      </c>
      <c r="H890" s="55">
        <f t="shared" si="42"/>
        <v>0</v>
      </c>
    </row>
    <row r="891" spans="1:8" s="54" customFormat="1" hidden="1">
      <c r="A891" s="48" t="str">
        <f>IF((LEN('Copy paste to Here'!G895))&gt;5,((CONCATENATE('Copy paste to Here'!G895," &amp; ",'Copy paste to Here'!D895,"  &amp;  ",'Copy paste to Here'!E895))),"Empty Cell")</f>
        <v>Empty Cell</v>
      </c>
      <c r="B891" s="49">
        <f>'Copy paste to Here'!C895</f>
        <v>0</v>
      </c>
      <c r="C891" s="50"/>
      <c r="D891" s="50"/>
      <c r="E891" s="51"/>
      <c r="F891" s="51">
        <f t="shared" si="40"/>
        <v>0</v>
      </c>
      <c r="G891" s="52">
        <f t="shared" si="41"/>
        <v>0</v>
      </c>
      <c r="H891" s="55">
        <f t="shared" si="42"/>
        <v>0</v>
      </c>
    </row>
    <row r="892" spans="1:8" s="54" customFormat="1" hidden="1">
      <c r="A892" s="48" t="str">
        <f>IF((LEN('Copy paste to Here'!G896))&gt;5,((CONCATENATE('Copy paste to Here'!G896," &amp; ",'Copy paste to Here'!D896,"  &amp;  ",'Copy paste to Here'!E896))),"Empty Cell")</f>
        <v>Empty Cell</v>
      </c>
      <c r="B892" s="49">
        <f>'Copy paste to Here'!C896</f>
        <v>0</v>
      </c>
      <c r="C892" s="50"/>
      <c r="D892" s="50"/>
      <c r="E892" s="51"/>
      <c r="F892" s="51">
        <f t="shared" si="40"/>
        <v>0</v>
      </c>
      <c r="G892" s="52">
        <f t="shared" si="41"/>
        <v>0</v>
      </c>
      <c r="H892" s="55">
        <f t="shared" si="42"/>
        <v>0</v>
      </c>
    </row>
    <row r="893" spans="1:8" s="54" customFormat="1" hidden="1">
      <c r="A893" s="48" t="str">
        <f>IF((LEN('Copy paste to Here'!G897))&gt;5,((CONCATENATE('Copy paste to Here'!G897," &amp; ",'Copy paste to Here'!D897,"  &amp;  ",'Copy paste to Here'!E897))),"Empty Cell")</f>
        <v>Empty Cell</v>
      </c>
      <c r="B893" s="49">
        <f>'Copy paste to Here'!C897</f>
        <v>0</v>
      </c>
      <c r="C893" s="50"/>
      <c r="D893" s="50"/>
      <c r="E893" s="51"/>
      <c r="F893" s="51">
        <f t="shared" si="40"/>
        <v>0</v>
      </c>
      <c r="G893" s="52">
        <f t="shared" si="41"/>
        <v>0</v>
      </c>
      <c r="H893" s="55">
        <f t="shared" si="42"/>
        <v>0</v>
      </c>
    </row>
    <row r="894" spans="1:8" s="54" customFormat="1" hidden="1">
      <c r="A894" s="48" t="str">
        <f>IF((LEN('Copy paste to Here'!G898))&gt;5,((CONCATENATE('Copy paste to Here'!G898," &amp; ",'Copy paste to Here'!D898,"  &amp;  ",'Copy paste to Here'!E898))),"Empty Cell")</f>
        <v>Empty Cell</v>
      </c>
      <c r="B894" s="49">
        <f>'Copy paste to Here'!C898</f>
        <v>0</v>
      </c>
      <c r="C894" s="50"/>
      <c r="D894" s="50"/>
      <c r="E894" s="51"/>
      <c r="F894" s="51">
        <f t="shared" si="40"/>
        <v>0</v>
      </c>
      <c r="G894" s="52">
        <f t="shared" si="41"/>
        <v>0</v>
      </c>
      <c r="H894" s="55">
        <f t="shared" si="42"/>
        <v>0</v>
      </c>
    </row>
    <row r="895" spans="1:8" s="54" customFormat="1" hidden="1">
      <c r="A895" s="48" t="str">
        <f>IF((LEN('Copy paste to Here'!G899))&gt;5,((CONCATENATE('Copy paste to Here'!G899," &amp; ",'Copy paste to Here'!D899,"  &amp;  ",'Copy paste to Here'!E899))),"Empty Cell")</f>
        <v>Empty Cell</v>
      </c>
      <c r="B895" s="49">
        <f>'Copy paste to Here'!C899</f>
        <v>0</v>
      </c>
      <c r="C895" s="50"/>
      <c r="D895" s="50"/>
      <c r="E895" s="51"/>
      <c r="F895" s="51">
        <f t="shared" si="40"/>
        <v>0</v>
      </c>
      <c r="G895" s="52">
        <f t="shared" si="41"/>
        <v>0</v>
      </c>
      <c r="H895" s="55">
        <f t="shared" si="42"/>
        <v>0</v>
      </c>
    </row>
    <row r="896" spans="1:8" s="54" customFormat="1" hidden="1">
      <c r="A896" s="48" t="str">
        <f>IF((LEN('Copy paste to Here'!G900))&gt;5,((CONCATENATE('Copy paste to Here'!G900," &amp; ",'Copy paste to Here'!D900,"  &amp;  ",'Copy paste to Here'!E900))),"Empty Cell")</f>
        <v>Empty Cell</v>
      </c>
      <c r="B896" s="49">
        <f>'Copy paste to Here'!C900</f>
        <v>0</v>
      </c>
      <c r="C896" s="50"/>
      <c r="D896" s="50"/>
      <c r="E896" s="51"/>
      <c r="F896" s="51">
        <f t="shared" si="40"/>
        <v>0</v>
      </c>
      <c r="G896" s="52">
        <f t="shared" si="41"/>
        <v>0</v>
      </c>
      <c r="H896" s="55">
        <f t="shared" si="42"/>
        <v>0</v>
      </c>
    </row>
    <row r="897" spans="1:8" s="54" customFormat="1" hidden="1">
      <c r="A897" s="48" t="str">
        <f>IF((LEN('Copy paste to Here'!G901))&gt;5,((CONCATENATE('Copy paste to Here'!G901," &amp; ",'Copy paste to Here'!D901,"  &amp;  ",'Copy paste to Here'!E901))),"Empty Cell")</f>
        <v>Empty Cell</v>
      </c>
      <c r="B897" s="49">
        <f>'Copy paste to Here'!C901</f>
        <v>0</v>
      </c>
      <c r="C897" s="50"/>
      <c r="D897" s="50"/>
      <c r="E897" s="51"/>
      <c r="F897" s="51">
        <f t="shared" si="40"/>
        <v>0</v>
      </c>
      <c r="G897" s="52">
        <f t="shared" si="41"/>
        <v>0</v>
      </c>
      <c r="H897" s="55">
        <f t="shared" si="42"/>
        <v>0</v>
      </c>
    </row>
    <row r="898" spans="1:8" s="54" customFormat="1" hidden="1">
      <c r="A898" s="48" t="str">
        <f>IF((LEN('Copy paste to Here'!G902))&gt;5,((CONCATENATE('Copy paste to Here'!G902," &amp; ",'Copy paste to Here'!D902,"  &amp;  ",'Copy paste to Here'!E902))),"Empty Cell")</f>
        <v>Empty Cell</v>
      </c>
      <c r="B898" s="49">
        <f>'Copy paste to Here'!C902</f>
        <v>0</v>
      </c>
      <c r="C898" s="50"/>
      <c r="D898" s="50"/>
      <c r="E898" s="51"/>
      <c r="F898" s="51">
        <f t="shared" si="40"/>
        <v>0</v>
      </c>
      <c r="G898" s="52">
        <f t="shared" si="41"/>
        <v>0</v>
      </c>
      <c r="H898" s="55">
        <f t="shared" si="42"/>
        <v>0</v>
      </c>
    </row>
    <row r="899" spans="1:8" s="54" customFormat="1" hidden="1">
      <c r="A899" s="48" t="str">
        <f>IF((LEN('Copy paste to Here'!G903))&gt;5,((CONCATENATE('Copy paste to Here'!G903," &amp; ",'Copy paste to Here'!D903,"  &amp;  ",'Copy paste to Here'!E903))),"Empty Cell")</f>
        <v>Empty Cell</v>
      </c>
      <c r="B899" s="49">
        <f>'Copy paste to Here'!C903</f>
        <v>0</v>
      </c>
      <c r="C899" s="50"/>
      <c r="D899" s="50"/>
      <c r="E899" s="51"/>
      <c r="F899" s="51">
        <f t="shared" si="40"/>
        <v>0</v>
      </c>
      <c r="G899" s="52">
        <f t="shared" si="41"/>
        <v>0</v>
      </c>
      <c r="H899" s="55">
        <f t="shared" si="42"/>
        <v>0</v>
      </c>
    </row>
    <row r="900" spans="1:8" s="54" customFormat="1" hidden="1">
      <c r="A900" s="48" t="str">
        <f>IF((LEN('Copy paste to Here'!G904))&gt;5,((CONCATENATE('Copy paste to Here'!G904," &amp; ",'Copy paste to Here'!D904,"  &amp;  ",'Copy paste to Here'!E904))),"Empty Cell")</f>
        <v>Empty Cell</v>
      </c>
      <c r="B900" s="49">
        <f>'Copy paste to Here'!C904</f>
        <v>0</v>
      </c>
      <c r="C900" s="50"/>
      <c r="D900" s="50"/>
      <c r="E900" s="51"/>
      <c r="F900" s="51">
        <f t="shared" si="40"/>
        <v>0</v>
      </c>
      <c r="G900" s="52">
        <f t="shared" si="41"/>
        <v>0</v>
      </c>
      <c r="H900" s="55">
        <f t="shared" si="42"/>
        <v>0</v>
      </c>
    </row>
    <row r="901" spans="1:8" s="54" customFormat="1" hidden="1">
      <c r="A901" s="48" t="str">
        <f>IF((LEN('Copy paste to Here'!G905))&gt;5,((CONCATENATE('Copy paste to Here'!G905," &amp; ",'Copy paste to Here'!D905,"  &amp;  ",'Copy paste to Here'!E905))),"Empty Cell")</f>
        <v>Empty Cell</v>
      </c>
      <c r="B901" s="49">
        <f>'Copy paste to Here'!C905</f>
        <v>0</v>
      </c>
      <c r="C901" s="50"/>
      <c r="D901" s="50"/>
      <c r="E901" s="51"/>
      <c r="F901" s="51">
        <f t="shared" si="40"/>
        <v>0</v>
      </c>
      <c r="G901" s="52">
        <f t="shared" si="41"/>
        <v>0</v>
      </c>
      <c r="H901" s="55">
        <f t="shared" si="42"/>
        <v>0</v>
      </c>
    </row>
    <row r="902" spans="1:8" s="54" customFormat="1" hidden="1">
      <c r="A902" s="48" t="str">
        <f>IF((LEN('Copy paste to Here'!G906))&gt;5,((CONCATENATE('Copy paste to Here'!G906," &amp; ",'Copy paste to Here'!D906,"  &amp;  ",'Copy paste to Here'!E906))),"Empty Cell")</f>
        <v>Empty Cell</v>
      </c>
      <c r="B902" s="49">
        <f>'Copy paste to Here'!C906</f>
        <v>0</v>
      </c>
      <c r="C902" s="50"/>
      <c r="D902" s="50"/>
      <c r="E902" s="51"/>
      <c r="F902" s="51">
        <f t="shared" si="40"/>
        <v>0</v>
      </c>
      <c r="G902" s="52">
        <f t="shared" si="41"/>
        <v>0</v>
      </c>
      <c r="H902" s="55">
        <f t="shared" si="42"/>
        <v>0</v>
      </c>
    </row>
    <row r="903" spans="1:8" s="54" customFormat="1" hidden="1">
      <c r="A903" s="48" t="str">
        <f>IF((LEN('Copy paste to Here'!G907))&gt;5,((CONCATENATE('Copy paste to Here'!G907," &amp; ",'Copy paste to Here'!D907,"  &amp;  ",'Copy paste to Here'!E907))),"Empty Cell")</f>
        <v>Empty Cell</v>
      </c>
      <c r="B903" s="49">
        <f>'Copy paste to Here'!C907</f>
        <v>0</v>
      </c>
      <c r="C903" s="50"/>
      <c r="D903" s="50"/>
      <c r="E903" s="51"/>
      <c r="F903" s="51">
        <f t="shared" si="40"/>
        <v>0</v>
      </c>
      <c r="G903" s="52">
        <f t="shared" si="41"/>
        <v>0</v>
      </c>
      <c r="H903" s="55">
        <f t="shared" si="42"/>
        <v>0</v>
      </c>
    </row>
    <row r="904" spans="1:8" s="54" customFormat="1" hidden="1">
      <c r="A904" s="48" t="str">
        <f>IF((LEN('Copy paste to Here'!G908))&gt;5,((CONCATENATE('Copy paste to Here'!G908," &amp; ",'Copy paste to Here'!D908,"  &amp;  ",'Copy paste to Here'!E908))),"Empty Cell")</f>
        <v>Empty Cell</v>
      </c>
      <c r="B904" s="49">
        <f>'Copy paste to Here'!C908</f>
        <v>0</v>
      </c>
      <c r="C904" s="50"/>
      <c r="D904" s="50"/>
      <c r="E904" s="51"/>
      <c r="F904" s="51">
        <f t="shared" si="40"/>
        <v>0</v>
      </c>
      <c r="G904" s="52">
        <f t="shared" si="41"/>
        <v>0</v>
      </c>
      <c r="H904" s="55">
        <f t="shared" si="42"/>
        <v>0</v>
      </c>
    </row>
    <row r="905" spans="1:8" s="54" customFormat="1" hidden="1">
      <c r="A905" s="48" t="str">
        <f>IF((LEN('Copy paste to Here'!G909))&gt;5,((CONCATENATE('Copy paste to Here'!G909," &amp; ",'Copy paste to Here'!D909,"  &amp;  ",'Copy paste to Here'!E909))),"Empty Cell")</f>
        <v>Empty Cell</v>
      </c>
      <c r="B905" s="49">
        <f>'Copy paste to Here'!C909</f>
        <v>0</v>
      </c>
      <c r="C905" s="50"/>
      <c r="D905" s="50"/>
      <c r="E905" s="51"/>
      <c r="F905" s="51">
        <f t="shared" si="40"/>
        <v>0</v>
      </c>
      <c r="G905" s="52">
        <f t="shared" si="41"/>
        <v>0</v>
      </c>
      <c r="H905" s="55">
        <f t="shared" si="42"/>
        <v>0</v>
      </c>
    </row>
    <row r="906" spans="1:8" s="54" customFormat="1" hidden="1">
      <c r="A906" s="48" t="str">
        <f>IF((LEN('Copy paste to Here'!G910))&gt;5,((CONCATENATE('Copy paste to Here'!G910," &amp; ",'Copy paste to Here'!D910,"  &amp;  ",'Copy paste to Here'!E910))),"Empty Cell")</f>
        <v>Empty Cell</v>
      </c>
      <c r="B906" s="49">
        <f>'Copy paste to Here'!C910</f>
        <v>0</v>
      </c>
      <c r="C906" s="50"/>
      <c r="D906" s="50"/>
      <c r="E906" s="51"/>
      <c r="F906" s="51">
        <f t="shared" si="40"/>
        <v>0</v>
      </c>
      <c r="G906" s="52">
        <f t="shared" si="41"/>
        <v>0</v>
      </c>
      <c r="H906" s="55">
        <f t="shared" si="42"/>
        <v>0</v>
      </c>
    </row>
    <row r="907" spans="1:8" s="54" customFormat="1" hidden="1">
      <c r="A907" s="48" t="str">
        <f>IF((LEN('Copy paste to Here'!G911))&gt;5,((CONCATENATE('Copy paste to Here'!G911," &amp; ",'Copy paste to Here'!D911,"  &amp;  ",'Copy paste to Here'!E911))),"Empty Cell")</f>
        <v>Empty Cell</v>
      </c>
      <c r="B907" s="49">
        <f>'Copy paste to Here'!C911</f>
        <v>0</v>
      </c>
      <c r="C907" s="50"/>
      <c r="D907" s="50"/>
      <c r="E907" s="51"/>
      <c r="F907" s="51">
        <f t="shared" si="40"/>
        <v>0</v>
      </c>
      <c r="G907" s="52">
        <f t="shared" si="41"/>
        <v>0</v>
      </c>
      <c r="H907" s="55">
        <f t="shared" si="42"/>
        <v>0</v>
      </c>
    </row>
    <row r="908" spans="1:8" s="54" customFormat="1" hidden="1">
      <c r="A908" s="48" t="str">
        <f>IF((LEN('Copy paste to Here'!G912))&gt;5,((CONCATENATE('Copy paste to Here'!G912," &amp; ",'Copy paste to Here'!D912,"  &amp;  ",'Copy paste to Here'!E912))),"Empty Cell")</f>
        <v>Empty Cell</v>
      </c>
      <c r="B908" s="49">
        <f>'Copy paste to Here'!C912</f>
        <v>0</v>
      </c>
      <c r="C908" s="50"/>
      <c r="D908" s="50"/>
      <c r="E908" s="51"/>
      <c r="F908" s="51">
        <f t="shared" si="40"/>
        <v>0</v>
      </c>
      <c r="G908" s="52">
        <f t="shared" si="41"/>
        <v>0</v>
      </c>
      <c r="H908" s="55">
        <f t="shared" si="42"/>
        <v>0</v>
      </c>
    </row>
    <row r="909" spans="1:8" s="54" customFormat="1" hidden="1">
      <c r="A909" s="48" t="str">
        <f>IF((LEN('Copy paste to Here'!G913))&gt;5,((CONCATENATE('Copy paste to Here'!G913," &amp; ",'Copy paste to Here'!D913,"  &amp;  ",'Copy paste to Here'!E913))),"Empty Cell")</f>
        <v>Empty Cell</v>
      </c>
      <c r="B909" s="49">
        <f>'Copy paste to Here'!C913</f>
        <v>0</v>
      </c>
      <c r="C909" s="50"/>
      <c r="D909" s="50"/>
      <c r="E909" s="51"/>
      <c r="F909" s="51">
        <f t="shared" si="40"/>
        <v>0</v>
      </c>
      <c r="G909" s="52">
        <f t="shared" si="41"/>
        <v>0</v>
      </c>
      <c r="H909" s="55">
        <f t="shared" si="42"/>
        <v>0</v>
      </c>
    </row>
    <row r="910" spans="1:8" s="54" customFormat="1" hidden="1">
      <c r="A910" s="48" t="str">
        <f>IF((LEN('Copy paste to Here'!G914))&gt;5,((CONCATENATE('Copy paste to Here'!G914," &amp; ",'Copy paste to Here'!D914,"  &amp;  ",'Copy paste to Here'!E914))),"Empty Cell")</f>
        <v>Empty Cell</v>
      </c>
      <c r="B910" s="49">
        <f>'Copy paste to Here'!C914</f>
        <v>0</v>
      </c>
      <c r="C910" s="50"/>
      <c r="D910" s="50"/>
      <c r="E910" s="51"/>
      <c r="F910" s="51">
        <f t="shared" si="40"/>
        <v>0</v>
      </c>
      <c r="G910" s="52">
        <f t="shared" si="41"/>
        <v>0</v>
      </c>
      <c r="H910" s="55">
        <f t="shared" si="42"/>
        <v>0</v>
      </c>
    </row>
    <row r="911" spans="1:8" s="54" customFormat="1" hidden="1">
      <c r="A911" s="48" t="str">
        <f>IF((LEN('Copy paste to Here'!G915))&gt;5,((CONCATENATE('Copy paste to Here'!G915," &amp; ",'Copy paste to Here'!D915,"  &amp;  ",'Copy paste to Here'!E915))),"Empty Cell")</f>
        <v>Empty Cell</v>
      </c>
      <c r="B911" s="49">
        <f>'Copy paste to Here'!C915</f>
        <v>0</v>
      </c>
      <c r="C911" s="50"/>
      <c r="D911" s="50"/>
      <c r="E911" s="51"/>
      <c r="F911" s="51">
        <f t="shared" si="40"/>
        <v>0</v>
      </c>
      <c r="G911" s="52">
        <f t="shared" si="41"/>
        <v>0</v>
      </c>
      <c r="H911" s="55">
        <f t="shared" si="42"/>
        <v>0</v>
      </c>
    </row>
    <row r="912" spans="1:8" s="54" customFormat="1" hidden="1">
      <c r="A912" s="48" t="str">
        <f>IF((LEN('Copy paste to Here'!G916))&gt;5,((CONCATENATE('Copy paste to Here'!G916," &amp; ",'Copy paste to Here'!D916,"  &amp;  ",'Copy paste to Here'!E916))),"Empty Cell")</f>
        <v>Empty Cell</v>
      </c>
      <c r="B912" s="49">
        <f>'Copy paste to Here'!C916</f>
        <v>0</v>
      </c>
      <c r="C912" s="50"/>
      <c r="D912" s="50"/>
      <c r="E912" s="51"/>
      <c r="F912" s="51">
        <f t="shared" si="40"/>
        <v>0</v>
      </c>
      <c r="G912" s="52">
        <f t="shared" si="41"/>
        <v>0</v>
      </c>
      <c r="H912" s="55">
        <f t="shared" si="42"/>
        <v>0</v>
      </c>
    </row>
    <row r="913" spans="1:8" s="54" customFormat="1" hidden="1">
      <c r="A913" s="48" t="str">
        <f>IF((LEN('Copy paste to Here'!G917))&gt;5,((CONCATENATE('Copy paste to Here'!G917," &amp; ",'Copy paste to Here'!D917,"  &amp;  ",'Copy paste to Here'!E917))),"Empty Cell")</f>
        <v>Empty Cell</v>
      </c>
      <c r="B913" s="49">
        <f>'Copy paste to Here'!C917</f>
        <v>0</v>
      </c>
      <c r="C913" s="50"/>
      <c r="D913" s="50"/>
      <c r="E913" s="51"/>
      <c r="F913" s="51">
        <f t="shared" si="40"/>
        <v>0</v>
      </c>
      <c r="G913" s="52">
        <f t="shared" si="41"/>
        <v>0</v>
      </c>
      <c r="H913" s="55">
        <f t="shared" si="42"/>
        <v>0</v>
      </c>
    </row>
    <row r="914" spans="1:8" s="54" customFormat="1" hidden="1">
      <c r="A914" s="48" t="str">
        <f>IF((LEN('Copy paste to Here'!G918))&gt;5,((CONCATENATE('Copy paste to Here'!G918," &amp; ",'Copy paste to Here'!D918,"  &amp;  ",'Copy paste to Here'!E918))),"Empty Cell")</f>
        <v>Empty Cell</v>
      </c>
      <c r="B914" s="49">
        <f>'Copy paste to Here'!C918</f>
        <v>0</v>
      </c>
      <c r="C914" s="50"/>
      <c r="D914" s="50"/>
      <c r="E914" s="51"/>
      <c r="F914" s="51">
        <f t="shared" si="40"/>
        <v>0</v>
      </c>
      <c r="G914" s="52">
        <f t="shared" si="41"/>
        <v>0</v>
      </c>
      <c r="H914" s="55">
        <f t="shared" si="42"/>
        <v>0</v>
      </c>
    </row>
    <row r="915" spans="1:8" s="54" customFormat="1" hidden="1">
      <c r="A915" s="48" t="str">
        <f>IF((LEN('Copy paste to Here'!G919))&gt;5,((CONCATENATE('Copy paste to Here'!G919," &amp; ",'Copy paste to Here'!D919,"  &amp;  ",'Copy paste to Here'!E919))),"Empty Cell")</f>
        <v>Empty Cell</v>
      </c>
      <c r="B915" s="49">
        <f>'Copy paste to Here'!C919</f>
        <v>0</v>
      </c>
      <c r="C915" s="50"/>
      <c r="D915" s="50"/>
      <c r="E915" s="51"/>
      <c r="F915" s="51">
        <f t="shared" ref="F915:F978" si="43">D915*E915</f>
        <v>0</v>
      </c>
      <c r="G915" s="52">
        <f t="shared" ref="G915:G978" si="44">E915*$E$14</f>
        <v>0</v>
      </c>
      <c r="H915" s="55">
        <f t="shared" ref="H915:H978" si="45">D915*G915</f>
        <v>0</v>
      </c>
    </row>
    <row r="916" spans="1:8" s="54" customFormat="1" hidden="1">
      <c r="A916" s="48" t="str">
        <f>IF((LEN('Copy paste to Here'!G920))&gt;5,((CONCATENATE('Copy paste to Here'!G920," &amp; ",'Copy paste to Here'!D920,"  &amp;  ",'Copy paste to Here'!E920))),"Empty Cell")</f>
        <v>Empty Cell</v>
      </c>
      <c r="B916" s="49">
        <f>'Copy paste to Here'!C920</f>
        <v>0</v>
      </c>
      <c r="C916" s="50"/>
      <c r="D916" s="50"/>
      <c r="E916" s="51"/>
      <c r="F916" s="51">
        <f t="shared" si="43"/>
        <v>0</v>
      </c>
      <c r="G916" s="52">
        <f t="shared" si="44"/>
        <v>0</v>
      </c>
      <c r="H916" s="55">
        <f t="shared" si="45"/>
        <v>0</v>
      </c>
    </row>
    <row r="917" spans="1:8" s="54" customFormat="1" hidden="1">
      <c r="A917" s="48" t="str">
        <f>IF((LEN('Copy paste to Here'!G921))&gt;5,((CONCATENATE('Copy paste to Here'!G921," &amp; ",'Copy paste to Here'!D921,"  &amp;  ",'Copy paste to Here'!E921))),"Empty Cell")</f>
        <v>Empty Cell</v>
      </c>
      <c r="B917" s="49">
        <f>'Copy paste to Here'!C921</f>
        <v>0</v>
      </c>
      <c r="C917" s="50"/>
      <c r="D917" s="50"/>
      <c r="E917" s="51"/>
      <c r="F917" s="51">
        <f t="shared" si="43"/>
        <v>0</v>
      </c>
      <c r="G917" s="52">
        <f t="shared" si="44"/>
        <v>0</v>
      </c>
      <c r="H917" s="55">
        <f t="shared" si="45"/>
        <v>0</v>
      </c>
    </row>
    <row r="918" spans="1:8" s="54" customFormat="1" hidden="1">
      <c r="A918" s="48" t="str">
        <f>IF((LEN('Copy paste to Here'!G922))&gt;5,((CONCATENATE('Copy paste to Here'!G922," &amp; ",'Copy paste to Here'!D922,"  &amp;  ",'Copy paste to Here'!E922))),"Empty Cell")</f>
        <v>Empty Cell</v>
      </c>
      <c r="B918" s="49">
        <f>'Copy paste to Here'!C922</f>
        <v>0</v>
      </c>
      <c r="C918" s="50"/>
      <c r="D918" s="50"/>
      <c r="E918" s="51"/>
      <c r="F918" s="51">
        <f t="shared" si="43"/>
        <v>0</v>
      </c>
      <c r="G918" s="52">
        <f t="shared" si="44"/>
        <v>0</v>
      </c>
      <c r="H918" s="55">
        <f t="shared" si="45"/>
        <v>0</v>
      </c>
    </row>
    <row r="919" spans="1:8" s="54" customFormat="1" hidden="1">
      <c r="A919" s="48" t="str">
        <f>IF((LEN('Copy paste to Here'!G923))&gt;5,((CONCATENATE('Copy paste to Here'!G923," &amp; ",'Copy paste to Here'!D923,"  &amp;  ",'Copy paste to Here'!E923))),"Empty Cell")</f>
        <v>Empty Cell</v>
      </c>
      <c r="B919" s="49">
        <f>'Copy paste to Here'!C923</f>
        <v>0</v>
      </c>
      <c r="C919" s="50"/>
      <c r="D919" s="50"/>
      <c r="E919" s="51"/>
      <c r="F919" s="51">
        <f t="shared" si="43"/>
        <v>0</v>
      </c>
      <c r="G919" s="52">
        <f t="shared" si="44"/>
        <v>0</v>
      </c>
      <c r="H919" s="55">
        <f t="shared" si="45"/>
        <v>0</v>
      </c>
    </row>
    <row r="920" spans="1:8" s="54" customFormat="1" hidden="1">
      <c r="A920" s="48" t="str">
        <f>IF((LEN('Copy paste to Here'!G924))&gt;5,((CONCATENATE('Copy paste to Here'!G924," &amp; ",'Copy paste to Here'!D924,"  &amp;  ",'Copy paste to Here'!E924))),"Empty Cell")</f>
        <v>Empty Cell</v>
      </c>
      <c r="B920" s="49">
        <f>'Copy paste to Here'!C924</f>
        <v>0</v>
      </c>
      <c r="C920" s="50"/>
      <c r="D920" s="50"/>
      <c r="E920" s="51"/>
      <c r="F920" s="51">
        <f t="shared" si="43"/>
        <v>0</v>
      </c>
      <c r="G920" s="52">
        <f t="shared" si="44"/>
        <v>0</v>
      </c>
      <c r="H920" s="55">
        <f t="shared" si="45"/>
        <v>0</v>
      </c>
    </row>
    <row r="921" spans="1:8" s="54" customFormat="1" hidden="1">
      <c r="A921" s="48" t="str">
        <f>IF((LEN('Copy paste to Here'!G925))&gt;5,((CONCATENATE('Copy paste to Here'!G925," &amp; ",'Copy paste to Here'!D925,"  &amp;  ",'Copy paste to Here'!E925))),"Empty Cell")</f>
        <v>Empty Cell</v>
      </c>
      <c r="B921" s="49">
        <f>'Copy paste to Here'!C925</f>
        <v>0</v>
      </c>
      <c r="C921" s="50"/>
      <c r="D921" s="50"/>
      <c r="E921" s="51"/>
      <c r="F921" s="51">
        <f t="shared" si="43"/>
        <v>0</v>
      </c>
      <c r="G921" s="52">
        <f t="shared" si="44"/>
        <v>0</v>
      </c>
      <c r="H921" s="55">
        <f t="shared" si="45"/>
        <v>0</v>
      </c>
    </row>
    <row r="922" spans="1:8" s="54" customFormat="1" hidden="1">
      <c r="A922" s="48" t="str">
        <f>IF((LEN('Copy paste to Here'!G926))&gt;5,((CONCATENATE('Copy paste to Here'!G926," &amp; ",'Copy paste to Here'!D926,"  &amp;  ",'Copy paste to Here'!E926))),"Empty Cell")</f>
        <v>Empty Cell</v>
      </c>
      <c r="B922" s="49">
        <f>'Copy paste to Here'!C926</f>
        <v>0</v>
      </c>
      <c r="C922" s="50"/>
      <c r="D922" s="50"/>
      <c r="E922" s="51"/>
      <c r="F922" s="51">
        <f t="shared" si="43"/>
        <v>0</v>
      </c>
      <c r="G922" s="52">
        <f t="shared" si="44"/>
        <v>0</v>
      </c>
      <c r="H922" s="55">
        <f t="shared" si="45"/>
        <v>0</v>
      </c>
    </row>
    <row r="923" spans="1:8" s="54" customFormat="1" hidden="1">
      <c r="A923" s="48" t="str">
        <f>IF((LEN('Copy paste to Here'!G927))&gt;5,((CONCATENATE('Copy paste to Here'!G927," &amp; ",'Copy paste to Here'!D927,"  &amp;  ",'Copy paste to Here'!E927))),"Empty Cell")</f>
        <v>Empty Cell</v>
      </c>
      <c r="B923" s="49">
        <f>'Copy paste to Here'!C927</f>
        <v>0</v>
      </c>
      <c r="C923" s="50"/>
      <c r="D923" s="50"/>
      <c r="E923" s="51"/>
      <c r="F923" s="51">
        <f t="shared" si="43"/>
        <v>0</v>
      </c>
      <c r="G923" s="52">
        <f t="shared" si="44"/>
        <v>0</v>
      </c>
      <c r="H923" s="55">
        <f t="shared" si="45"/>
        <v>0</v>
      </c>
    </row>
    <row r="924" spans="1:8" s="54" customFormat="1" hidden="1">
      <c r="A924" s="48" t="str">
        <f>IF((LEN('Copy paste to Here'!G928))&gt;5,((CONCATENATE('Copy paste to Here'!G928," &amp; ",'Copy paste to Here'!D928,"  &amp;  ",'Copy paste to Here'!E928))),"Empty Cell")</f>
        <v>Empty Cell</v>
      </c>
      <c r="B924" s="49">
        <f>'Copy paste to Here'!C928</f>
        <v>0</v>
      </c>
      <c r="C924" s="50"/>
      <c r="D924" s="50"/>
      <c r="E924" s="51"/>
      <c r="F924" s="51">
        <f t="shared" si="43"/>
        <v>0</v>
      </c>
      <c r="G924" s="52">
        <f t="shared" si="44"/>
        <v>0</v>
      </c>
      <c r="H924" s="55">
        <f t="shared" si="45"/>
        <v>0</v>
      </c>
    </row>
    <row r="925" spans="1:8" s="54" customFormat="1" hidden="1">
      <c r="A925" s="48" t="str">
        <f>IF((LEN('Copy paste to Here'!G929))&gt;5,((CONCATENATE('Copy paste to Here'!G929," &amp; ",'Copy paste to Here'!D929,"  &amp;  ",'Copy paste to Here'!E929))),"Empty Cell")</f>
        <v>Empty Cell</v>
      </c>
      <c r="B925" s="49">
        <f>'Copy paste to Here'!C929</f>
        <v>0</v>
      </c>
      <c r="C925" s="50"/>
      <c r="D925" s="50"/>
      <c r="E925" s="51"/>
      <c r="F925" s="51">
        <f t="shared" si="43"/>
        <v>0</v>
      </c>
      <c r="G925" s="52">
        <f t="shared" si="44"/>
        <v>0</v>
      </c>
      <c r="H925" s="55">
        <f t="shared" si="45"/>
        <v>0</v>
      </c>
    </row>
    <row r="926" spans="1:8" s="54" customFormat="1" hidden="1">
      <c r="A926" s="48" t="str">
        <f>IF((LEN('Copy paste to Here'!G930))&gt;5,((CONCATENATE('Copy paste to Here'!G930," &amp; ",'Copy paste to Here'!D930,"  &amp;  ",'Copy paste to Here'!E930))),"Empty Cell")</f>
        <v>Empty Cell</v>
      </c>
      <c r="B926" s="49">
        <f>'Copy paste to Here'!C930</f>
        <v>0</v>
      </c>
      <c r="C926" s="50"/>
      <c r="D926" s="50"/>
      <c r="E926" s="51"/>
      <c r="F926" s="51">
        <f t="shared" si="43"/>
        <v>0</v>
      </c>
      <c r="G926" s="52">
        <f t="shared" si="44"/>
        <v>0</v>
      </c>
      <c r="H926" s="55">
        <f t="shared" si="45"/>
        <v>0</v>
      </c>
    </row>
    <row r="927" spans="1:8" s="54" customFormat="1" hidden="1">
      <c r="A927" s="48" t="str">
        <f>IF((LEN('Copy paste to Here'!G931))&gt;5,((CONCATENATE('Copy paste to Here'!G931," &amp; ",'Copy paste to Here'!D931,"  &amp;  ",'Copy paste to Here'!E931))),"Empty Cell")</f>
        <v>Empty Cell</v>
      </c>
      <c r="B927" s="49">
        <f>'Copy paste to Here'!C931</f>
        <v>0</v>
      </c>
      <c r="C927" s="50"/>
      <c r="D927" s="50"/>
      <c r="E927" s="51"/>
      <c r="F927" s="51">
        <f t="shared" si="43"/>
        <v>0</v>
      </c>
      <c r="G927" s="52">
        <f t="shared" si="44"/>
        <v>0</v>
      </c>
      <c r="H927" s="55">
        <f t="shared" si="45"/>
        <v>0</v>
      </c>
    </row>
    <row r="928" spans="1:8" s="54" customFormat="1" hidden="1">
      <c r="A928" s="48" t="str">
        <f>IF((LEN('Copy paste to Here'!G932))&gt;5,((CONCATENATE('Copy paste to Here'!G932," &amp; ",'Copy paste to Here'!D932,"  &amp;  ",'Copy paste to Here'!E932))),"Empty Cell")</f>
        <v>Empty Cell</v>
      </c>
      <c r="B928" s="49">
        <f>'Copy paste to Here'!C932</f>
        <v>0</v>
      </c>
      <c r="C928" s="50"/>
      <c r="D928" s="50"/>
      <c r="E928" s="51"/>
      <c r="F928" s="51">
        <f t="shared" si="43"/>
        <v>0</v>
      </c>
      <c r="G928" s="52">
        <f t="shared" si="44"/>
        <v>0</v>
      </c>
      <c r="H928" s="55">
        <f t="shared" si="45"/>
        <v>0</v>
      </c>
    </row>
    <row r="929" spans="1:8" s="54" customFormat="1" hidden="1">
      <c r="A929" s="48" t="str">
        <f>IF((LEN('Copy paste to Here'!G933))&gt;5,((CONCATENATE('Copy paste to Here'!G933," &amp; ",'Copy paste to Here'!D933,"  &amp;  ",'Copy paste to Here'!E933))),"Empty Cell")</f>
        <v>Empty Cell</v>
      </c>
      <c r="B929" s="49">
        <f>'Copy paste to Here'!C933</f>
        <v>0</v>
      </c>
      <c r="C929" s="50"/>
      <c r="D929" s="50"/>
      <c r="E929" s="51"/>
      <c r="F929" s="51">
        <f t="shared" si="43"/>
        <v>0</v>
      </c>
      <c r="G929" s="52">
        <f t="shared" si="44"/>
        <v>0</v>
      </c>
      <c r="H929" s="55">
        <f t="shared" si="45"/>
        <v>0</v>
      </c>
    </row>
    <row r="930" spans="1:8" s="54" customFormat="1" hidden="1">
      <c r="A930" s="48" t="str">
        <f>IF((LEN('Copy paste to Here'!G934))&gt;5,((CONCATENATE('Copy paste to Here'!G934," &amp; ",'Copy paste to Here'!D934,"  &amp;  ",'Copy paste to Here'!E934))),"Empty Cell")</f>
        <v>Empty Cell</v>
      </c>
      <c r="B930" s="49">
        <f>'Copy paste to Here'!C934</f>
        <v>0</v>
      </c>
      <c r="C930" s="50"/>
      <c r="D930" s="50"/>
      <c r="E930" s="51"/>
      <c r="F930" s="51">
        <f t="shared" si="43"/>
        <v>0</v>
      </c>
      <c r="G930" s="52">
        <f t="shared" si="44"/>
        <v>0</v>
      </c>
      <c r="H930" s="55">
        <f t="shared" si="45"/>
        <v>0</v>
      </c>
    </row>
    <row r="931" spans="1:8" s="54" customFormat="1" hidden="1">
      <c r="A931" s="48" t="str">
        <f>IF((LEN('Copy paste to Here'!G935))&gt;5,((CONCATENATE('Copy paste to Here'!G935," &amp; ",'Copy paste to Here'!D935,"  &amp;  ",'Copy paste to Here'!E935))),"Empty Cell")</f>
        <v>Empty Cell</v>
      </c>
      <c r="B931" s="49">
        <f>'Copy paste to Here'!C935</f>
        <v>0</v>
      </c>
      <c r="C931" s="50"/>
      <c r="D931" s="50"/>
      <c r="E931" s="51"/>
      <c r="F931" s="51">
        <f t="shared" si="43"/>
        <v>0</v>
      </c>
      <c r="G931" s="52">
        <f t="shared" si="44"/>
        <v>0</v>
      </c>
      <c r="H931" s="55">
        <f t="shared" si="45"/>
        <v>0</v>
      </c>
    </row>
    <row r="932" spans="1:8" s="54" customFormat="1" hidden="1">
      <c r="A932" s="48" t="str">
        <f>IF((LEN('Copy paste to Here'!G936))&gt;5,((CONCATENATE('Copy paste to Here'!G936," &amp; ",'Copy paste to Here'!D936,"  &amp;  ",'Copy paste to Here'!E936))),"Empty Cell")</f>
        <v>Empty Cell</v>
      </c>
      <c r="B932" s="49">
        <f>'Copy paste to Here'!C936</f>
        <v>0</v>
      </c>
      <c r="C932" s="50"/>
      <c r="D932" s="50"/>
      <c r="E932" s="51"/>
      <c r="F932" s="51">
        <f t="shared" si="43"/>
        <v>0</v>
      </c>
      <c r="G932" s="52">
        <f t="shared" si="44"/>
        <v>0</v>
      </c>
      <c r="H932" s="55">
        <f t="shared" si="45"/>
        <v>0</v>
      </c>
    </row>
    <row r="933" spans="1:8" s="54" customFormat="1" hidden="1">
      <c r="A933" s="48" t="str">
        <f>IF((LEN('Copy paste to Here'!G937))&gt;5,((CONCATENATE('Copy paste to Here'!G937," &amp; ",'Copy paste to Here'!D937,"  &amp;  ",'Copy paste to Here'!E937))),"Empty Cell")</f>
        <v>Empty Cell</v>
      </c>
      <c r="B933" s="49">
        <f>'Copy paste to Here'!C937</f>
        <v>0</v>
      </c>
      <c r="C933" s="50"/>
      <c r="D933" s="50"/>
      <c r="E933" s="51"/>
      <c r="F933" s="51">
        <f t="shared" si="43"/>
        <v>0</v>
      </c>
      <c r="G933" s="52">
        <f t="shared" si="44"/>
        <v>0</v>
      </c>
      <c r="H933" s="55">
        <f t="shared" si="45"/>
        <v>0</v>
      </c>
    </row>
    <row r="934" spans="1:8" s="54" customFormat="1" hidden="1">
      <c r="A934" s="48" t="str">
        <f>IF((LEN('Copy paste to Here'!G938))&gt;5,((CONCATENATE('Copy paste to Here'!G938," &amp; ",'Copy paste to Here'!D938,"  &amp;  ",'Copy paste to Here'!E938))),"Empty Cell")</f>
        <v>Empty Cell</v>
      </c>
      <c r="B934" s="49">
        <f>'Copy paste to Here'!C938</f>
        <v>0</v>
      </c>
      <c r="C934" s="50"/>
      <c r="D934" s="50"/>
      <c r="E934" s="51"/>
      <c r="F934" s="51">
        <f t="shared" si="43"/>
        <v>0</v>
      </c>
      <c r="G934" s="52">
        <f t="shared" si="44"/>
        <v>0</v>
      </c>
      <c r="H934" s="55">
        <f t="shared" si="45"/>
        <v>0</v>
      </c>
    </row>
    <row r="935" spans="1:8" s="54" customFormat="1" hidden="1">
      <c r="A935" s="48" t="str">
        <f>IF((LEN('Copy paste to Here'!G939))&gt;5,((CONCATENATE('Copy paste to Here'!G939," &amp; ",'Copy paste to Here'!D939,"  &amp;  ",'Copy paste to Here'!E939))),"Empty Cell")</f>
        <v>Empty Cell</v>
      </c>
      <c r="B935" s="49">
        <f>'Copy paste to Here'!C939</f>
        <v>0</v>
      </c>
      <c r="C935" s="50"/>
      <c r="D935" s="50"/>
      <c r="E935" s="51"/>
      <c r="F935" s="51">
        <f t="shared" si="43"/>
        <v>0</v>
      </c>
      <c r="G935" s="52">
        <f t="shared" si="44"/>
        <v>0</v>
      </c>
      <c r="H935" s="55">
        <f t="shared" si="45"/>
        <v>0</v>
      </c>
    </row>
    <row r="936" spans="1:8" s="54" customFormat="1" hidden="1">
      <c r="A936" s="48" t="str">
        <f>IF((LEN('Copy paste to Here'!G940))&gt;5,((CONCATENATE('Copy paste to Here'!G940," &amp; ",'Copy paste to Here'!D940,"  &amp;  ",'Copy paste to Here'!E940))),"Empty Cell")</f>
        <v>Empty Cell</v>
      </c>
      <c r="B936" s="49">
        <f>'Copy paste to Here'!C940</f>
        <v>0</v>
      </c>
      <c r="C936" s="50"/>
      <c r="D936" s="50"/>
      <c r="E936" s="51"/>
      <c r="F936" s="51">
        <f t="shared" si="43"/>
        <v>0</v>
      </c>
      <c r="G936" s="52">
        <f t="shared" si="44"/>
        <v>0</v>
      </c>
      <c r="H936" s="55">
        <f t="shared" si="45"/>
        <v>0</v>
      </c>
    </row>
    <row r="937" spans="1:8" s="54" customFormat="1" hidden="1">
      <c r="A937" s="48" t="str">
        <f>IF((LEN('Copy paste to Here'!G941))&gt;5,((CONCATENATE('Copy paste to Here'!G941," &amp; ",'Copy paste to Here'!D941,"  &amp;  ",'Copy paste to Here'!E941))),"Empty Cell")</f>
        <v>Empty Cell</v>
      </c>
      <c r="B937" s="49">
        <f>'Copy paste to Here'!C941</f>
        <v>0</v>
      </c>
      <c r="C937" s="50"/>
      <c r="D937" s="50"/>
      <c r="E937" s="51"/>
      <c r="F937" s="51">
        <f t="shared" si="43"/>
        <v>0</v>
      </c>
      <c r="G937" s="52">
        <f t="shared" si="44"/>
        <v>0</v>
      </c>
      <c r="H937" s="55">
        <f t="shared" si="45"/>
        <v>0</v>
      </c>
    </row>
    <row r="938" spans="1:8" s="54" customFormat="1" hidden="1">
      <c r="A938" s="48" t="str">
        <f>IF((LEN('Copy paste to Here'!G942))&gt;5,((CONCATENATE('Copy paste to Here'!G942," &amp; ",'Copy paste to Here'!D942,"  &amp;  ",'Copy paste to Here'!E942))),"Empty Cell")</f>
        <v>Empty Cell</v>
      </c>
      <c r="B938" s="49">
        <f>'Copy paste to Here'!C942</f>
        <v>0</v>
      </c>
      <c r="C938" s="50"/>
      <c r="D938" s="50"/>
      <c r="E938" s="51"/>
      <c r="F938" s="51">
        <f t="shared" si="43"/>
        <v>0</v>
      </c>
      <c r="G938" s="52">
        <f t="shared" si="44"/>
        <v>0</v>
      </c>
      <c r="H938" s="55">
        <f t="shared" si="45"/>
        <v>0</v>
      </c>
    </row>
    <row r="939" spans="1:8" s="54" customFormat="1" hidden="1">
      <c r="A939" s="48" t="str">
        <f>IF((LEN('Copy paste to Here'!G943))&gt;5,((CONCATENATE('Copy paste to Here'!G943," &amp; ",'Copy paste to Here'!D943,"  &amp;  ",'Copy paste to Here'!E943))),"Empty Cell")</f>
        <v>Empty Cell</v>
      </c>
      <c r="B939" s="49">
        <f>'Copy paste to Here'!C943</f>
        <v>0</v>
      </c>
      <c r="C939" s="50"/>
      <c r="D939" s="50"/>
      <c r="E939" s="51"/>
      <c r="F939" s="51">
        <f t="shared" si="43"/>
        <v>0</v>
      </c>
      <c r="G939" s="52">
        <f t="shared" si="44"/>
        <v>0</v>
      </c>
      <c r="H939" s="55">
        <f t="shared" si="45"/>
        <v>0</v>
      </c>
    </row>
    <row r="940" spans="1:8" s="54" customFormat="1" hidden="1">
      <c r="A940" s="48" t="str">
        <f>IF((LEN('Copy paste to Here'!G944))&gt;5,((CONCATENATE('Copy paste to Here'!G944," &amp; ",'Copy paste to Here'!D944,"  &amp;  ",'Copy paste to Here'!E944))),"Empty Cell")</f>
        <v>Empty Cell</v>
      </c>
      <c r="B940" s="49">
        <f>'Copy paste to Here'!C944</f>
        <v>0</v>
      </c>
      <c r="C940" s="50"/>
      <c r="D940" s="50"/>
      <c r="E940" s="51"/>
      <c r="F940" s="51">
        <f t="shared" si="43"/>
        <v>0</v>
      </c>
      <c r="G940" s="52">
        <f t="shared" si="44"/>
        <v>0</v>
      </c>
      <c r="H940" s="55">
        <f t="shared" si="45"/>
        <v>0</v>
      </c>
    </row>
    <row r="941" spans="1:8" s="54" customFormat="1" hidden="1">
      <c r="A941" s="48" t="str">
        <f>IF((LEN('Copy paste to Here'!G945))&gt;5,((CONCATENATE('Copy paste to Here'!G945," &amp; ",'Copy paste to Here'!D945,"  &amp;  ",'Copy paste to Here'!E945))),"Empty Cell")</f>
        <v>Empty Cell</v>
      </c>
      <c r="B941" s="49">
        <f>'Copy paste to Here'!C945</f>
        <v>0</v>
      </c>
      <c r="C941" s="50"/>
      <c r="D941" s="50"/>
      <c r="E941" s="51"/>
      <c r="F941" s="51">
        <f t="shared" si="43"/>
        <v>0</v>
      </c>
      <c r="G941" s="52">
        <f t="shared" si="44"/>
        <v>0</v>
      </c>
      <c r="H941" s="55">
        <f t="shared" si="45"/>
        <v>0</v>
      </c>
    </row>
    <row r="942" spans="1:8" s="54" customFormat="1" hidden="1">
      <c r="A942" s="48" t="str">
        <f>IF((LEN('Copy paste to Here'!G946))&gt;5,((CONCATENATE('Copy paste to Here'!G946," &amp; ",'Copy paste to Here'!D946,"  &amp;  ",'Copy paste to Here'!E946))),"Empty Cell")</f>
        <v>Empty Cell</v>
      </c>
      <c r="B942" s="49">
        <f>'Copy paste to Here'!C946</f>
        <v>0</v>
      </c>
      <c r="C942" s="50"/>
      <c r="D942" s="50"/>
      <c r="E942" s="51"/>
      <c r="F942" s="51">
        <f t="shared" si="43"/>
        <v>0</v>
      </c>
      <c r="G942" s="52">
        <f t="shared" si="44"/>
        <v>0</v>
      </c>
      <c r="H942" s="55">
        <f t="shared" si="45"/>
        <v>0</v>
      </c>
    </row>
    <row r="943" spans="1:8" s="54" customFormat="1" hidden="1">
      <c r="A943" s="48" t="str">
        <f>IF((LEN('Copy paste to Here'!G947))&gt;5,((CONCATENATE('Copy paste to Here'!G947," &amp; ",'Copy paste to Here'!D947,"  &amp;  ",'Copy paste to Here'!E947))),"Empty Cell")</f>
        <v>Empty Cell</v>
      </c>
      <c r="B943" s="49">
        <f>'Copy paste to Here'!C947</f>
        <v>0</v>
      </c>
      <c r="C943" s="50"/>
      <c r="D943" s="50"/>
      <c r="E943" s="51"/>
      <c r="F943" s="51">
        <f t="shared" si="43"/>
        <v>0</v>
      </c>
      <c r="G943" s="52">
        <f t="shared" si="44"/>
        <v>0</v>
      </c>
      <c r="H943" s="55">
        <f t="shared" si="45"/>
        <v>0</v>
      </c>
    </row>
    <row r="944" spans="1:8" s="54" customFormat="1" hidden="1">
      <c r="A944" s="48" t="str">
        <f>IF((LEN('Copy paste to Here'!G948))&gt;5,((CONCATENATE('Copy paste to Here'!G948," &amp; ",'Copy paste to Here'!D948,"  &amp;  ",'Copy paste to Here'!E948))),"Empty Cell")</f>
        <v>Empty Cell</v>
      </c>
      <c r="B944" s="49">
        <f>'Copy paste to Here'!C948</f>
        <v>0</v>
      </c>
      <c r="C944" s="50"/>
      <c r="D944" s="50"/>
      <c r="E944" s="51"/>
      <c r="F944" s="51">
        <f t="shared" si="43"/>
        <v>0</v>
      </c>
      <c r="G944" s="52">
        <f t="shared" si="44"/>
        <v>0</v>
      </c>
      <c r="H944" s="55">
        <f t="shared" si="45"/>
        <v>0</v>
      </c>
    </row>
    <row r="945" spans="1:8" s="54" customFormat="1" hidden="1">
      <c r="A945" s="48" t="str">
        <f>IF((LEN('Copy paste to Here'!G949))&gt;5,((CONCATENATE('Copy paste to Here'!G949," &amp; ",'Copy paste to Here'!D949,"  &amp;  ",'Copy paste to Here'!E949))),"Empty Cell")</f>
        <v>Empty Cell</v>
      </c>
      <c r="B945" s="49">
        <f>'Copy paste to Here'!C949</f>
        <v>0</v>
      </c>
      <c r="C945" s="50"/>
      <c r="D945" s="50"/>
      <c r="E945" s="51"/>
      <c r="F945" s="51">
        <f t="shared" si="43"/>
        <v>0</v>
      </c>
      <c r="G945" s="52">
        <f t="shared" si="44"/>
        <v>0</v>
      </c>
      <c r="H945" s="55">
        <f t="shared" si="45"/>
        <v>0</v>
      </c>
    </row>
    <row r="946" spans="1:8" s="54" customFormat="1" hidden="1">
      <c r="A946" s="48" t="str">
        <f>IF((LEN('Copy paste to Here'!G950))&gt;5,((CONCATENATE('Copy paste to Here'!G950," &amp; ",'Copy paste to Here'!D950,"  &amp;  ",'Copy paste to Here'!E950))),"Empty Cell")</f>
        <v>Empty Cell</v>
      </c>
      <c r="B946" s="49">
        <f>'Copy paste to Here'!C950</f>
        <v>0</v>
      </c>
      <c r="C946" s="50"/>
      <c r="D946" s="50"/>
      <c r="E946" s="51"/>
      <c r="F946" s="51">
        <f t="shared" si="43"/>
        <v>0</v>
      </c>
      <c r="G946" s="52">
        <f t="shared" si="44"/>
        <v>0</v>
      </c>
      <c r="H946" s="55">
        <f t="shared" si="45"/>
        <v>0</v>
      </c>
    </row>
    <row r="947" spans="1:8" s="54" customFormat="1" hidden="1">
      <c r="A947" s="48" t="str">
        <f>IF((LEN('Copy paste to Here'!G951))&gt;5,((CONCATENATE('Copy paste to Here'!G951," &amp; ",'Copy paste to Here'!D951,"  &amp;  ",'Copy paste to Here'!E951))),"Empty Cell")</f>
        <v>Empty Cell</v>
      </c>
      <c r="B947" s="49">
        <f>'Copy paste to Here'!C951</f>
        <v>0</v>
      </c>
      <c r="C947" s="50"/>
      <c r="D947" s="50"/>
      <c r="E947" s="51"/>
      <c r="F947" s="51">
        <f t="shared" si="43"/>
        <v>0</v>
      </c>
      <c r="G947" s="52">
        <f t="shared" si="44"/>
        <v>0</v>
      </c>
      <c r="H947" s="55">
        <f t="shared" si="45"/>
        <v>0</v>
      </c>
    </row>
    <row r="948" spans="1:8" s="54" customFormat="1" hidden="1">
      <c r="A948" s="48" t="str">
        <f>IF((LEN('Copy paste to Here'!G952))&gt;5,((CONCATENATE('Copy paste to Here'!G952," &amp; ",'Copy paste to Here'!D952,"  &amp;  ",'Copy paste to Here'!E952))),"Empty Cell")</f>
        <v>Empty Cell</v>
      </c>
      <c r="B948" s="49">
        <f>'Copy paste to Here'!C952</f>
        <v>0</v>
      </c>
      <c r="C948" s="50"/>
      <c r="D948" s="50"/>
      <c r="E948" s="51"/>
      <c r="F948" s="51">
        <f t="shared" si="43"/>
        <v>0</v>
      </c>
      <c r="G948" s="52">
        <f t="shared" si="44"/>
        <v>0</v>
      </c>
      <c r="H948" s="55">
        <f t="shared" si="45"/>
        <v>0</v>
      </c>
    </row>
    <row r="949" spans="1:8" s="54" customFormat="1" hidden="1">
      <c r="A949" s="48" t="str">
        <f>IF((LEN('Copy paste to Here'!G953))&gt;5,((CONCATENATE('Copy paste to Here'!G953," &amp; ",'Copy paste to Here'!D953,"  &amp;  ",'Copy paste to Here'!E953))),"Empty Cell")</f>
        <v>Empty Cell</v>
      </c>
      <c r="B949" s="49">
        <f>'Copy paste to Here'!C953</f>
        <v>0</v>
      </c>
      <c r="C949" s="50"/>
      <c r="D949" s="50"/>
      <c r="E949" s="51"/>
      <c r="F949" s="51">
        <f t="shared" si="43"/>
        <v>0</v>
      </c>
      <c r="G949" s="52">
        <f t="shared" si="44"/>
        <v>0</v>
      </c>
      <c r="H949" s="55">
        <f t="shared" si="45"/>
        <v>0</v>
      </c>
    </row>
    <row r="950" spans="1:8" s="54" customFormat="1" hidden="1">
      <c r="A950" s="48" t="str">
        <f>IF((LEN('Copy paste to Here'!G954))&gt;5,((CONCATENATE('Copy paste to Here'!G954," &amp; ",'Copy paste to Here'!D954,"  &amp;  ",'Copy paste to Here'!E954))),"Empty Cell")</f>
        <v>Empty Cell</v>
      </c>
      <c r="B950" s="49">
        <f>'Copy paste to Here'!C954</f>
        <v>0</v>
      </c>
      <c r="C950" s="50"/>
      <c r="D950" s="50"/>
      <c r="E950" s="51"/>
      <c r="F950" s="51">
        <f t="shared" si="43"/>
        <v>0</v>
      </c>
      <c r="G950" s="52">
        <f t="shared" si="44"/>
        <v>0</v>
      </c>
      <c r="H950" s="55">
        <f t="shared" si="45"/>
        <v>0</v>
      </c>
    </row>
    <row r="951" spans="1:8" s="54" customFormat="1" hidden="1">
      <c r="A951" s="48" t="str">
        <f>IF((LEN('Copy paste to Here'!G955))&gt;5,((CONCATENATE('Copy paste to Here'!G955," &amp; ",'Copy paste to Here'!D955,"  &amp;  ",'Copy paste to Here'!E955))),"Empty Cell")</f>
        <v>Empty Cell</v>
      </c>
      <c r="B951" s="49">
        <f>'Copy paste to Here'!C955</f>
        <v>0</v>
      </c>
      <c r="C951" s="50"/>
      <c r="D951" s="50"/>
      <c r="E951" s="51"/>
      <c r="F951" s="51">
        <f t="shared" si="43"/>
        <v>0</v>
      </c>
      <c r="G951" s="52">
        <f t="shared" si="44"/>
        <v>0</v>
      </c>
      <c r="H951" s="55">
        <f t="shared" si="45"/>
        <v>0</v>
      </c>
    </row>
    <row r="952" spans="1:8" s="54" customFormat="1" hidden="1">
      <c r="A952" s="48" t="str">
        <f>IF((LEN('Copy paste to Here'!G956))&gt;5,((CONCATENATE('Copy paste to Here'!G956," &amp; ",'Copy paste to Here'!D956,"  &amp;  ",'Copy paste to Here'!E956))),"Empty Cell")</f>
        <v>Empty Cell</v>
      </c>
      <c r="B952" s="49">
        <f>'Copy paste to Here'!C956</f>
        <v>0</v>
      </c>
      <c r="C952" s="50"/>
      <c r="D952" s="50"/>
      <c r="E952" s="51"/>
      <c r="F952" s="51">
        <f t="shared" si="43"/>
        <v>0</v>
      </c>
      <c r="G952" s="52">
        <f t="shared" si="44"/>
        <v>0</v>
      </c>
      <c r="H952" s="55">
        <f t="shared" si="45"/>
        <v>0</v>
      </c>
    </row>
    <row r="953" spans="1:8" s="54" customFormat="1" hidden="1">
      <c r="A953" s="48" t="str">
        <f>IF((LEN('Copy paste to Here'!G957))&gt;5,((CONCATENATE('Copy paste to Here'!G957," &amp; ",'Copy paste to Here'!D957,"  &amp;  ",'Copy paste to Here'!E957))),"Empty Cell")</f>
        <v>Empty Cell</v>
      </c>
      <c r="B953" s="49">
        <f>'Copy paste to Here'!C957</f>
        <v>0</v>
      </c>
      <c r="C953" s="50"/>
      <c r="D953" s="50"/>
      <c r="E953" s="51"/>
      <c r="F953" s="51">
        <f t="shared" si="43"/>
        <v>0</v>
      </c>
      <c r="G953" s="52">
        <f t="shared" si="44"/>
        <v>0</v>
      </c>
      <c r="H953" s="55">
        <f t="shared" si="45"/>
        <v>0</v>
      </c>
    </row>
    <row r="954" spans="1:8" s="54" customFormat="1" hidden="1">
      <c r="A954" s="48" t="str">
        <f>IF((LEN('Copy paste to Here'!G958))&gt;5,((CONCATENATE('Copy paste to Here'!G958," &amp; ",'Copy paste to Here'!D958,"  &amp;  ",'Copy paste to Here'!E958))),"Empty Cell")</f>
        <v>Empty Cell</v>
      </c>
      <c r="B954" s="49">
        <f>'Copy paste to Here'!C958</f>
        <v>0</v>
      </c>
      <c r="C954" s="50"/>
      <c r="D954" s="50"/>
      <c r="E954" s="51"/>
      <c r="F954" s="51">
        <f t="shared" si="43"/>
        <v>0</v>
      </c>
      <c r="G954" s="52">
        <f t="shared" si="44"/>
        <v>0</v>
      </c>
      <c r="H954" s="55">
        <f t="shared" si="45"/>
        <v>0</v>
      </c>
    </row>
    <row r="955" spans="1:8" s="54" customFormat="1" hidden="1">
      <c r="A955" s="48" t="str">
        <f>IF((LEN('Copy paste to Here'!G959))&gt;5,((CONCATENATE('Copy paste to Here'!G959," &amp; ",'Copy paste to Here'!D959,"  &amp;  ",'Copy paste to Here'!E959))),"Empty Cell")</f>
        <v>Empty Cell</v>
      </c>
      <c r="B955" s="49">
        <f>'Copy paste to Here'!C959</f>
        <v>0</v>
      </c>
      <c r="C955" s="50"/>
      <c r="D955" s="50"/>
      <c r="E955" s="51"/>
      <c r="F955" s="51">
        <f t="shared" si="43"/>
        <v>0</v>
      </c>
      <c r="G955" s="52">
        <f t="shared" si="44"/>
        <v>0</v>
      </c>
      <c r="H955" s="55">
        <f t="shared" si="45"/>
        <v>0</v>
      </c>
    </row>
    <row r="956" spans="1:8" s="54" customFormat="1" hidden="1">
      <c r="A956" s="48" t="str">
        <f>IF((LEN('Copy paste to Here'!G960))&gt;5,((CONCATENATE('Copy paste to Here'!G960," &amp; ",'Copy paste to Here'!D960,"  &amp;  ",'Copy paste to Here'!E960))),"Empty Cell")</f>
        <v>Empty Cell</v>
      </c>
      <c r="B956" s="49">
        <f>'Copy paste to Here'!C960</f>
        <v>0</v>
      </c>
      <c r="C956" s="50"/>
      <c r="D956" s="50"/>
      <c r="E956" s="51"/>
      <c r="F956" s="51">
        <f t="shared" si="43"/>
        <v>0</v>
      </c>
      <c r="G956" s="52">
        <f t="shared" si="44"/>
        <v>0</v>
      </c>
      <c r="H956" s="55">
        <f t="shared" si="45"/>
        <v>0</v>
      </c>
    </row>
    <row r="957" spans="1:8" s="54" customFormat="1" hidden="1">
      <c r="A957" s="48" t="str">
        <f>IF((LEN('Copy paste to Here'!G961))&gt;5,((CONCATENATE('Copy paste to Here'!G961," &amp; ",'Copy paste to Here'!D961,"  &amp;  ",'Copy paste to Here'!E961))),"Empty Cell")</f>
        <v>Empty Cell</v>
      </c>
      <c r="B957" s="49">
        <f>'Copy paste to Here'!C961</f>
        <v>0</v>
      </c>
      <c r="C957" s="50"/>
      <c r="D957" s="50"/>
      <c r="E957" s="51"/>
      <c r="F957" s="51">
        <f t="shared" si="43"/>
        <v>0</v>
      </c>
      <c r="G957" s="52">
        <f t="shared" si="44"/>
        <v>0</v>
      </c>
      <c r="H957" s="55">
        <f t="shared" si="45"/>
        <v>0</v>
      </c>
    </row>
    <row r="958" spans="1:8" s="54" customFormat="1" hidden="1">
      <c r="A958" s="48" t="str">
        <f>IF((LEN('Copy paste to Here'!G962))&gt;5,((CONCATENATE('Copy paste to Here'!G962," &amp; ",'Copy paste to Here'!D962,"  &amp;  ",'Copy paste to Here'!E962))),"Empty Cell")</f>
        <v>Empty Cell</v>
      </c>
      <c r="B958" s="49">
        <f>'Copy paste to Here'!C962</f>
        <v>0</v>
      </c>
      <c r="C958" s="50"/>
      <c r="D958" s="50"/>
      <c r="E958" s="51"/>
      <c r="F958" s="51">
        <f t="shared" si="43"/>
        <v>0</v>
      </c>
      <c r="G958" s="52">
        <f t="shared" si="44"/>
        <v>0</v>
      </c>
      <c r="H958" s="55">
        <f t="shared" si="45"/>
        <v>0</v>
      </c>
    </row>
    <row r="959" spans="1:8" s="54" customFormat="1" hidden="1">
      <c r="A959" s="48" t="str">
        <f>IF((LEN('Copy paste to Here'!G963))&gt;5,((CONCATENATE('Copy paste to Here'!G963," &amp; ",'Copy paste to Here'!D963,"  &amp;  ",'Copy paste to Here'!E963))),"Empty Cell")</f>
        <v>Empty Cell</v>
      </c>
      <c r="B959" s="49">
        <f>'Copy paste to Here'!C963</f>
        <v>0</v>
      </c>
      <c r="C959" s="50"/>
      <c r="D959" s="50"/>
      <c r="E959" s="51"/>
      <c r="F959" s="51">
        <f t="shared" si="43"/>
        <v>0</v>
      </c>
      <c r="G959" s="52">
        <f t="shared" si="44"/>
        <v>0</v>
      </c>
      <c r="H959" s="55">
        <f t="shared" si="45"/>
        <v>0</v>
      </c>
    </row>
    <row r="960" spans="1:8" s="54" customFormat="1" hidden="1">
      <c r="A960" s="48" t="str">
        <f>IF((LEN('Copy paste to Here'!G964))&gt;5,((CONCATENATE('Copy paste to Here'!G964," &amp; ",'Copy paste to Here'!D964,"  &amp;  ",'Copy paste to Here'!E964))),"Empty Cell")</f>
        <v>Empty Cell</v>
      </c>
      <c r="B960" s="49">
        <f>'Copy paste to Here'!C964</f>
        <v>0</v>
      </c>
      <c r="C960" s="50"/>
      <c r="D960" s="50"/>
      <c r="E960" s="51"/>
      <c r="F960" s="51">
        <f t="shared" si="43"/>
        <v>0</v>
      </c>
      <c r="G960" s="52">
        <f t="shared" si="44"/>
        <v>0</v>
      </c>
      <c r="H960" s="55">
        <f t="shared" si="45"/>
        <v>0</v>
      </c>
    </row>
    <row r="961" spans="1:8" s="54" customFormat="1" hidden="1">
      <c r="A961" s="48" t="str">
        <f>IF((LEN('Copy paste to Here'!G965))&gt;5,((CONCATENATE('Copy paste to Here'!G965," &amp; ",'Copy paste to Here'!D965,"  &amp;  ",'Copy paste to Here'!E965))),"Empty Cell")</f>
        <v>Empty Cell</v>
      </c>
      <c r="B961" s="49">
        <f>'Copy paste to Here'!C965</f>
        <v>0</v>
      </c>
      <c r="C961" s="50"/>
      <c r="D961" s="50"/>
      <c r="E961" s="51"/>
      <c r="F961" s="51">
        <f t="shared" si="43"/>
        <v>0</v>
      </c>
      <c r="G961" s="52">
        <f t="shared" si="44"/>
        <v>0</v>
      </c>
      <c r="H961" s="55">
        <f t="shared" si="45"/>
        <v>0</v>
      </c>
    </row>
    <row r="962" spans="1:8" s="54" customFormat="1" hidden="1">
      <c r="A962" s="48" t="str">
        <f>IF((LEN('Copy paste to Here'!G966))&gt;5,((CONCATENATE('Copy paste to Here'!G966," &amp; ",'Copy paste to Here'!D966,"  &amp;  ",'Copy paste to Here'!E966))),"Empty Cell")</f>
        <v>Empty Cell</v>
      </c>
      <c r="B962" s="49">
        <f>'Copy paste to Here'!C966</f>
        <v>0</v>
      </c>
      <c r="C962" s="50"/>
      <c r="D962" s="50"/>
      <c r="E962" s="51"/>
      <c r="F962" s="51">
        <f t="shared" si="43"/>
        <v>0</v>
      </c>
      <c r="G962" s="52">
        <f t="shared" si="44"/>
        <v>0</v>
      </c>
      <c r="H962" s="55">
        <f t="shared" si="45"/>
        <v>0</v>
      </c>
    </row>
    <row r="963" spans="1:8" s="54" customFormat="1" hidden="1">
      <c r="A963" s="48" t="str">
        <f>IF((LEN('Copy paste to Here'!G967))&gt;5,((CONCATENATE('Copy paste to Here'!G967," &amp; ",'Copy paste to Here'!D967,"  &amp;  ",'Copy paste to Here'!E967))),"Empty Cell")</f>
        <v>Empty Cell</v>
      </c>
      <c r="B963" s="49">
        <f>'Copy paste to Here'!C967</f>
        <v>0</v>
      </c>
      <c r="C963" s="50"/>
      <c r="D963" s="50"/>
      <c r="E963" s="51"/>
      <c r="F963" s="51">
        <f t="shared" si="43"/>
        <v>0</v>
      </c>
      <c r="G963" s="52">
        <f t="shared" si="44"/>
        <v>0</v>
      </c>
      <c r="H963" s="55">
        <f t="shared" si="45"/>
        <v>0</v>
      </c>
    </row>
    <row r="964" spans="1:8" s="54" customFormat="1" hidden="1">
      <c r="A964" s="48" t="str">
        <f>IF((LEN('Copy paste to Here'!G968))&gt;5,((CONCATENATE('Copy paste to Here'!G968," &amp; ",'Copy paste to Here'!D968,"  &amp;  ",'Copy paste to Here'!E968))),"Empty Cell")</f>
        <v>Empty Cell</v>
      </c>
      <c r="B964" s="49">
        <f>'Copy paste to Here'!C968</f>
        <v>0</v>
      </c>
      <c r="C964" s="50"/>
      <c r="D964" s="50"/>
      <c r="E964" s="51"/>
      <c r="F964" s="51">
        <f t="shared" si="43"/>
        <v>0</v>
      </c>
      <c r="G964" s="52">
        <f t="shared" si="44"/>
        <v>0</v>
      </c>
      <c r="H964" s="55">
        <f t="shared" si="45"/>
        <v>0</v>
      </c>
    </row>
    <row r="965" spans="1:8" s="54" customFormat="1" hidden="1">
      <c r="A965" s="48" t="str">
        <f>IF((LEN('Copy paste to Here'!G969))&gt;5,((CONCATENATE('Copy paste to Here'!G969," &amp; ",'Copy paste to Here'!D969,"  &amp;  ",'Copy paste to Here'!E969))),"Empty Cell")</f>
        <v>Empty Cell</v>
      </c>
      <c r="B965" s="49">
        <f>'Copy paste to Here'!C969</f>
        <v>0</v>
      </c>
      <c r="C965" s="50"/>
      <c r="D965" s="50"/>
      <c r="E965" s="51"/>
      <c r="F965" s="51">
        <f t="shared" si="43"/>
        <v>0</v>
      </c>
      <c r="G965" s="52">
        <f t="shared" si="44"/>
        <v>0</v>
      </c>
      <c r="H965" s="55">
        <f t="shared" si="45"/>
        <v>0</v>
      </c>
    </row>
    <row r="966" spans="1:8" s="54" customFormat="1" hidden="1">
      <c r="A966" s="48" t="str">
        <f>IF((LEN('Copy paste to Here'!G970))&gt;5,((CONCATENATE('Copy paste to Here'!G970," &amp; ",'Copy paste to Here'!D970,"  &amp;  ",'Copy paste to Here'!E970))),"Empty Cell")</f>
        <v>Empty Cell</v>
      </c>
      <c r="B966" s="49">
        <f>'Copy paste to Here'!C970</f>
        <v>0</v>
      </c>
      <c r="C966" s="50"/>
      <c r="D966" s="50"/>
      <c r="E966" s="51"/>
      <c r="F966" s="51">
        <f t="shared" si="43"/>
        <v>0</v>
      </c>
      <c r="G966" s="52">
        <f t="shared" si="44"/>
        <v>0</v>
      </c>
      <c r="H966" s="55">
        <f t="shared" si="45"/>
        <v>0</v>
      </c>
    </row>
    <row r="967" spans="1:8" s="54" customFormat="1" hidden="1">
      <c r="A967" s="48" t="str">
        <f>IF((LEN('Copy paste to Here'!G971))&gt;5,((CONCATENATE('Copy paste to Here'!G971," &amp; ",'Copy paste to Here'!D971,"  &amp;  ",'Copy paste to Here'!E971))),"Empty Cell")</f>
        <v>Empty Cell</v>
      </c>
      <c r="B967" s="49">
        <f>'Copy paste to Here'!C971</f>
        <v>0</v>
      </c>
      <c r="C967" s="50"/>
      <c r="D967" s="50"/>
      <c r="E967" s="51"/>
      <c r="F967" s="51">
        <f t="shared" si="43"/>
        <v>0</v>
      </c>
      <c r="G967" s="52">
        <f t="shared" si="44"/>
        <v>0</v>
      </c>
      <c r="H967" s="55">
        <f t="shared" si="45"/>
        <v>0</v>
      </c>
    </row>
    <row r="968" spans="1:8" s="54" customFormat="1" hidden="1">
      <c r="A968" s="48" t="str">
        <f>IF((LEN('Copy paste to Here'!G972))&gt;5,((CONCATENATE('Copy paste to Here'!G972," &amp; ",'Copy paste to Here'!D972,"  &amp;  ",'Copy paste to Here'!E972))),"Empty Cell")</f>
        <v>Empty Cell</v>
      </c>
      <c r="B968" s="49">
        <f>'Copy paste to Here'!C972</f>
        <v>0</v>
      </c>
      <c r="C968" s="50"/>
      <c r="D968" s="50"/>
      <c r="E968" s="51"/>
      <c r="F968" s="51">
        <f t="shared" si="43"/>
        <v>0</v>
      </c>
      <c r="G968" s="52">
        <f t="shared" si="44"/>
        <v>0</v>
      </c>
      <c r="H968" s="55">
        <f t="shared" si="45"/>
        <v>0</v>
      </c>
    </row>
    <row r="969" spans="1:8" s="54" customFormat="1" hidden="1">
      <c r="A969" s="48" t="str">
        <f>IF((LEN('Copy paste to Here'!G973))&gt;5,((CONCATENATE('Copy paste to Here'!G973," &amp; ",'Copy paste to Here'!D973,"  &amp;  ",'Copy paste to Here'!E973))),"Empty Cell")</f>
        <v>Empty Cell</v>
      </c>
      <c r="B969" s="49">
        <f>'Copy paste to Here'!C973</f>
        <v>0</v>
      </c>
      <c r="C969" s="50"/>
      <c r="D969" s="50"/>
      <c r="E969" s="51"/>
      <c r="F969" s="51">
        <f t="shared" si="43"/>
        <v>0</v>
      </c>
      <c r="G969" s="52">
        <f t="shared" si="44"/>
        <v>0</v>
      </c>
      <c r="H969" s="55">
        <f t="shared" si="45"/>
        <v>0</v>
      </c>
    </row>
    <row r="970" spans="1:8" s="54" customFormat="1" hidden="1">
      <c r="A970" s="48" t="str">
        <f>IF((LEN('Copy paste to Here'!G974))&gt;5,((CONCATENATE('Copy paste to Here'!G974," &amp; ",'Copy paste to Here'!D974,"  &amp;  ",'Copy paste to Here'!E974))),"Empty Cell")</f>
        <v>Empty Cell</v>
      </c>
      <c r="B970" s="49">
        <f>'Copy paste to Here'!C974</f>
        <v>0</v>
      </c>
      <c r="C970" s="50"/>
      <c r="D970" s="50"/>
      <c r="E970" s="51"/>
      <c r="F970" s="51">
        <f t="shared" si="43"/>
        <v>0</v>
      </c>
      <c r="G970" s="52">
        <f t="shared" si="44"/>
        <v>0</v>
      </c>
      <c r="H970" s="55">
        <f t="shared" si="45"/>
        <v>0</v>
      </c>
    </row>
    <row r="971" spans="1:8" s="54" customFormat="1" hidden="1">
      <c r="A971" s="48" t="str">
        <f>IF((LEN('Copy paste to Here'!G975))&gt;5,((CONCATENATE('Copy paste to Here'!G975," &amp; ",'Copy paste to Here'!D975,"  &amp;  ",'Copy paste to Here'!E975))),"Empty Cell")</f>
        <v>Empty Cell</v>
      </c>
      <c r="B971" s="49">
        <f>'Copy paste to Here'!C975</f>
        <v>0</v>
      </c>
      <c r="C971" s="50"/>
      <c r="D971" s="50"/>
      <c r="E971" s="51"/>
      <c r="F971" s="51">
        <f t="shared" si="43"/>
        <v>0</v>
      </c>
      <c r="G971" s="52">
        <f t="shared" si="44"/>
        <v>0</v>
      </c>
      <c r="H971" s="55">
        <f t="shared" si="45"/>
        <v>0</v>
      </c>
    </row>
    <row r="972" spans="1:8" s="54" customFormat="1" hidden="1">
      <c r="A972" s="48" t="str">
        <f>IF((LEN('Copy paste to Here'!G976))&gt;5,((CONCATENATE('Copy paste to Here'!G976," &amp; ",'Copy paste to Here'!D976,"  &amp;  ",'Copy paste to Here'!E976))),"Empty Cell")</f>
        <v>Empty Cell</v>
      </c>
      <c r="B972" s="49">
        <f>'Copy paste to Here'!C976</f>
        <v>0</v>
      </c>
      <c r="C972" s="50"/>
      <c r="D972" s="50"/>
      <c r="E972" s="51"/>
      <c r="F972" s="51">
        <f t="shared" si="43"/>
        <v>0</v>
      </c>
      <c r="G972" s="52">
        <f t="shared" si="44"/>
        <v>0</v>
      </c>
      <c r="H972" s="55">
        <f t="shared" si="45"/>
        <v>0</v>
      </c>
    </row>
    <row r="973" spans="1:8" s="54" customFormat="1" hidden="1">
      <c r="A973" s="48" t="str">
        <f>IF((LEN('Copy paste to Here'!G977))&gt;5,((CONCATENATE('Copy paste to Here'!G977," &amp; ",'Copy paste to Here'!D977,"  &amp;  ",'Copy paste to Here'!E977))),"Empty Cell")</f>
        <v>Empty Cell</v>
      </c>
      <c r="B973" s="49">
        <f>'Copy paste to Here'!C977</f>
        <v>0</v>
      </c>
      <c r="C973" s="50"/>
      <c r="D973" s="50"/>
      <c r="E973" s="51"/>
      <c r="F973" s="51">
        <f t="shared" si="43"/>
        <v>0</v>
      </c>
      <c r="G973" s="52">
        <f t="shared" si="44"/>
        <v>0</v>
      </c>
      <c r="H973" s="55">
        <f t="shared" si="45"/>
        <v>0</v>
      </c>
    </row>
    <row r="974" spans="1:8" s="54" customFormat="1" hidden="1">
      <c r="A974" s="48" t="str">
        <f>IF((LEN('Copy paste to Here'!G978))&gt;5,((CONCATENATE('Copy paste to Here'!G978," &amp; ",'Copy paste to Here'!D978,"  &amp;  ",'Copy paste to Here'!E978))),"Empty Cell")</f>
        <v>Empty Cell</v>
      </c>
      <c r="B974" s="49">
        <f>'Copy paste to Here'!C978</f>
        <v>0</v>
      </c>
      <c r="C974" s="50"/>
      <c r="D974" s="50"/>
      <c r="E974" s="51"/>
      <c r="F974" s="51">
        <f t="shared" si="43"/>
        <v>0</v>
      </c>
      <c r="G974" s="52">
        <f t="shared" si="44"/>
        <v>0</v>
      </c>
      <c r="H974" s="55">
        <f t="shared" si="45"/>
        <v>0</v>
      </c>
    </row>
    <row r="975" spans="1:8" s="54" customFormat="1" hidden="1">
      <c r="A975" s="48" t="str">
        <f>IF((LEN('Copy paste to Here'!G979))&gt;5,((CONCATENATE('Copy paste to Here'!G979," &amp; ",'Copy paste to Here'!D979,"  &amp;  ",'Copy paste to Here'!E979))),"Empty Cell")</f>
        <v>Empty Cell</v>
      </c>
      <c r="B975" s="49">
        <f>'Copy paste to Here'!C979</f>
        <v>0</v>
      </c>
      <c r="C975" s="50"/>
      <c r="D975" s="50"/>
      <c r="E975" s="51"/>
      <c r="F975" s="51">
        <f t="shared" si="43"/>
        <v>0</v>
      </c>
      <c r="G975" s="52">
        <f t="shared" si="44"/>
        <v>0</v>
      </c>
      <c r="H975" s="55">
        <f t="shared" si="45"/>
        <v>0</v>
      </c>
    </row>
    <row r="976" spans="1:8" s="54" customFormat="1" hidden="1">
      <c r="A976" s="48" t="str">
        <f>IF((LEN('Copy paste to Here'!G980))&gt;5,((CONCATENATE('Copy paste to Here'!G980," &amp; ",'Copy paste to Here'!D980,"  &amp;  ",'Copy paste to Here'!E980))),"Empty Cell")</f>
        <v>Empty Cell</v>
      </c>
      <c r="B976" s="49">
        <f>'Copy paste to Here'!C980</f>
        <v>0</v>
      </c>
      <c r="C976" s="50"/>
      <c r="D976" s="50"/>
      <c r="E976" s="51"/>
      <c r="F976" s="51">
        <f t="shared" si="43"/>
        <v>0</v>
      </c>
      <c r="G976" s="52">
        <f t="shared" si="44"/>
        <v>0</v>
      </c>
      <c r="H976" s="55">
        <f t="shared" si="45"/>
        <v>0</v>
      </c>
    </row>
    <row r="977" spans="1:8" s="54" customFormat="1" hidden="1">
      <c r="A977" s="48" t="str">
        <f>IF((LEN('Copy paste to Here'!G981))&gt;5,((CONCATENATE('Copy paste to Here'!G981," &amp; ",'Copy paste to Here'!D981,"  &amp;  ",'Copy paste to Here'!E981))),"Empty Cell")</f>
        <v>Empty Cell</v>
      </c>
      <c r="B977" s="49">
        <f>'Copy paste to Here'!C981</f>
        <v>0</v>
      </c>
      <c r="C977" s="50"/>
      <c r="D977" s="50"/>
      <c r="E977" s="51"/>
      <c r="F977" s="51">
        <f t="shared" si="43"/>
        <v>0</v>
      </c>
      <c r="G977" s="52">
        <f t="shared" si="44"/>
        <v>0</v>
      </c>
      <c r="H977" s="55">
        <f t="shared" si="45"/>
        <v>0</v>
      </c>
    </row>
    <row r="978" spans="1:8" s="54" customFormat="1" hidden="1">
      <c r="A978" s="48" t="str">
        <f>IF((LEN('Copy paste to Here'!G982))&gt;5,((CONCATENATE('Copy paste to Here'!G982," &amp; ",'Copy paste to Here'!D982,"  &amp;  ",'Copy paste to Here'!E982))),"Empty Cell")</f>
        <v>Empty Cell</v>
      </c>
      <c r="B978" s="49">
        <f>'Copy paste to Here'!C982</f>
        <v>0</v>
      </c>
      <c r="C978" s="50"/>
      <c r="D978" s="50"/>
      <c r="E978" s="51"/>
      <c r="F978" s="51">
        <f t="shared" si="43"/>
        <v>0</v>
      </c>
      <c r="G978" s="52">
        <f t="shared" si="44"/>
        <v>0</v>
      </c>
      <c r="H978" s="55">
        <f t="shared" si="45"/>
        <v>0</v>
      </c>
    </row>
    <row r="979" spans="1:8" s="54" customFormat="1" hidden="1">
      <c r="A979" s="48" t="str">
        <f>IF((LEN('Copy paste to Here'!G983))&gt;5,((CONCATENATE('Copy paste to Here'!G983," &amp; ",'Copy paste to Here'!D983,"  &amp;  ",'Copy paste to Here'!E983))),"Empty Cell")</f>
        <v>Empty Cell</v>
      </c>
      <c r="B979" s="49">
        <f>'Copy paste to Here'!C983</f>
        <v>0</v>
      </c>
      <c r="C979" s="50"/>
      <c r="D979" s="50"/>
      <c r="E979" s="51"/>
      <c r="F979" s="51">
        <f t="shared" ref="F979:F998" si="46">D979*E979</f>
        <v>0</v>
      </c>
      <c r="G979" s="52">
        <f t="shared" ref="G979:G999" si="47">E979*$E$14</f>
        <v>0</v>
      </c>
      <c r="H979" s="55">
        <f t="shared" ref="H979:H998" si="48">D979*G979</f>
        <v>0</v>
      </c>
    </row>
    <row r="980" spans="1:8" s="54" customFormat="1" hidden="1">
      <c r="A980" s="48" t="str">
        <f>IF((LEN('Copy paste to Here'!G984))&gt;5,((CONCATENATE('Copy paste to Here'!G984," &amp; ",'Copy paste to Here'!D984,"  &amp;  ",'Copy paste to Here'!E984))),"Empty Cell")</f>
        <v>Empty Cell</v>
      </c>
      <c r="B980" s="49">
        <f>'Copy paste to Here'!C984</f>
        <v>0</v>
      </c>
      <c r="C980" s="50"/>
      <c r="D980" s="50"/>
      <c r="E980" s="51"/>
      <c r="F980" s="51">
        <f t="shared" si="46"/>
        <v>0</v>
      </c>
      <c r="G980" s="52">
        <f t="shared" si="47"/>
        <v>0</v>
      </c>
      <c r="H980" s="55">
        <f t="shared" si="48"/>
        <v>0</v>
      </c>
    </row>
    <row r="981" spans="1:8" s="54" customFormat="1" hidden="1">
      <c r="A981" s="48" t="str">
        <f>IF((LEN('Copy paste to Here'!G985))&gt;5,((CONCATENATE('Copy paste to Here'!G985," &amp; ",'Copy paste to Here'!D985,"  &amp;  ",'Copy paste to Here'!E985))),"Empty Cell")</f>
        <v>Empty Cell</v>
      </c>
      <c r="B981" s="49">
        <f>'Copy paste to Here'!C985</f>
        <v>0</v>
      </c>
      <c r="C981" s="50"/>
      <c r="D981" s="50"/>
      <c r="E981" s="51"/>
      <c r="F981" s="51">
        <f t="shared" si="46"/>
        <v>0</v>
      </c>
      <c r="G981" s="52">
        <f t="shared" si="47"/>
        <v>0</v>
      </c>
      <c r="H981" s="55">
        <f t="shared" si="48"/>
        <v>0</v>
      </c>
    </row>
    <row r="982" spans="1:8" s="54" customFormat="1" hidden="1">
      <c r="A982" s="48" t="str">
        <f>IF((LEN('Copy paste to Here'!G986))&gt;5,((CONCATENATE('Copy paste to Here'!G986," &amp; ",'Copy paste to Here'!D986,"  &amp;  ",'Copy paste to Here'!E986))),"Empty Cell")</f>
        <v>Empty Cell</v>
      </c>
      <c r="B982" s="49">
        <f>'Copy paste to Here'!C986</f>
        <v>0</v>
      </c>
      <c r="C982" s="50"/>
      <c r="D982" s="50"/>
      <c r="E982" s="51"/>
      <c r="F982" s="51">
        <f t="shared" si="46"/>
        <v>0</v>
      </c>
      <c r="G982" s="52">
        <f t="shared" si="47"/>
        <v>0</v>
      </c>
      <c r="H982" s="55">
        <f t="shared" si="48"/>
        <v>0</v>
      </c>
    </row>
    <row r="983" spans="1:8" s="54" customFormat="1" hidden="1">
      <c r="A983" s="48" t="str">
        <f>IF((LEN('Copy paste to Here'!G987))&gt;5,((CONCATENATE('Copy paste to Here'!G987," &amp; ",'Copy paste to Here'!D987,"  &amp;  ",'Copy paste to Here'!E987))),"Empty Cell")</f>
        <v>Empty Cell</v>
      </c>
      <c r="B983" s="49">
        <f>'Copy paste to Here'!C987</f>
        <v>0</v>
      </c>
      <c r="C983" s="50"/>
      <c r="D983" s="50"/>
      <c r="E983" s="51"/>
      <c r="F983" s="51">
        <f t="shared" si="46"/>
        <v>0</v>
      </c>
      <c r="G983" s="52">
        <f t="shared" si="47"/>
        <v>0</v>
      </c>
      <c r="H983" s="55">
        <f t="shared" si="48"/>
        <v>0</v>
      </c>
    </row>
    <row r="984" spans="1:8" s="54" customFormat="1" hidden="1">
      <c r="A984" s="48" t="str">
        <f>IF((LEN('Copy paste to Here'!G988))&gt;5,((CONCATENATE('Copy paste to Here'!G988," &amp; ",'Copy paste to Here'!D988,"  &amp;  ",'Copy paste to Here'!E988))),"Empty Cell")</f>
        <v>Empty Cell</v>
      </c>
      <c r="B984" s="49">
        <f>'Copy paste to Here'!C988</f>
        <v>0</v>
      </c>
      <c r="C984" s="50"/>
      <c r="D984" s="50"/>
      <c r="E984" s="51"/>
      <c r="F984" s="51">
        <f t="shared" si="46"/>
        <v>0</v>
      </c>
      <c r="G984" s="52">
        <f t="shared" si="47"/>
        <v>0</v>
      </c>
      <c r="H984" s="55">
        <f t="shared" si="48"/>
        <v>0</v>
      </c>
    </row>
    <row r="985" spans="1:8" s="54" customFormat="1" hidden="1">
      <c r="A985" s="48" t="str">
        <f>IF((LEN('Copy paste to Here'!G989))&gt;5,((CONCATENATE('Copy paste to Here'!G989," &amp; ",'Copy paste to Here'!D989,"  &amp;  ",'Copy paste to Here'!E989))),"Empty Cell")</f>
        <v>Empty Cell</v>
      </c>
      <c r="B985" s="49">
        <f>'Copy paste to Here'!C989</f>
        <v>0</v>
      </c>
      <c r="C985" s="50"/>
      <c r="D985" s="50"/>
      <c r="E985" s="51"/>
      <c r="F985" s="51">
        <f t="shared" si="46"/>
        <v>0</v>
      </c>
      <c r="G985" s="52">
        <f t="shared" si="47"/>
        <v>0</v>
      </c>
      <c r="H985" s="55">
        <f t="shared" si="48"/>
        <v>0</v>
      </c>
    </row>
    <row r="986" spans="1:8" s="54" customFormat="1" hidden="1">
      <c r="A986" s="48" t="str">
        <f>IF((LEN('Copy paste to Here'!G990))&gt;5,((CONCATENATE('Copy paste to Here'!G990," &amp; ",'Copy paste to Here'!D990,"  &amp;  ",'Copy paste to Here'!E990))),"Empty Cell")</f>
        <v>Empty Cell</v>
      </c>
      <c r="B986" s="49">
        <f>'Copy paste to Here'!C990</f>
        <v>0</v>
      </c>
      <c r="C986" s="50"/>
      <c r="D986" s="50"/>
      <c r="E986" s="51"/>
      <c r="F986" s="51">
        <f t="shared" si="46"/>
        <v>0</v>
      </c>
      <c r="G986" s="52">
        <f t="shared" si="47"/>
        <v>0</v>
      </c>
      <c r="H986" s="55">
        <f t="shared" si="48"/>
        <v>0</v>
      </c>
    </row>
    <row r="987" spans="1:8" s="54" customFormat="1" hidden="1">
      <c r="A987" s="48" t="str">
        <f>IF((LEN('Copy paste to Here'!G991))&gt;5,((CONCATENATE('Copy paste to Here'!G991," &amp; ",'Copy paste to Here'!D991,"  &amp;  ",'Copy paste to Here'!E991))),"Empty Cell")</f>
        <v>Empty Cell</v>
      </c>
      <c r="B987" s="49">
        <f>'Copy paste to Here'!C991</f>
        <v>0</v>
      </c>
      <c r="C987" s="50"/>
      <c r="D987" s="50"/>
      <c r="E987" s="51"/>
      <c r="F987" s="51">
        <f t="shared" si="46"/>
        <v>0</v>
      </c>
      <c r="G987" s="52">
        <f t="shared" si="47"/>
        <v>0</v>
      </c>
      <c r="H987" s="55">
        <f t="shared" si="48"/>
        <v>0</v>
      </c>
    </row>
    <row r="988" spans="1:8" s="54" customFormat="1" hidden="1">
      <c r="A988" s="48" t="str">
        <f>IF((LEN('Copy paste to Here'!G992))&gt;5,((CONCATENATE('Copy paste to Here'!G992," &amp; ",'Copy paste to Here'!D992,"  &amp;  ",'Copy paste to Here'!E992))),"Empty Cell")</f>
        <v>Empty Cell</v>
      </c>
      <c r="B988" s="49">
        <f>'Copy paste to Here'!C992</f>
        <v>0</v>
      </c>
      <c r="C988" s="50"/>
      <c r="D988" s="50"/>
      <c r="E988" s="51"/>
      <c r="F988" s="51">
        <f t="shared" si="46"/>
        <v>0</v>
      </c>
      <c r="G988" s="52">
        <f t="shared" si="47"/>
        <v>0</v>
      </c>
      <c r="H988" s="55">
        <f t="shared" si="48"/>
        <v>0</v>
      </c>
    </row>
    <row r="989" spans="1:8" s="54" customFormat="1" hidden="1">
      <c r="A989" s="48" t="str">
        <f>IF((LEN('Copy paste to Here'!G993))&gt;5,((CONCATENATE('Copy paste to Here'!G993," &amp; ",'Copy paste to Here'!D993,"  &amp;  ",'Copy paste to Here'!E993))),"Empty Cell")</f>
        <v>Empty Cell</v>
      </c>
      <c r="B989" s="49">
        <f>'Copy paste to Here'!C993</f>
        <v>0</v>
      </c>
      <c r="C989" s="50"/>
      <c r="D989" s="50"/>
      <c r="E989" s="51"/>
      <c r="F989" s="51">
        <f t="shared" si="46"/>
        <v>0</v>
      </c>
      <c r="G989" s="52">
        <f t="shared" si="47"/>
        <v>0</v>
      </c>
      <c r="H989" s="55">
        <f t="shared" si="48"/>
        <v>0</v>
      </c>
    </row>
    <row r="990" spans="1:8" s="54" customFormat="1" hidden="1">
      <c r="A990" s="48" t="str">
        <f>IF((LEN('Copy paste to Here'!G994))&gt;5,((CONCATENATE('Copy paste to Here'!G994," &amp; ",'Copy paste to Here'!D994,"  &amp;  ",'Copy paste to Here'!E994))),"Empty Cell")</f>
        <v>Empty Cell</v>
      </c>
      <c r="B990" s="49">
        <f>'Copy paste to Here'!C994</f>
        <v>0</v>
      </c>
      <c r="C990" s="50"/>
      <c r="D990" s="50"/>
      <c r="E990" s="51"/>
      <c r="F990" s="51">
        <f t="shared" si="46"/>
        <v>0</v>
      </c>
      <c r="G990" s="52">
        <f t="shared" si="47"/>
        <v>0</v>
      </c>
      <c r="H990" s="55">
        <f t="shared" si="48"/>
        <v>0</v>
      </c>
    </row>
    <row r="991" spans="1:8" s="54" customFormat="1" hidden="1">
      <c r="A991" s="48" t="str">
        <f>IF((LEN('Copy paste to Here'!G995))&gt;5,((CONCATENATE('Copy paste to Here'!G995," &amp; ",'Copy paste to Here'!D995,"  &amp;  ",'Copy paste to Here'!E995))),"Empty Cell")</f>
        <v>Empty Cell</v>
      </c>
      <c r="B991" s="49">
        <f>'Copy paste to Here'!C995</f>
        <v>0</v>
      </c>
      <c r="C991" s="50"/>
      <c r="D991" s="50"/>
      <c r="E991" s="51"/>
      <c r="F991" s="51">
        <f t="shared" si="46"/>
        <v>0</v>
      </c>
      <c r="G991" s="52">
        <f t="shared" si="47"/>
        <v>0</v>
      </c>
      <c r="H991" s="55">
        <f t="shared" si="48"/>
        <v>0</v>
      </c>
    </row>
    <row r="992" spans="1:8" s="54" customFormat="1" hidden="1">
      <c r="A992" s="48" t="str">
        <f>IF((LEN('Copy paste to Here'!G996))&gt;5,((CONCATENATE('Copy paste to Here'!G996," &amp; ",'Copy paste to Here'!D996,"  &amp;  ",'Copy paste to Here'!E996))),"Empty Cell")</f>
        <v>Empty Cell</v>
      </c>
      <c r="B992" s="49">
        <f>'Copy paste to Here'!C996</f>
        <v>0</v>
      </c>
      <c r="C992" s="50"/>
      <c r="D992" s="50"/>
      <c r="E992" s="51"/>
      <c r="F992" s="51">
        <f t="shared" si="46"/>
        <v>0</v>
      </c>
      <c r="G992" s="52">
        <f t="shared" si="47"/>
        <v>0</v>
      </c>
      <c r="H992" s="55">
        <f t="shared" si="48"/>
        <v>0</v>
      </c>
    </row>
    <row r="993" spans="1:14" s="54" customFormat="1" hidden="1">
      <c r="A993" s="48" t="str">
        <f>IF((LEN('Copy paste to Here'!G997))&gt;5,((CONCATENATE('Copy paste to Here'!G997," &amp; ",'Copy paste to Here'!D997,"  &amp;  ",'Copy paste to Here'!E997))),"Empty Cell")</f>
        <v>Empty Cell</v>
      </c>
      <c r="B993" s="49">
        <f>'Copy paste to Here'!C997</f>
        <v>0</v>
      </c>
      <c r="C993" s="50"/>
      <c r="D993" s="50"/>
      <c r="E993" s="51"/>
      <c r="F993" s="51">
        <f t="shared" si="46"/>
        <v>0</v>
      </c>
      <c r="G993" s="52">
        <f t="shared" si="47"/>
        <v>0</v>
      </c>
      <c r="H993" s="55">
        <f t="shared" si="48"/>
        <v>0</v>
      </c>
    </row>
    <row r="994" spans="1:14" s="54" customFormat="1" hidden="1">
      <c r="A994" s="48" t="str">
        <f>IF((LEN('Copy paste to Here'!G998))&gt;5,((CONCATENATE('Copy paste to Here'!G998," &amp; ",'Copy paste to Here'!D998,"  &amp;  ",'Copy paste to Here'!E998))),"Empty Cell")</f>
        <v>Empty Cell</v>
      </c>
      <c r="B994" s="49">
        <f>'Copy paste to Here'!C998</f>
        <v>0</v>
      </c>
      <c r="C994" s="50"/>
      <c r="D994" s="50"/>
      <c r="E994" s="51"/>
      <c r="F994" s="51">
        <f t="shared" si="46"/>
        <v>0</v>
      </c>
      <c r="G994" s="52">
        <f t="shared" si="47"/>
        <v>0</v>
      </c>
      <c r="H994" s="55">
        <f t="shared" si="48"/>
        <v>0</v>
      </c>
    </row>
    <row r="995" spans="1:14" s="54" customFormat="1" hidden="1">
      <c r="A995" s="48" t="str">
        <f>IF((LEN('Copy paste to Here'!G999))&gt;5,((CONCATENATE('Copy paste to Here'!G999," &amp; ",'Copy paste to Here'!D999,"  &amp;  ",'Copy paste to Here'!E999))),"Empty Cell")</f>
        <v>Empty Cell</v>
      </c>
      <c r="B995" s="49">
        <f>'Copy paste to Here'!C999</f>
        <v>0</v>
      </c>
      <c r="C995" s="50"/>
      <c r="D995" s="50"/>
      <c r="E995" s="51"/>
      <c r="F995" s="51">
        <f t="shared" si="46"/>
        <v>0</v>
      </c>
      <c r="G995" s="52">
        <f t="shared" si="47"/>
        <v>0</v>
      </c>
      <c r="H995" s="55">
        <f t="shared" si="48"/>
        <v>0</v>
      </c>
    </row>
    <row r="996" spans="1:14" s="54" customFormat="1" hidden="1">
      <c r="A996" s="48" t="str">
        <f>IF((LEN('Copy paste to Here'!G1000))&gt;5,((CONCATENATE('Copy paste to Here'!G1000," &amp; ",'Copy paste to Here'!D1000,"  &amp;  ",'Copy paste to Here'!E1000))),"Empty Cell")</f>
        <v>Empty Cell</v>
      </c>
      <c r="B996" s="49">
        <f>'Copy paste to Here'!C1000</f>
        <v>0</v>
      </c>
      <c r="C996" s="50"/>
      <c r="D996" s="50"/>
      <c r="E996" s="51"/>
      <c r="F996" s="51">
        <f t="shared" si="46"/>
        <v>0</v>
      </c>
      <c r="G996" s="52">
        <f t="shared" si="47"/>
        <v>0</v>
      </c>
      <c r="H996" s="55">
        <f t="shared" si="48"/>
        <v>0</v>
      </c>
    </row>
    <row r="997" spans="1:14" s="54" customFormat="1" hidden="1">
      <c r="A997" s="48" t="str">
        <f>IF((LEN('Copy paste to Here'!G1001))&gt;5,((CONCATENATE('Copy paste to Here'!G1001," &amp; ",'Copy paste to Here'!D1001,"  &amp;  ",'Copy paste to Here'!E1001))),"Empty Cell")</f>
        <v>Empty Cell</v>
      </c>
      <c r="B997" s="49">
        <f>'Copy paste to Here'!C1001</f>
        <v>0</v>
      </c>
      <c r="C997" s="50"/>
      <c r="D997" s="50"/>
      <c r="E997" s="51"/>
      <c r="F997" s="51">
        <f t="shared" si="46"/>
        <v>0</v>
      </c>
      <c r="G997" s="52">
        <f t="shared" si="47"/>
        <v>0</v>
      </c>
      <c r="H997" s="55">
        <f t="shared" si="48"/>
        <v>0</v>
      </c>
    </row>
    <row r="998" spans="1:14" s="54" customFormat="1" hidden="1">
      <c r="A998" s="56" t="str">
        <f>IF((LEN('Copy paste to Here'!G1002))&gt;5,((CONCATENATE('Copy paste to Here'!G1002," &amp; ",'Copy paste to Here'!D1002,"  &amp;  ",'Copy paste to Here'!E1002))),"Empty Cell")</f>
        <v>Empty Cell</v>
      </c>
      <c r="B998" s="57">
        <f>'Copy paste to Here'!C1002</f>
        <v>0</v>
      </c>
      <c r="C998" s="58"/>
      <c r="D998" s="58"/>
      <c r="E998" s="59"/>
      <c r="F998" s="59">
        <f t="shared" si="46"/>
        <v>0</v>
      </c>
      <c r="G998" s="60">
        <f t="shared" si="47"/>
        <v>0</v>
      </c>
      <c r="H998" s="55">
        <f t="shared" si="48"/>
        <v>0</v>
      </c>
    </row>
    <row r="999" spans="1:14" s="54" customFormat="1" ht="13.5" thickBot="1">
      <c r="A999" s="61"/>
      <c r="B999" s="62"/>
      <c r="C999" s="63"/>
      <c r="D999" s="63"/>
      <c r="E999" s="64"/>
      <c r="F999" s="64"/>
      <c r="G999" s="65">
        <f t="shared" si="47"/>
        <v>0</v>
      </c>
      <c r="H999" s="66"/>
    </row>
    <row r="1000" spans="1:14" s="54" customFormat="1" ht="13.5" thickTop="1">
      <c r="A1000" s="48" t="s">
        <v>50</v>
      </c>
      <c r="B1000" s="67"/>
      <c r="C1000" s="68"/>
      <c r="D1000" s="68"/>
      <c r="E1000" s="51"/>
      <c r="F1000" s="51">
        <f>SUM(F18:F999)</f>
        <v>548.68000000000006</v>
      </c>
      <c r="G1000" s="52"/>
      <c r="H1000" s="53">
        <f t="shared" ref="H1000:H1007" si="49">F1000*$E$14</f>
        <v>11928.3032</v>
      </c>
    </row>
    <row r="1001" spans="1:14" s="54" customFormat="1">
      <c r="A1001" s="48" t="str">
        <f>Invoice!J63</f>
        <v>Shipping cost to Australia via DHL:</v>
      </c>
      <c r="B1001" s="67"/>
      <c r="C1001" s="68"/>
      <c r="D1001" s="68"/>
      <c r="E1001" s="127"/>
      <c r="F1001" s="51">
        <f>Invoice!K63</f>
        <v>31.79</v>
      </c>
      <c r="G1001" s="52"/>
      <c r="H1001" s="53">
        <f t="shared" si="49"/>
        <v>691.11459999999988</v>
      </c>
    </row>
    <row r="1002" spans="1:14" s="54" customFormat="1" hidden="1" outlineLevel="1">
      <c r="A1002" s="48" t="s">
        <v>60</v>
      </c>
      <c r="B1002" s="67"/>
      <c r="C1002" s="68"/>
      <c r="D1002" s="68"/>
      <c r="E1002" s="127"/>
      <c r="F1002" s="51">
        <f>Invoice!K64</f>
        <v>0</v>
      </c>
      <c r="G1002" s="52"/>
      <c r="H1002" s="53">
        <f t="shared" si="49"/>
        <v>0</v>
      </c>
      <c r="N1002" s="54" t="s">
        <v>77</v>
      </c>
    </row>
    <row r="1003" spans="1:14" s="54" customFormat="1" collapsed="1">
      <c r="A1003" s="48" t="s">
        <v>68</v>
      </c>
      <c r="B1003" s="67"/>
      <c r="C1003" s="68"/>
      <c r="D1003" s="68"/>
      <c r="E1003" s="59"/>
      <c r="F1003" s="51">
        <f>SUM(F1000:F1002)</f>
        <v>580.47</v>
      </c>
      <c r="G1003" s="52"/>
      <c r="H1003" s="53">
        <f t="shared" si="49"/>
        <v>12619.417799999999</v>
      </c>
    </row>
    <row r="1004" spans="1:14" s="54" customFormat="1" hidden="1">
      <c r="A1004" s="48">
        <v>0</v>
      </c>
      <c r="B1004" s="67"/>
      <c r="C1004" s="68"/>
      <c r="D1004" s="68"/>
      <c r="E1004" s="59"/>
      <c r="F1004" s="51">
        <v>0</v>
      </c>
      <c r="G1004" s="52"/>
      <c r="H1004" s="53">
        <f t="shared" si="49"/>
        <v>0</v>
      </c>
    </row>
    <row r="1005" spans="1:14" s="54" customFormat="1" hidden="1">
      <c r="A1005" s="48">
        <v>0</v>
      </c>
      <c r="B1005" s="67"/>
      <c r="C1005" s="68"/>
      <c r="D1005" s="68"/>
      <c r="E1005" s="59"/>
      <c r="F1005" s="51"/>
      <c r="G1005" s="52"/>
      <c r="H1005" s="53">
        <f t="shared" si="49"/>
        <v>0</v>
      </c>
    </row>
    <row r="1006" spans="1:14" s="54" customFormat="1" hidden="1">
      <c r="A1006" s="48">
        <v>0</v>
      </c>
      <c r="B1006" s="67"/>
      <c r="C1006" s="68"/>
      <c r="D1006" s="68"/>
      <c r="E1006" s="59"/>
      <c r="F1006" s="59"/>
      <c r="G1006" s="52"/>
      <c r="H1006" s="53">
        <f t="shared" si="49"/>
        <v>0</v>
      </c>
    </row>
    <row r="1007" spans="1:14" s="54" customFormat="1" hidden="1">
      <c r="A1007" s="48">
        <v>0</v>
      </c>
      <c r="B1007" s="67"/>
      <c r="C1007" s="68"/>
      <c r="D1007" s="68"/>
      <c r="E1007" s="59"/>
      <c r="F1007" s="59"/>
      <c r="G1007" s="60"/>
      <c r="H1007" s="53">
        <f t="shared" si="49"/>
        <v>0</v>
      </c>
    </row>
    <row r="1008" spans="1:14" s="54" customFormat="1" ht="13.5" thickBot="1">
      <c r="A1008" s="69"/>
      <c r="B1008" s="70"/>
      <c r="C1008" s="71"/>
      <c r="D1008" s="71"/>
      <c r="E1008" s="72"/>
      <c r="F1008" s="72"/>
      <c r="G1008" s="73"/>
      <c r="H1008" s="74"/>
    </row>
    <row r="1009" spans="1:8" s="15" customFormat="1">
      <c r="E1009" s="15" t="s">
        <v>51</v>
      </c>
      <c r="H1009" s="128">
        <f>(SUM(H18:H999))</f>
        <v>11928.303200000002</v>
      </c>
    </row>
    <row r="1010" spans="1:8" s="15" customFormat="1">
      <c r="A1010" s="16"/>
      <c r="E1010" s="15" t="s">
        <v>52</v>
      </c>
      <c r="H1010" s="129">
        <f>(SUMIF($A$1000:$A$1008,"Total:",$H$1000:$H$1008))</f>
        <v>12619.417799999999</v>
      </c>
    </row>
    <row r="1011" spans="1:8" s="15" customFormat="1">
      <c r="E1011" s="15" t="s">
        <v>53</v>
      </c>
      <c r="H1011" s="130">
        <f>H1013-H1012</f>
        <v>11793.85</v>
      </c>
    </row>
    <row r="1012" spans="1:8" s="15" customFormat="1">
      <c r="E1012" s="15" t="s">
        <v>54</v>
      </c>
      <c r="H1012" s="130">
        <f>ROUND((H1013*7)/107,2)</f>
        <v>825.57</v>
      </c>
    </row>
    <row r="1013" spans="1:8" s="15" customFormat="1">
      <c r="E1013" s="16" t="s">
        <v>55</v>
      </c>
      <c r="H1013" s="131">
        <f>ROUND((SUMIF($A$1000:$A$1008,"Total:",$H$1000:$H$1008)),2)</f>
        <v>12619.42</v>
      </c>
    </row>
    <row r="1014" spans="1:8" s="15" customFormat="1"/>
    <row r="1015" spans="1:8" s="15" customFormat="1" ht="8.4499999999999993" customHeight="1"/>
    <row r="1016" spans="1:8" s="15" customFormat="1" ht="11.25" customHeight="1"/>
    <row r="1017" spans="1:8" s="15" customFormat="1" ht="8.4499999999999993" customHeight="1"/>
    <row r="1018" spans="1:8" s="15" customFormat="1"/>
    <row r="1019" spans="1:8" s="15" customFormat="1" ht="10.5" customHeight="1">
      <c r="A1019" s="16"/>
    </row>
    <row r="1020" spans="1:8" s="15" customFormat="1" ht="9" customHeight="1"/>
    <row r="1021" spans="1:8" s="15" customFormat="1" ht="13.7" customHeight="1">
      <c r="A1021" s="16"/>
    </row>
    <row r="1022" spans="1:8" s="15" customFormat="1" ht="9.75" customHeight="1">
      <c r="A1022" s="75"/>
    </row>
    <row r="1023" spans="1:8" s="15" customFormat="1"/>
    <row r="1024" spans="1:8" s="15" customFormat="1"/>
    <row r="1025" s="15" customFormat="1"/>
    <row r="1026" s="15" customFormat="1"/>
    <row r="1027" s="15" customFormat="1"/>
    <row r="1028" s="15" customFormat="1"/>
    <row r="1029" s="15" customFormat="1"/>
    <row r="1030" s="15" customFormat="1"/>
    <row r="1031" s="15" customFormat="1"/>
    <row r="1032" s="15" customFormat="1"/>
    <row r="1033" s="15" customFormat="1"/>
    <row r="1034" s="15" customFormat="1"/>
    <row r="1035" s="15" customFormat="1"/>
    <row r="1036" s="15" customFormat="1"/>
    <row r="1037" s="15" customFormat="1"/>
    <row r="1038" s="15" customFormat="1"/>
    <row r="1039" s="15" customFormat="1"/>
    <row r="1040" s="15" customFormat="1"/>
    <row r="1041" s="15" customFormat="1"/>
    <row r="1042" s="15" customFormat="1"/>
    <row r="1043" s="15" customFormat="1"/>
    <row r="1044" s="15" customFormat="1"/>
    <row r="1045" s="15" customFormat="1"/>
    <row r="1046" s="15" customFormat="1"/>
    <row r="1047" s="15" customFormat="1"/>
    <row r="1048" s="15" customFormat="1"/>
    <row r="1049" s="15" customFormat="1"/>
    <row r="1050" s="15" customFormat="1"/>
    <row r="1051" s="15" customFormat="1"/>
    <row r="1052" s="15" customFormat="1"/>
    <row r="1053" s="15" customFormat="1"/>
    <row r="1054" s="15" customFormat="1"/>
    <row r="1055" s="15" customFormat="1"/>
    <row r="1056" s="15" customFormat="1"/>
    <row r="1057" s="15" customFormat="1"/>
    <row r="1058" s="15" customFormat="1"/>
    <row r="1059" s="15" customFormat="1"/>
    <row r="1060" s="15" customFormat="1"/>
    <row r="1061" s="15" customFormat="1"/>
    <row r="1062" s="15" customFormat="1"/>
    <row r="1063" s="15" customFormat="1"/>
    <row r="1064" s="15" customFormat="1"/>
    <row r="1065" s="15" customFormat="1"/>
    <row r="1066" s="15" customFormat="1"/>
    <row r="1067" s="15" customFormat="1"/>
    <row r="1068" s="15" customFormat="1"/>
    <row r="1069" s="15" customFormat="1"/>
    <row r="1070" s="15" customFormat="1"/>
    <row r="1071" s="15" customFormat="1"/>
    <row r="1072" s="15" customFormat="1"/>
    <row r="1073" s="15" customFormat="1"/>
    <row r="1074" s="15" customFormat="1"/>
    <row r="1075" s="15" customFormat="1"/>
    <row r="1076" s="15" customFormat="1"/>
    <row r="1077" s="15" customFormat="1"/>
    <row r="1078" s="15" customFormat="1"/>
    <row r="1079" s="15" customFormat="1"/>
    <row r="1080" s="15" customFormat="1"/>
    <row r="1081" s="15" customFormat="1"/>
    <row r="1082" s="15" customFormat="1"/>
    <row r="1083" s="15" customFormat="1"/>
    <row r="1084" s="15" customFormat="1"/>
    <row r="1085" s="15" customFormat="1"/>
    <row r="1086" s="15" customFormat="1"/>
    <row r="1087" s="15" customFormat="1"/>
    <row r="1088" s="15" customFormat="1"/>
    <row r="1089" s="15" customFormat="1"/>
    <row r="1090" s="15" customFormat="1"/>
    <row r="1091" s="15" customFormat="1"/>
    <row r="1092" s="15" customFormat="1"/>
    <row r="1093" s="15" customFormat="1"/>
    <row r="1094" s="15" customFormat="1"/>
    <row r="1095" s="15" customFormat="1"/>
    <row r="1096" s="15" customFormat="1"/>
    <row r="1097" s="15" customFormat="1"/>
    <row r="1098" s="15" customFormat="1"/>
    <row r="1099" s="15" customFormat="1"/>
    <row r="1100" s="15" customFormat="1"/>
    <row r="1101" s="15" customFormat="1"/>
    <row r="1102" s="15" customFormat="1"/>
    <row r="1103" s="15" customFormat="1"/>
    <row r="1104" s="15" customFormat="1"/>
    <row r="1105" s="15" customFormat="1"/>
    <row r="1106" s="15" customFormat="1"/>
    <row r="1107" s="15" customFormat="1"/>
    <row r="1108" s="15" customFormat="1"/>
    <row r="1109" s="15" customFormat="1"/>
    <row r="1110" s="15" customFormat="1"/>
    <row r="1111" s="15" customFormat="1"/>
    <row r="1112" s="15" customFormat="1"/>
    <row r="1113" s="15" customFormat="1"/>
    <row r="1114" s="15" customFormat="1"/>
    <row r="1115" s="15" customFormat="1"/>
    <row r="1116" s="15" customFormat="1"/>
    <row r="1117" s="15" customFormat="1"/>
    <row r="1118" s="15" customFormat="1"/>
    <row r="1119" s="15" customFormat="1"/>
    <row r="1120" s="15" customFormat="1"/>
    <row r="1121" s="15" customFormat="1"/>
    <row r="1122" s="15" customFormat="1"/>
    <row r="1123" s="15" customFormat="1"/>
    <row r="1124" s="15" customFormat="1"/>
    <row r="1125" s="15" customFormat="1"/>
    <row r="1126" s="15" customFormat="1"/>
    <row r="1127" s="15" customFormat="1"/>
    <row r="1128" s="15" customFormat="1"/>
    <row r="1129" s="15" customFormat="1"/>
    <row r="1130" s="15" customFormat="1"/>
    <row r="1131" s="15" customFormat="1"/>
    <row r="1132" s="15" customFormat="1"/>
    <row r="1133" s="15" customFormat="1"/>
    <row r="1134" s="15" customFormat="1"/>
    <row r="1135" s="15" customFormat="1"/>
    <row r="1136" s="15" customFormat="1"/>
    <row r="1137" s="15" customFormat="1"/>
    <row r="1138" s="15" customFormat="1"/>
    <row r="1139" s="15" customFormat="1"/>
    <row r="1140" s="15" customFormat="1"/>
    <row r="1141" s="15" customFormat="1"/>
    <row r="1142" s="15" customFormat="1"/>
    <row r="1143" s="15" customFormat="1"/>
    <row r="1144" s="15" customFormat="1"/>
    <row r="1145" s="15" customFormat="1"/>
    <row r="1146" s="15" customFormat="1"/>
    <row r="1147" s="15" customFormat="1"/>
    <row r="1148" s="15" customFormat="1"/>
    <row r="1149" s="15" customFormat="1"/>
    <row r="1150" s="15" customFormat="1"/>
    <row r="1151" s="15" customFormat="1"/>
    <row r="1152" s="15" customFormat="1"/>
    <row r="1153" s="15" customFormat="1"/>
    <row r="1154" s="15" customFormat="1"/>
    <row r="1155" s="15" customFormat="1"/>
    <row r="1156" s="15" customFormat="1"/>
    <row r="1157" s="15" customFormat="1"/>
    <row r="1158" s="15" customFormat="1"/>
    <row r="1159" s="15" customFormat="1"/>
    <row r="1160" s="15" customFormat="1"/>
    <row r="1161" s="15" customFormat="1"/>
    <row r="1162" s="15" customFormat="1"/>
    <row r="1163" s="15" customFormat="1"/>
    <row r="1164" s="15" customFormat="1"/>
    <row r="1165" s="15" customFormat="1"/>
    <row r="1166" s="15" customFormat="1"/>
    <row r="1167" s="15" customFormat="1"/>
    <row r="1168" s="15" customFormat="1"/>
    <row r="1169" s="15" customFormat="1"/>
    <row r="1170" s="15" customFormat="1"/>
    <row r="1171" s="15" customFormat="1"/>
    <row r="1172" s="15" customFormat="1"/>
    <row r="1173" s="15" customFormat="1"/>
    <row r="1174" s="15" customFormat="1"/>
    <row r="1175" s="15" customFormat="1"/>
    <row r="1176" s="15" customFormat="1"/>
    <row r="1177" s="15" customFormat="1"/>
    <row r="1178" s="15" customFormat="1"/>
    <row r="1179" s="15" customFormat="1"/>
    <row r="1180" s="15" customFormat="1"/>
    <row r="1181" s="15" customFormat="1"/>
    <row r="1182" s="15" customFormat="1"/>
    <row r="1183" s="15" customFormat="1"/>
    <row r="1184" s="15" customFormat="1"/>
    <row r="1185" s="15" customFormat="1"/>
    <row r="1186" s="15" customFormat="1"/>
    <row r="1187" s="15" customFormat="1"/>
    <row r="1188" s="15" customFormat="1"/>
    <row r="1189" s="15" customFormat="1"/>
    <row r="1190" s="15" customFormat="1"/>
    <row r="1191" s="15" customFormat="1"/>
    <row r="1192" s="15" customFormat="1"/>
    <row r="1193" s="15" customFormat="1"/>
    <row r="1194" s="15" customFormat="1"/>
    <row r="1195" s="15" customFormat="1"/>
    <row r="1196" s="15" customFormat="1"/>
    <row r="1197" s="15" customFormat="1"/>
    <row r="1198" s="15" customFormat="1"/>
    <row r="1199" s="15" customFormat="1"/>
    <row r="1200" s="15" customFormat="1"/>
    <row r="1201" s="15" customFormat="1"/>
    <row r="1202" s="15" customFormat="1"/>
    <row r="1203" s="15" customFormat="1"/>
    <row r="1204" s="15" customFormat="1"/>
    <row r="1205" s="15" customFormat="1"/>
    <row r="1206" s="15" customFormat="1"/>
    <row r="1207" s="15" customFormat="1"/>
    <row r="1208" s="15" customFormat="1"/>
    <row r="1209" s="15" customFormat="1"/>
    <row r="1210" s="15" customFormat="1"/>
    <row r="1211" s="15" customFormat="1"/>
    <row r="1212" s="15" customFormat="1"/>
    <row r="1213" s="15" customFormat="1"/>
    <row r="1214" s="15" customFormat="1"/>
    <row r="1215" s="15" customFormat="1"/>
    <row r="1216" s="15" customFormat="1"/>
    <row r="1217" s="15" customFormat="1"/>
    <row r="1218" s="15" customFormat="1"/>
    <row r="1219" s="15" customFormat="1"/>
    <row r="1220" s="15" customFormat="1"/>
    <row r="1221" s="15" customFormat="1"/>
    <row r="1222" s="15" customFormat="1"/>
    <row r="1223" s="15" customFormat="1"/>
    <row r="1224" s="15" customFormat="1"/>
    <row r="1225" s="15" customFormat="1"/>
    <row r="1226" s="15" customFormat="1"/>
    <row r="1227" s="15" customFormat="1"/>
    <row r="1228" s="15" customFormat="1"/>
    <row r="1229" s="15" customFormat="1"/>
    <row r="1230" s="15" customFormat="1"/>
    <row r="1231" s="15" customFormat="1"/>
    <row r="1232" s="15" customFormat="1"/>
    <row r="1233" s="15" customFormat="1"/>
    <row r="1234" s="15" customFormat="1"/>
    <row r="1235" s="15" customFormat="1"/>
    <row r="1236" s="15" customFormat="1"/>
    <row r="1237" s="15" customFormat="1"/>
    <row r="1238" s="15" customFormat="1"/>
    <row r="1239" s="15" customFormat="1"/>
    <row r="1240" s="15" customFormat="1"/>
    <row r="1241" s="15" customFormat="1"/>
    <row r="1242" s="15" customFormat="1"/>
    <row r="1243" s="15" customFormat="1"/>
    <row r="1244" s="15" customFormat="1"/>
    <row r="1245" s="15" customFormat="1"/>
    <row r="1246" s="15" customFormat="1"/>
    <row r="1247" s="15" customFormat="1"/>
    <row r="1248" s="15" customFormat="1"/>
    <row r="1249" s="15" customFormat="1"/>
    <row r="1250" s="15" customFormat="1"/>
    <row r="1251" s="15" customFormat="1"/>
    <row r="1252" s="15" customFormat="1"/>
    <row r="1253" s="15" customFormat="1"/>
    <row r="1254" s="15" customFormat="1"/>
    <row r="1255" s="15" customFormat="1"/>
    <row r="1256" s="15" customFormat="1"/>
    <row r="1257" s="15" customFormat="1"/>
    <row r="1258" s="15" customFormat="1"/>
    <row r="1259" s="15" customFormat="1"/>
    <row r="1260" s="15" customFormat="1"/>
    <row r="1261" s="15" customFormat="1"/>
    <row r="1262" s="15" customFormat="1"/>
    <row r="1263" s="15" customFormat="1"/>
    <row r="1264" s="15" customFormat="1"/>
    <row r="1265" spans="1:8" s="15" customFormat="1"/>
    <row r="1266" spans="1:8" s="15" customFormat="1"/>
    <row r="1267" spans="1:8" s="15" customFormat="1"/>
    <row r="1268" spans="1:8" s="15" customFormat="1"/>
    <row r="1269" spans="1:8" s="15" customFormat="1"/>
    <row r="1270" spans="1:8" s="15" customFormat="1"/>
    <row r="1271" spans="1:8" s="15" customFormat="1">
      <c r="A1271" s="76"/>
      <c r="B1271" s="76"/>
      <c r="C1271" s="76"/>
      <c r="D1271" s="76"/>
      <c r="E1271" s="76"/>
      <c r="F1271" s="76"/>
      <c r="G1271" s="76"/>
      <c r="H1271" s="76"/>
    </row>
    <row r="1272" spans="1:8" s="15" customFormat="1">
      <c r="A1272" s="76"/>
      <c r="B1272" s="76"/>
      <c r="C1272" s="76"/>
      <c r="D1272" s="76"/>
      <c r="E1272" s="76"/>
      <c r="F1272" s="76"/>
      <c r="G1272" s="76"/>
      <c r="H1272" s="76"/>
    </row>
    <row r="1273" spans="1:8" s="15" customFormat="1">
      <c r="A1273" s="76"/>
      <c r="B1273" s="76"/>
      <c r="C1273" s="76"/>
      <c r="D1273" s="76"/>
      <c r="E1273" s="76"/>
      <c r="F1273" s="76"/>
      <c r="G1273" s="76"/>
      <c r="H1273" s="76"/>
    </row>
    <row r="1274" spans="1:8" s="15" customFormat="1">
      <c r="A1274" s="76"/>
      <c r="B1274" s="76"/>
      <c r="C1274" s="76"/>
      <c r="D1274" s="76"/>
      <c r="E1274" s="76"/>
      <c r="F1274" s="76"/>
      <c r="G1274" s="76"/>
      <c r="H1274" s="76"/>
    </row>
    <row r="1275" spans="1:8" s="15" customFormat="1">
      <c r="A1275" s="76"/>
      <c r="B1275" s="76"/>
      <c r="C1275" s="76"/>
      <c r="D1275" s="76"/>
      <c r="E1275" s="76"/>
      <c r="F1275" s="76"/>
      <c r="G1275" s="76"/>
      <c r="H1275" s="76"/>
    </row>
    <row r="1276" spans="1:8" s="15" customFormat="1">
      <c r="A1276" s="76"/>
      <c r="B1276" s="76"/>
      <c r="C1276" s="76"/>
      <c r="D1276" s="76"/>
      <c r="E1276" s="76"/>
      <c r="F1276" s="76"/>
      <c r="G1276" s="76"/>
      <c r="H1276" s="76"/>
    </row>
    <row r="1277" spans="1:8" s="15" customFormat="1">
      <c r="A1277" s="76"/>
      <c r="B1277" s="76"/>
      <c r="C1277" s="76"/>
      <c r="D1277" s="76"/>
      <c r="E1277" s="76"/>
      <c r="F1277" s="76"/>
      <c r="G1277" s="76"/>
      <c r="H1277" s="76"/>
    </row>
    <row r="1278" spans="1:8" s="15" customFormat="1">
      <c r="A1278" s="76"/>
      <c r="B1278" s="76"/>
      <c r="C1278" s="76"/>
      <c r="D1278" s="76"/>
      <c r="E1278" s="76"/>
      <c r="F1278" s="76"/>
      <c r="G1278" s="76"/>
      <c r="H1278" s="76"/>
    </row>
    <row r="1279" spans="1:8" s="15" customFormat="1">
      <c r="A1279" s="76"/>
      <c r="B1279" s="76"/>
      <c r="C1279" s="76"/>
      <c r="D1279" s="76"/>
      <c r="E1279" s="76"/>
      <c r="F1279" s="76"/>
      <c r="G1279" s="76"/>
      <c r="H1279" s="76"/>
    </row>
    <row r="1280" spans="1:8" s="15" customFormat="1">
      <c r="A1280" s="76"/>
      <c r="B1280" s="76"/>
      <c r="C1280" s="76"/>
      <c r="D1280" s="76"/>
      <c r="E1280" s="76"/>
      <c r="F1280" s="76"/>
      <c r="G1280" s="76"/>
      <c r="H1280" s="76"/>
    </row>
    <row r="1281" spans="1:8" s="15" customFormat="1">
      <c r="A1281" s="76"/>
      <c r="B1281" s="76"/>
      <c r="C1281" s="76"/>
      <c r="D1281" s="76"/>
      <c r="E1281" s="76"/>
      <c r="F1281" s="76"/>
      <c r="G1281" s="76"/>
      <c r="H1281" s="76"/>
    </row>
    <row r="1282" spans="1:8" s="15" customFormat="1">
      <c r="A1282" s="76"/>
      <c r="B1282" s="76"/>
      <c r="C1282" s="76"/>
      <c r="D1282" s="76"/>
      <c r="E1282" s="76"/>
      <c r="F1282" s="76"/>
      <c r="G1282" s="76"/>
      <c r="H1282" s="76"/>
    </row>
    <row r="1283" spans="1:8" s="15" customFormat="1">
      <c r="A1283" s="76"/>
      <c r="B1283" s="76"/>
      <c r="C1283" s="76"/>
      <c r="D1283" s="76"/>
      <c r="E1283" s="76"/>
      <c r="F1283" s="76"/>
      <c r="G1283" s="76"/>
      <c r="H1283" s="76"/>
    </row>
    <row r="1284" spans="1:8" s="15" customFormat="1">
      <c r="A1284" s="76"/>
      <c r="B1284" s="76"/>
      <c r="C1284" s="76"/>
      <c r="D1284" s="76"/>
      <c r="E1284" s="76"/>
      <c r="F1284" s="76"/>
      <c r="G1284" s="76"/>
      <c r="H1284" s="76"/>
    </row>
    <row r="1285" spans="1:8" s="15" customFormat="1">
      <c r="A1285" s="76"/>
      <c r="B1285" s="76"/>
      <c r="C1285" s="76"/>
      <c r="D1285" s="76"/>
      <c r="E1285" s="76"/>
      <c r="F1285" s="76"/>
      <c r="G1285" s="76"/>
      <c r="H1285" s="76"/>
    </row>
    <row r="1286" spans="1:8" s="15" customFormat="1">
      <c r="A1286" s="76"/>
      <c r="B1286" s="76"/>
      <c r="C1286" s="76"/>
      <c r="D1286" s="76"/>
      <c r="E1286" s="76"/>
      <c r="F1286" s="76"/>
      <c r="G1286" s="76"/>
      <c r="H1286" s="76"/>
    </row>
    <row r="1287" spans="1:8" s="15" customFormat="1">
      <c r="A1287" s="76"/>
      <c r="B1287" s="76"/>
      <c r="C1287" s="76"/>
      <c r="D1287" s="76"/>
      <c r="E1287" s="76"/>
      <c r="F1287" s="76"/>
      <c r="G1287" s="76"/>
      <c r="H1287" s="76"/>
    </row>
    <row r="1288" spans="1:8" s="15" customFormat="1">
      <c r="A1288" s="76"/>
      <c r="B1288" s="76"/>
      <c r="C1288" s="76"/>
      <c r="D1288" s="76"/>
      <c r="E1288" s="76"/>
      <c r="F1288" s="76"/>
      <c r="G1288" s="76"/>
      <c r="H1288" s="76"/>
    </row>
    <row r="1289" spans="1:8" s="15" customFormat="1">
      <c r="A1289" s="76"/>
      <c r="B1289" s="76"/>
      <c r="C1289" s="76"/>
      <c r="D1289" s="76"/>
      <c r="E1289" s="76"/>
      <c r="F1289" s="76"/>
      <c r="G1289" s="76"/>
      <c r="H1289" s="76"/>
    </row>
    <row r="1290" spans="1:8" s="15" customFormat="1">
      <c r="A1290" s="76"/>
      <c r="B1290" s="76"/>
      <c r="C1290" s="76"/>
      <c r="D1290" s="76"/>
      <c r="E1290" s="76"/>
      <c r="F1290" s="76"/>
      <c r="G1290" s="76"/>
      <c r="H1290" s="76"/>
    </row>
    <row r="1291" spans="1:8" s="15" customFormat="1">
      <c r="A1291" s="76"/>
      <c r="B1291" s="76"/>
      <c r="C1291" s="76"/>
      <c r="D1291" s="76"/>
      <c r="E1291" s="76"/>
      <c r="F1291" s="76"/>
      <c r="G1291" s="76"/>
      <c r="H1291" s="76"/>
    </row>
    <row r="1292" spans="1:8" s="15" customFormat="1">
      <c r="A1292" s="76"/>
      <c r="B1292" s="76"/>
      <c r="C1292" s="76"/>
      <c r="D1292" s="76"/>
      <c r="E1292" s="76"/>
      <c r="F1292" s="76"/>
      <c r="G1292" s="76"/>
      <c r="H1292" s="76"/>
    </row>
    <row r="1293" spans="1:8" s="15" customFormat="1">
      <c r="A1293" s="76"/>
      <c r="B1293" s="76"/>
      <c r="C1293" s="76"/>
      <c r="D1293" s="76"/>
      <c r="E1293" s="76"/>
      <c r="F1293" s="76"/>
      <c r="G1293" s="76"/>
      <c r="H1293" s="76"/>
    </row>
    <row r="1294" spans="1:8" s="15" customFormat="1">
      <c r="A1294" s="76"/>
      <c r="B1294" s="76"/>
      <c r="C1294" s="76"/>
      <c r="D1294" s="76"/>
      <c r="E1294" s="76"/>
      <c r="F1294" s="76"/>
      <c r="G1294" s="76"/>
      <c r="H1294" s="76"/>
    </row>
    <row r="1295" spans="1:8" s="15" customFormat="1">
      <c r="A1295" s="76"/>
      <c r="B1295" s="76"/>
      <c r="C1295" s="76"/>
      <c r="D1295" s="76"/>
      <c r="E1295" s="76"/>
      <c r="F1295" s="76"/>
      <c r="G1295" s="76"/>
      <c r="H1295" s="76"/>
    </row>
    <row r="1296" spans="1:8" s="15" customFormat="1">
      <c r="A1296" s="76"/>
      <c r="B1296" s="76"/>
      <c r="C1296" s="76"/>
      <c r="D1296" s="76"/>
      <c r="E1296" s="76"/>
      <c r="F1296" s="76"/>
      <c r="G1296" s="76"/>
      <c r="H1296" s="76"/>
    </row>
    <row r="1297" spans="1:8" s="15" customFormat="1">
      <c r="A1297" s="76"/>
      <c r="B1297" s="76"/>
      <c r="C1297" s="76"/>
      <c r="D1297" s="76"/>
      <c r="E1297" s="76"/>
      <c r="F1297" s="76"/>
      <c r="G1297" s="76"/>
      <c r="H1297" s="76"/>
    </row>
    <row r="1298" spans="1:8" s="15" customFormat="1">
      <c r="A1298" s="76"/>
      <c r="B1298" s="76"/>
      <c r="C1298" s="76"/>
      <c r="D1298" s="76"/>
      <c r="E1298" s="76"/>
      <c r="F1298" s="76"/>
      <c r="G1298" s="76"/>
      <c r="H1298" s="76"/>
    </row>
    <row r="1299" spans="1:8" s="15" customFormat="1">
      <c r="A1299" s="76"/>
      <c r="B1299" s="76"/>
      <c r="C1299" s="76"/>
      <c r="D1299" s="76"/>
      <c r="E1299" s="76"/>
      <c r="F1299" s="76"/>
      <c r="G1299" s="76"/>
      <c r="H1299" s="76"/>
    </row>
    <row r="1300" spans="1:8" s="15" customFormat="1">
      <c r="A1300" s="76"/>
      <c r="B1300" s="76"/>
      <c r="C1300" s="76"/>
      <c r="D1300" s="76"/>
      <c r="E1300" s="76"/>
      <c r="F1300" s="76"/>
      <c r="G1300" s="76"/>
      <c r="H1300" s="76"/>
    </row>
    <row r="1301" spans="1:8" s="15" customFormat="1">
      <c r="A1301" s="76"/>
      <c r="B1301" s="76"/>
      <c r="C1301" s="76"/>
      <c r="D1301" s="76"/>
      <c r="E1301" s="76"/>
      <c r="F1301" s="76"/>
      <c r="G1301" s="76"/>
      <c r="H1301" s="76"/>
    </row>
    <row r="1302" spans="1:8" s="15" customFormat="1">
      <c r="A1302" s="76"/>
      <c r="B1302" s="76"/>
      <c r="C1302" s="76"/>
      <c r="D1302" s="76"/>
      <c r="E1302" s="76"/>
      <c r="F1302" s="76"/>
      <c r="G1302" s="76"/>
      <c r="H1302" s="76"/>
    </row>
    <row r="1303" spans="1:8" s="15" customFormat="1">
      <c r="A1303" s="76"/>
      <c r="B1303" s="76"/>
      <c r="C1303" s="76"/>
      <c r="D1303" s="76"/>
      <c r="E1303" s="76"/>
      <c r="F1303" s="76"/>
      <c r="G1303" s="76"/>
      <c r="H1303" s="76"/>
    </row>
    <row r="1304" spans="1:8" s="15" customFormat="1">
      <c r="A1304" s="76"/>
      <c r="B1304" s="76"/>
      <c r="C1304" s="76"/>
      <c r="D1304" s="76"/>
      <c r="E1304" s="76"/>
      <c r="F1304" s="76"/>
      <c r="G1304" s="76"/>
      <c r="H1304" s="76"/>
    </row>
    <row r="1305" spans="1:8" s="15" customFormat="1">
      <c r="A1305" s="76"/>
      <c r="B1305" s="76"/>
      <c r="C1305" s="76"/>
      <c r="D1305" s="76"/>
      <c r="E1305" s="76"/>
      <c r="F1305" s="76"/>
      <c r="G1305" s="76"/>
      <c r="H1305" s="76"/>
    </row>
    <row r="1306" spans="1:8" s="15" customFormat="1">
      <c r="A1306" s="76"/>
      <c r="B1306" s="76"/>
      <c r="C1306" s="76"/>
      <c r="D1306" s="76"/>
      <c r="E1306" s="76"/>
      <c r="F1306" s="76"/>
      <c r="G1306" s="76"/>
      <c r="H1306" s="76"/>
    </row>
    <row r="1307" spans="1:8" s="15" customFormat="1">
      <c r="A1307" s="76"/>
      <c r="B1307" s="76"/>
      <c r="C1307" s="76"/>
      <c r="D1307" s="76"/>
      <c r="E1307" s="76"/>
      <c r="F1307" s="76"/>
      <c r="G1307" s="76"/>
      <c r="H1307" s="76"/>
    </row>
    <row r="1308" spans="1:8" s="15" customFormat="1">
      <c r="A1308" s="76"/>
      <c r="B1308" s="76"/>
      <c r="C1308" s="76"/>
      <c r="D1308" s="76"/>
      <c r="E1308" s="76"/>
      <c r="F1308" s="76"/>
      <c r="G1308" s="76"/>
      <c r="H1308" s="76"/>
    </row>
    <row r="1309" spans="1:8" s="15" customFormat="1">
      <c r="A1309" s="76"/>
      <c r="B1309" s="76"/>
      <c r="C1309" s="76"/>
      <c r="D1309" s="76"/>
      <c r="E1309" s="76"/>
      <c r="F1309" s="76"/>
      <c r="G1309" s="76"/>
      <c r="H1309" s="76"/>
    </row>
    <row r="1310" spans="1:8" s="15" customFormat="1">
      <c r="A1310" s="76"/>
      <c r="B1310" s="76"/>
      <c r="C1310" s="76"/>
      <c r="D1310" s="76"/>
      <c r="E1310" s="76"/>
      <c r="F1310" s="76"/>
      <c r="G1310" s="76"/>
      <c r="H1310" s="76"/>
    </row>
    <row r="1311" spans="1:8" s="15" customFormat="1">
      <c r="A1311" s="76"/>
      <c r="B1311" s="76"/>
      <c r="C1311" s="76"/>
      <c r="D1311" s="76"/>
      <c r="E1311" s="76"/>
      <c r="F1311" s="76"/>
      <c r="G1311" s="76"/>
      <c r="H1311" s="76"/>
    </row>
    <row r="1312" spans="1:8" s="15" customFormat="1">
      <c r="A1312" s="76"/>
      <c r="B1312" s="76"/>
      <c r="C1312" s="76"/>
      <c r="D1312" s="76"/>
      <c r="E1312" s="76"/>
      <c r="F1312" s="76"/>
      <c r="G1312" s="76"/>
      <c r="H1312" s="76"/>
    </row>
    <row r="1313" spans="1:8" s="15" customFormat="1">
      <c r="A1313" s="76"/>
      <c r="B1313" s="76"/>
      <c r="C1313" s="76"/>
      <c r="D1313" s="76"/>
      <c r="E1313" s="76"/>
      <c r="F1313" s="76"/>
      <c r="G1313" s="76"/>
      <c r="H1313" s="76"/>
    </row>
    <row r="1314" spans="1:8" s="15" customFormat="1">
      <c r="A1314" s="76"/>
      <c r="B1314" s="76"/>
      <c r="C1314" s="76"/>
      <c r="D1314" s="76"/>
      <c r="E1314" s="76"/>
      <c r="F1314" s="76"/>
      <c r="G1314" s="76"/>
      <c r="H1314" s="76"/>
    </row>
    <row r="1315" spans="1:8" s="15" customFormat="1">
      <c r="A1315" s="76"/>
      <c r="B1315" s="76"/>
      <c r="C1315" s="76"/>
      <c r="D1315" s="76"/>
      <c r="E1315" s="76"/>
      <c r="F1315" s="76"/>
      <c r="G1315" s="76"/>
      <c r="H1315" s="76"/>
    </row>
    <row r="1316" spans="1:8" s="15" customFormat="1">
      <c r="A1316" s="76"/>
      <c r="B1316" s="76"/>
      <c r="C1316" s="76"/>
      <c r="D1316" s="76"/>
      <c r="E1316" s="76"/>
      <c r="F1316" s="76"/>
      <c r="G1316" s="76"/>
      <c r="H1316" s="76"/>
    </row>
    <row r="1317" spans="1:8" s="15" customFormat="1">
      <c r="A1317" s="76"/>
      <c r="B1317" s="76"/>
      <c r="C1317" s="76"/>
      <c r="D1317" s="76"/>
      <c r="E1317" s="76"/>
      <c r="F1317" s="76"/>
      <c r="G1317" s="76"/>
      <c r="H1317" s="76"/>
    </row>
    <row r="1318" spans="1:8" s="15" customFormat="1">
      <c r="A1318" s="76"/>
      <c r="B1318" s="76"/>
      <c r="C1318" s="76"/>
      <c r="D1318" s="76"/>
      <c r="E1318" s="76"/>
      <c r="F1318" s="76"/>
      <c r="G1318" s="76"/>
      <c r="H1318" s="76"/>
    </row>
    <row r="1319" spans="1:8" s="15" customFormat="1">
      <c r="A1319" s="76"/>
      <c r="B1319" s="76"/>
      <c r="C1319" s="76"/>
      <c r="D1319" s="76"/>
      <c r="E1319" s="76"/>
      <c r="F1319" s="76"/>
      <c r="G1319" s="76"/>
      <c r="H1319" s="76"/>
    </row>
    <row r="1320" spans="1:8" s="15" customFormat="1">
      <c r="A1320" s="76"/>
      <c r="B1320" s="76"/>
      <c r="C1320" s="76"/>
      <c r="D1320" s="76"/>
      <c r="E1320" s="76"/>
      <c r="F1320" s="76"/>
      <c r="G1320" s="76"/>
      <c r="H1320" s="76"/>
    </row>
    <row r="1321" spans="1:8" s="15" customFormat="1">
      <c r="A1321" s="76"/>
      <c r="B1321" s="76"/>
      <c r="C1321" s="76"/>
      <c r="D1321" s="76"/>
      <c r="E1321" s="76"/>
      <c r="F1321" s="76"/>
      <c r="G1321" s="76"/>
      <c r="H1321" s="76"/>
    </row>
    <row r="1322" spans="1:8" s="15" customFormat="1">
      <c r="A1322" s="76"/>
      <c r="B1322" s="76"/>
      <c r="C1322" s="76"/>
      <c r="D1322" s="76"/>
      <c r="E1322" s="76"/>
      <c r="F1322" s="76"/>
      <c r="G1322" s="76"/>
      <c r="H1322" s="76"/>
    </row>
    <row r="1323" spans="1:8" s="15" customFormat="1">
      <c r="A1323" s="76"/>
      <c r="B1323" s="76"/>
      <c r="C1323" s="76"/>
      <c r="D1323" s="76"/>
      <c r="E1323" s="76"/>
      <c r="F1323" s="76"/>
      <c r="G1323" s="76"/>
      <c r="H1323" s="76"/>
    </row>
    <row r="1324" spans="1:8" s="15" customFormat="1">
      <c r="A1324" s="76"/>
      <c r="B1324" s="76"/>
      <c r="C1324" s="76"/>
      <c r="D1324" s="76"/>
      <c r="E1324" s="76"/>
      <c r="F1324" s="76"/>
      <c r="G1324" s="76"/>
      <c r="H1324" s="76"/>
    </row>
    <row r="1325" spans="1:8" s="15" customFormat="1">
      <c r="A1325" s="76"/>
      <c r="B1325" s="76"/>
      <c r="C1325" s="76"/>
      <c r="D1325" s="76"/>
      <c r="E1325" s="76"/>
      <c r="F1325" s="76"/>
      <c r="G1325" s="76"/>
      <c r="H1325" s="76"/>
    </row>
    <row r="1326" spans="1:8" s="15" customFormat="1">
      <c r="A1326" s="76"/>
      <c r="B1326" s="76"/>
      <c r="C1326" s="76"/>
      <c r="D1326" s="76"/>
      <c r="E1326" s="76"/>
      <c r="F1326" s="76"/>
      <c r="G1326" s="76"/>
      <c r="H1326" s="76"/>
    </row>
    <row r="1327" spans="1:8" s="15" customFormat="1">
      <c r="A1327" s="76"/>
      <c r="B1327" s="76"/>
      <c r="C1327" s="76"/>
      <c r="D1327" s="76"/>
      <c r="E1327" s="76"/>
      <c r="F1327" s="76"/>
      <c r="G1327" s="76"/>
      <c r="H1327" s="76"/>
    </row>
    <row r="1328" spans="1:8" s="15" customFormat="1">
      <c r="A1328" s="76"/>
      <c r="B1328" s="76"/>
      <c r="C1328" s="76"/>
      <c r="D1328" s="76"/>
      <c r="E1328" s="76"/>
      <c r="F1328" s="76"/>
      <c r="G1328" s="76"/>
      <c r="H1328" s="76"/>
    </row>
    <row r="1329" spans="1:8" s="15" customFormat="1">
      <c r="A1329" s="76"/>
      <c r="B1329" s="76"/>
      <c r="C1329" s="76"/>
      <c r="D1329" s="76"/>
      <c r="E1329" s="76"/>
      <c r="F1329" s="76"/>
      <c r="G1329" s="76"/>
      <c r="H1329" s="76"/>
    </row>
    <row r="1330" spans="1:8" s="15" customFormat="1">
      <c r="A1330" s="76"/>
      <c r="B1330" s="76"/>
      <c r="C1330" s="76"/>
      <c r="D1330" s="76"/>
      <c r="E1330" s="76"/>
      <c r="F1330" s="76"/>
      <c r="G1330" s="76"/>
      <c r="H1330" s="76"/>
    </row>
    <row r="1331" spans="1:8" s="15" customFormat="1">
      <c r="A1331" s="76"/>
      <c r="B1331" s="76"/>
      <c r="C1331" s="76"/>
      <c r="D1331" s="76"/>
      <c r="E1331" s="76"/>
      <c r="F1331" s="76"/>
      <c r="G1331" s="76"/>
      <c r="H1331" s="76"/>
    </row>
    <row r="1332" spans="1:8" s="15" customFormat="1">
      <c r="A1332" s="76"/>
      <c r="B1332" s="76"/>
      <c r="C1332" s="76"/>
      <c r="D1332" s="76"/>
      <c r="E1332" s="76"/>
      <c r="F1332" s="76"/>
      <c r="G1332" s="76"/>
      <c r="H1332" s="76"/>
    </row>
    <row r="1333" spans="1:8" s="15" customFormat="1">
      <c r="A1333" s="76"/>
      <c r="B1333" s="76"/>
      <c r="C1333" s="76"/>
      <c r="D1333" s="76"/>
      <c r="E1333" s="76"/>
      <c r="F1333" s="76"/>
      <c r="G1333" s="76"/>
      <c r="H1333" s="76"/>
    </row>
    <row r="1334" spans="1:8" s="15" customFormat="1">
      <c r="A1334" s="76"/>
      <c r="B1334" s="76"/>
      <c r="C1334" s="76"/>
      <c r="D1334" s="76"/>
      <c r="E1334" s="76"/>
      <c r="F1334" s="76"/>
      <c r="G1334" s="76"/>
      <c r="H1334" s="76"/>
    </row>
    <row r="1335" spans="1:8" s="15" customFormat="1">
      <c r="A1335" s="76"/>
      <c r="B1335" s="76"/>
      <c r="C1335" s="76"/>
      <c r="D1335" s="76"/>
      <c r="E1335" s="76"/>
      <c r="F1335" s="76"/>
      <c r="G1335" s="76"/>
      <c r="H1335" s="76"/>
    </row>
    <row r="1336" spans="1:8" s="15" customFormat="1">
      <c r="A1336" s="76"/>
      <c r="B1336" s="76"/>
      <c r="C1336" s="76"/>
      <c r="D1336" s="76"/>
      <c r="E1336" s="76"/>
      <c r="F1336" s="76"/>
      <c r="G1336" s="76"/>
      <c r="H1336" s="76"/>
    </row>
    <row r="1337" spans="1:8" s="15" customFormat="1">
      <c r="A1337" s="76"/>
      <c r="B1337" s="76"/>
      <c r="C1337" s="76"/>
      <c r="D1337" s="76"/>
      <c r="E1337" s="76"/>
      <c r="F1337" s="76"/>
      <c r="G1337" s="76"/>
      <c r="H1337" s="76"/>
    </row>
    <row r="1338" spans="1:8" s="15" customFormat="1">
      <c r="A1338" s="76"/>
      <c r="B1338" s="76"/>
      <c r="C1338" s="76"/>
      <c r="D1338" s="76"/>
      <c r="E1338" s="76"/>
      <c r="F1338" s="76"/>
      <c r="G1338" s="76"/>
      <c r="H1338" s="76"/>
    </row>
    <row r="1339" spans="1:8" s="15" customFormat="1">
      <c r="A1339" s="76"/>
      <c r="B1339" s="76"/>
      <c r="C1339" s="76"/>
      <c r="D1339" s="76"/>
      <c r="E1339" s="76"/>
      <c r="F1339" s="76"/>
      <c r="G1339" s="76"/>
      <c r="H1339" s="76"/>
    </row>
    <row r="1340" spans="1:8" s="15" customFormat="1">
      <c r="A1340" s="76"/>
      <c r="B1340" s="76"/>
      <c r="C1340" s="76"/>
      <c r="D1340" s="76"/>
      <c r="E1340" s="76"/>
      <c r="F1340" s="76"/>
      <c r="G1340" s="76"/>
      <c r="H1340" s="76"/>
    </row>
    <row r="1341" spans="1:8" s="15" customFormat="1">
      <c r="A1341" s="76"/>
      <c r="B1341" s="76"/>
      <c r="C1341" s="76"/>
      <c r="D1341" s="76"/>
      <c r="E1341" s="76"/>
      <c r="F1341" s="76"/>
      <c r="G1341" s="76"/>
      <c r="H1341" s="76"/>
    </row>
    <row r="1342" spans="1:8" s="15" customFormat="1">
      <c r="A1342" s="76"/>
      <c r="B1342" s="76"/>
      <c r="C1342" s="76"/>
      <c r="D1342" s="76"/>
      <c r="E1342" s="76"/>
      <c r="F1342" s="76"/>
      <c r="G1342" s="76"/>
      <c r="H1342" s="76"/>
    </row>
    <row r="1343" spans="1:8" s="15" customFormat="1">
      <c r="A1343" s="76"/>
      <c r="B1343" s="76"/>
      <c r="C1343" s="76"/>
      <c r="D1343" s="76"/>
      <c r="E1343" s="76"/>
      <c r="F1343" s="76"/>
      <c r="G1343" s="76"/>
      <c r="H1343" s="76"/>
    </row>
    <row r="1344" spans="1:8" s="15" customFormat="1">
      <c r="A1344" s="76"/>
      <c r="B1344" s="76"/>
      <c r="C1344" s="76"/>
      <c r="D1344" s="76"/>
      <c r="E1344" s="76"/>
      <c r="F1344" s="76"/>
      <c r="G1344" s="76"/>
      <c r="H1344" s="76"/>
    </row>
    <row r="1345" spans="1:8" s="15" customFormat="1">
      <c r="A1345" s="76"/>
      <c r="B1345" s="76"/>
      <c r="C1345" s="76"/>
      <c r="D1345" s="76"/>
      <c r="E1345" s="76"/>
      <c r="F1345" s="76"/>
      <c r="G1345" s="76"/>
      <c r="H1345" s="76"/>
    </row>
    <row r="1346" spans="1:8" s="15" customFormat="1">
      <c r="A1346" s="76"/>
      <c r="B1346" s="76"/>
      <c r="C1346" s="76"/>
      <c r="D1346" s="76"/>
      <c r="E1346" s="76"/>
      <c r="F1346" s="76"/>
      <c r="G1346" s="76"/>
      <c r="H1346" s="76"/>
    </row>
    <row r="1347" spans="1:8" s="15" customFormat="1">
      <c r="A1347" s="76"/>
      <c r="B1347" s="76"/>
      <c r="C1347" s="76"/>
      <c r="D1347" s="76"/>
      <c r="E1347" s="76"/>
      <c r="F1347" s="76"/>
      <c r="G1347" s="76"/>
      <c r="H1347" s="76"/>
    </row>
    <row r="1348" spans="1:8" s="15" customFormat="1" ht="13.5" customHeight="1">
      <c r="A1348" s="76"/>
      <c r="B1348" s="76"/>
      <c r="C1348" s="76"/>
      <c r="D1348" s="76"/>
      <c r="E1348" s="76"/>
      <c r="F1348" s="76"/>
      <c r="G1348" s="76"/>
      <c r="H1348" s="76"/>
    </row>
    <row r="1349" spans="1:8" s="15" customFormat="1">
      <c r="A1349" s="76"/>
      <c r="B1349" s="76"/>
      <c r="C1349" s="76"/>
      <c r="D1349" s="76"/>
      <c r="E1349" s="76"/>
      <c r="F1349" s="76"/>
      <c r="G1349" s="76"/>
      <c r="H1349" s="76"/>
    </row>
  </sheetData>
  <conditionalFormatting sqref="A18:A998">
    <cfRule type="containsText" dxfId="4" priority="132" stopIfTrue="1" operator="containsText" text="Empty Cell">
      <formula>NOT(ISERROR(SEARCH("Empty Cell",A18)))</formula>
    </cfRule>
  </conditionalFormatting>
  <conditionalFormatting sqref="C18:D77 B27 C79:D999">
    <cfRule type="cellIs" dxfId="3" priority="134" stopIfTrue="1" operator="equal">
      <formula>"ALERT"</formula>
    </cfRule>
  </conditionalFormatting>
  <conditionalFormatting sqref="C1000:D1008">
    <cfRule type="cellIs" dxfId="2" priority="1" stopIfTrue="1" operator="equal">
      <formula>"ALERT"</formula>
    </cfRule>
  </conditionalFormatting>
  <conditionalFormatting sqref="D1:H1001 B1:C65536 D1002 D1003:H65536 F1002:H1002">
    <cfRule type="cellIs" dxfId="1" priority="131" stopIfTrue="1" operator="equal">
      <formula>0</formula>
    </cfRule>
  </conditionalFormatting>
  <conditionalFormatting sqref="F10:F15 B18:H77 D79:H1001 B79:C1007 D1002 F1002:H1002 D1003:H1007">
    <cfRule type="cellIs" dxfId="0" priority="133" stopIfTrue="1" operator="equal">
      <formula>0</formula>
    </cfRule>
  </conditionalFormatting>
  <printOptions horizontalCentered="1"/>
  <pageMargins left="0.35" right="0.39370078740157499" top="0.18" bottom="0.37" header="0.15748031496063" footer="0.15748031496063"/>
  <pageSetup paperSize="9" scale="75"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B40"/>
  <sheetViews>
    <sheetView workbookViewId="0">
      <selection activeCell="F16" sqref="F16"/>
    </sheetView>
  </sheetViews>
  <sheetFormatPr defaultRowHeight="15"/>
  <cols>
    <col min="1" max="1" width="15.140625" bestFit="1" customWidth="1"/>
    <col min="2" max="2" width="17.5703125" bestFit="1" customWidth="1"/>
  </cols>
  <sheetData>
    <row r="1" spans="1:2">
      <c r="A1" s="2" t="s">
        <v>210</v>
      </c>
      <c r="B1" s="2" t="s">
        <v>122</v>
      </c>
    </row>
    <row r="2" spans="1:2">
      <c r="A2" s="2" t="s">
        <v>124</v>
      </c>
      <c r="B2" s="2" t="s">
        <v>125</v>
      </c>
    </row>
    <row r="3" spans="1:2">
      <c r="A3" s="2" t="s">
        <v>124</v>
      </c>
      <c r="B3" s="2" t="s">
        <v>127</v>
      </c>
    </row>
    <row r="4" spans="1:2">
      <c r="A4" s="2" t="s">
        <v>124</v>
      </c>
      <c r="B4" s="2" t="s">
        <v>128</v>
      </c>
    </row>
    <row r="5" spans="1:2">
      <c r="A5" s="2" t="s">
        <v>124</v>
      </c>
      <c r="B5" s="2" t="s">
        <v>130</v>
      </c>
    </row>
    <row r="6" spans="1:2">
      <c r="A6" s="2" t="s">
        <v>124</v>
      </c>
      <c r="B6" s="2" t="s">
        <v>131</v>
      </c>
    </row>
    <row r="7" spans="1:2">
      <c r="A7" s="2" t="s">
        <v>124</v>
      </c>
      <c r="B7" s="2" t="s">
        <v>132</v>
      </c>
    </row>
    <row r="8" spans="1:2">
      <c r="A8" s="2" t="s">
        <v>133</v>
      </c>
      <c r="B8" s="2" t="s">
        <v>134</v>
      </c>
    </row>
    <row r="9" spans="1:2">
      <c r="A9" s="2" t="s">
        <v>136</v>
      </c>
      <c r="B9" s="2" t="s">
        <v>137</v>
      </c>
    </row>
    <row r="10" spans="1:2">
      <c r="A10" s="2" t="s">
        <v>136</v>
      </c>
      <c r="B10" s="2" t="s">
        <v>139</v>
      </c>
    </row>
    <row r="11" spans="1:2">
      <c r="A11" s="2" t="s">
        <v>140</v>
      </c>
      <c r="B11" s="2" t="s">
        <v>141</v>
      </c>
    </row>
    <row r="12" spans="1:2">
      <c r="A12" s="2" t="s">
        <v>140</v>
      </c>
      <c r="B12" s="2" t="s">
        <v>143</v>
      </c>
    </row>
    <row r="13" spans="1:2">
      <c r="A13" s="2" t="s">
        <v>140</v>
      </c>
      <c r="B13" s="2" t="s">
        <v>144</v>
      </c>
    </row>
    <row r="14" spans="1:2">
      <c r="A14" s="2" t="s">
        <v>140</v>
      </c>
      <c r="B14" s="2" t="s">
        <v>145</v>
      </c>
    </row>
    <row r="15" spans="1:2">
      <c r="A15" s="2" t="s">
        <v>146</v>
      </c>
      <c r="B15" s="2" t="s">
        <v>147</v>
      </c>
    </row>
    <row r="16" spans="1:2">
      <c r="A16" s="2" t="s">
        <v>149</v>
      </c>
      <c r="B16" s="2" t="s">
        <v>150</v>
      </c>
    </row>
    <row r="17" spans="1:2">
      <c r="A17" s="2" t="s">
        <v>149</v>
      </c>
      <c r="B17" s="2" t="s">
        <v>152</v>
      </c>
    </row>
    <row r="18" spans="1:2">
      <c r="A18" s="2" t="s">
        <v>149</v>
      </c>
      <c r="B18" s="2" t="s">
        <v>153</v>
      </c>
    </row>
    <row r="19" spans="1:2">
      <c r="A19" s="2" t="s">
        <v>149</v>
      </c>
      <c r="B19" s="2" t="s">
        <v>154</v>
      </c>
    </row>
    <row r="20" spans="1:2">
      <c r="A20" s="2" t="s">
        <v>211</v>
      </c>
      <c r="B20" s="2" t="s">
        <v>156</v>
      </c>
    </row>
    <row r="21" spans="1:2">
      <c r="A21" s="2" t="s">
        <v>211</v>
      </c>
      <c r="B21" s="2" t="s">
        <v>159</v>
      </c>
    </row>
    <row r="22" spans="1:2">
      <c r="A22" s="2" t="s">
        <v>161</v>
      </c>
      <c r="B22" s="2" t="s">
        <v>162</v>
      </c>
    </row>
    <row r="23" spans="1:2">
      <c r="A23" s="2" t="s">
        <v>164</v>
      </c>
      <c r="B23" s="2" t="s">
        <v>165</v>
      </c>
    </row>
    <row r="24" spans="1:2">
      <c r="A24" s="2" t="s">
        <v>164</v>
      </c>
      <c r="B24" s="2" t="s">
        <v>168</v>
      </c>
    </row>
    <row r="25" spans="1:2">
      <c r="A25" s="2" t="s">
        <v>170</v>
      </c>
      <c r="B25" s="2" t="s">
        <v>171</v>
      </c>
    </row>
    <row r="26" spans="1:2">
      <c r="A26" s="2" t="s">
        <v>173</v>
      </c>
      <c r="B26" s="2" t="s">
        <v>174</v>
      </c>
    </row>
    <row r="27" spans="1:2">
      <c r="A27" s="2" t="s">
        <v>173</v>
      </c>
      <c r="B27" s="2" t="s">
        <v>177</v>
      </c>
    </row>
    <row r="28" spans="1:2">
      <c r="A28" s="2" t="s">
        <v>179</v>
      </c>
      <c r="B28" s="2" t="s">
        <v>180</v>
      </c>
    </row>
    <row r="29" spans="1:2">
      <c r="A29" s="2" t="s">
        <v>179</v>
      </c>
      <c r="B29" s="2" t="s">
        <v>182</v>
      </c>
    </row>
    <row r="30" spans="1:2">
      <c r="A30" s="2" t="s">
        <v>184</v>
      </c>
      <c r="B30" s="2" t="s">
        <v>185</v>
      </c>
    </row>
    <row r="31" spans="1:2">
      <c r="A31" s="2" t="s">
        <v>187</v>
      </c>
      <c r="B31" s="2" t="s">
        <v>188</v>
      </c>
    </row>
    <row r="32" spans="1:2">
      <c r="A32" s="2" t="s">
        <v>190</v>
      </c>
      <c r="B32" s="2" t="s">
        <v>191</v>
      </c>
    </row>
    <row r="33" spans="1:2">
      <c r="A33" s="2" t="s">
        <v>194</v>
      </c>
      <c r="B33" s="2" t="s">
        <v>195</v>
      </c>
    </row>
    <row r="34" spans="1:2">
      <c r="A34" s="2" t="s">
        <v>196</v>
      </c>
      <c r="B34" s="2" t="s">
        <v>197</v>
      </c>
    </row>
    <row r="35" spans="1:2">
      <c r="A35" s="2" t="s">
        <v>198</v>
      </c>
      <c r="B35" s="2" t="s">
        <v>199</v>
      </c>
    </row>
    <row r="36" spans="1:2">
      <c r="A36" s="2" t="s">
        <v>200</v>
      </c>
      <c r="B36" s="2" t="s">
        <v>201</v>
      </c>
    </row>
    <row r="37" spans="1:2">
      <c r="A37" s="2" t="s">
        <v>202</v>
      </c>
      <c r="B37" s="2" t="s">
        <v>203</v>
      </c>
    </row>
    <row r="38" spans="1:2">
      <c r="A38" s="2" t="s">
        <v>105</v>
      </c>
      <c r="B38" s="2" t="s">
        <v>106</v>
      </c>
    </row>
    <row r="39" spans="1:2">
      <c r="A39" s="2" t="s">
        <v>204</v>
      </c>
      <c r="B39" s="2" t="s">
        <v>205</v>
      </c>
    </row>
    <row r="40" spans="1:2">
      <c r="A40" s="2" t="s">
        <v>207</v>
      </c>
      <c r="B40" s="2" t="s">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Control</vt:lpstr>
      <vt:lpstr>Invoice</vt:lpstr>
      <vt:lpstr>Copy paste to Here</vt:lpstr>
      <vt:lpstr>Shipping Invoice</vt:lpstr>
      <vt:lpstr>Tax Invoice</vt:lpstr>
      <vt:lpstr>Old Code</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2024-10-31T05:09:52Z</cp:lastPrinted>
  <dcterms:created xsi:type="dcterms:W3CDTF">2009-06-02T18:56:54Z</dcterms:created>
  <dcterms:modified xsi:type="dcterms:W3CDTF">2024-10-31T05:09:56Z</dcterms:modified>
</cp:coreProperties>
</file>